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CLIENTES DE IVA CESAR\11 libros de IVA_NOVIEMBRE\"/>
    </mc:Choice>
  </mc:AlternateContent>
  <xr:revisionPtr revIDLastSave="0" documentId="13_ncr:1_{286D9F74-6DB5-4CE8-8406-3DA4A3646A6C}" xr6:coauthVersionLast="47" xr6:coauthVersionMax="47" xr10:uidLastSave="{00000000-0000-0000-0000-000000000000}"/>
  <bookViews>
    <workbookView xWindow="-120" yWindow="-120" windowWidth="29040" windowHeight="15990" firstSheet="4" activeTab="1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state="hidden" r:id="rId18"/>
    <sheet name="CALCULOS" sheetId="29" r:id="rId19"/>
  </sheets>
  <externalReferences>
    <externalReference r:id="rId20"/>
    <externalReference r:id="rId21"/>
    <externalReference r:id="rId22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8" r:id="rId2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6" l="1"/>
  <c r="U1641" i="10" l="1"/>
  <c r="U1640" i="10"/>
  <c r="U1639" i="10"/>
  <c r="U1638" i="10"/>
  <c r="U1637" i="10"/>
  <c r="U1636" i="10"/>
  <c r="U1635" i="10"/>
  <c r="U1634" i="10"/>
  <c r="U1633" i="10"/>
  <c r="U1632" i="10"/>
  <c r="U1631" i="10"/>
  <c r="U1630" i="10"/>
  <c r="U1629" i="10"/>
  <c r="U1628" i="10"/>
  <c r="U1627" i="10"/>
  <c r="U1626" i="10"/>
  <c r="U1625" i="10"/>
  <c r="U1624" i="10"/>
  <c r="U1623" i="10"/>
  <c r="U1622" i="10"/>
  <c r="U1621" i="10"/>
  <c r="U1620" i="10"/>
  <c r="U1619" i="10"/>
  <c r="U1618" i="10"/>
  <c r="U1617" i="10"/>
  <c r="U1616" i="10"/>
  <c r="U1615" i="10"/>
  <c r="U1614" i="10"/>
  <c r="U1613" i="10"/>
  <c r="U1612" i="10"/>
  <c r="U1611" i="10"/>
  <c r="U1610" i="10"/>
  <c r="U1609" i="10"/>
  <c r="U1608" i="10"/>
  <c r="U1607" i="10"/>
  <c r="U1606" i="10"/>
  <c r="U1605" i="10"/>
  <c r="U1604" i="10"/>
  <c r="U1603" i="10"/>
  <c r="U1602" i="10"/>
  <c r="U1601" i="10"/>
  <c r="U1600" i="10"/>
  <c r="U1599" i="10"/>
  <c r="U1598" i="10"/>
  <c r="U1597" i="10"/>
  <c r="U1596" i="10"/>
  <c r="U1595" i="10"/>
  <c r="U1594" i="10"/>
  <c r="U1593" i="10"/>
  <c r="U1592" i="10"/>
  <c r="U1591" i="10"/>
  <c r="U1590" i="10"/>
  <c r="U1589" i="10"/>
  <c r="U1588" i="10"/>
  <c r="U1587" i="10"/>
  <c r="U1586" i="10"/>
  <c r="U1585" i="10"/>
  <c r="U1584" i="10"/>
  <c r="U1583" i="10"/>
  <c r="U1582" i="10"/>
  <c r="U1581" i="10"/>
  <c r="U1580" i="10"/>
  <c r="U1579" i="10"/>
  <c r="U1578" i="10"/>
  <c r="U1577" i="10"/>
  <c r="U1576" i="10"/>
  <c r="U1575" i="10"/>
  <c r="U1574" i="10"/>
  <c r="U1573" i="10"/>
  <c r="U1572" i="10"/>
  <c r="U1571" i="10"/>
  <c r="U1570" i="10"/>
  <c r="U1569" i="10"/>
  <c r="U1568" i="10"/>
  <c r="U1567" i="10"/>
  <c r="U1566" i="10"/>
  <c r="U1565" i="10"/>
  <c r="U1564" i="10"/>
  <c r="U1563" i="10"/>
  <c r="U1562" i="10"/>
  <c r="U1561" i="10"/>
  <c r="U1560" i="10"/>
  <c r="U1559" i="10"/>
  <c r="U1558" i="10"/>
  <c r="U1557" i="10"/>
  <c r="U1556" i="10"/>
  <c r="U1555" i="10"/>
  <c r="U1554" i="10"/>
  <c r="U1553" i="10"/>
  <c r="U1552" i="10"/>
  <c r="U1551" i="10"/>
  <c r="U1550" i="10"/>
  <c r="U1549" i="10"/>
  <c r="U1548" i="10"/>
  <c r="U1547" i="10"/>
  <c r="U1546" i="10"/>
  <c r="U1545" i="10"/>
  <c r="U1544" i="10"/>
  <c r="U1543" i="10"/>
  <c r="U1542" i="10"/>
  <c r="U1541" i="10"/>
  <c r="U1540" i="10"/>
  <c r="U1539" i="10"/>
  <c r="U1538" i="10"/>
  <c r="U1537" i="10"/>
  <c r="U1536" i="10"/>
  <c r="U1535" i="10"/>
  <c r="U1534" i="10"/>
  <c r="U1533" i="10"/>
  <c r="U1532" i="10"/>
  <c r="U1531" i="10"/>
  <c r="U1530" i="10"/>
  <c r="U1529" i="10"/>
  <c r="U1528" i="10"/>
  <c r="U1527" i="10"/>
  <c r="U1526" i="10"/>
  <c r="U1525" i="10"/>
  <c r="U1524" i="10"/>
  <c r="U1523" i="10"/>
  <c r="U1522" i="10"/>
  <c r="U1521" i="10"/>
  <c r="U1520" i="10"/>
  <c r="U1519" i="10"/>
  <c r="U1518" i="10"/>
  <c r="U1517" i="10"/>
  <c r="U1516" i="10"/>
  <c r="U1515" i="10"/>
  <c r="U1514" i="10"/>
  <c r="U1513" i="10"/>
  <c r="U1512" i="10"/>
  <c r="U1511" i="10"/>
  <c r="U1510" i="10"/>
  <c r="U1509" i="10"/>
  <c r="U1508" i="10"/>
  <c r="U1507" i="10"/>
  <c r="U1506" i="10"/>
  <c r="U1505" i="10"/>
  <c r="U1504" i="10"/>
  <c r="U1503" i="10"/>
  <c r="U1502" i="10"/>
  <c r="U1501" i="10"/>
  <c r="U1500" i="10"/>
  <c r="U1499" i="10"/>
  <c r="U1498" i="10"/>
  <c r="U1497" i="10"/>
  <c r="U1496" i="10"/>
  <c r="U1495" i="10"/>
  <c r="U1494" i="10"/>
  <c r="U1493" i="10"/>
  <c r="U1492" i="10"/>
  <c r="U1491" i="10"/>
  <c r="U1490" i="10"/>
  <c r="U1489" i="10"/>
  <c r="U1488" i="10"/>
  <c r="U1487" i="10"/>
  <c r="U1486" i="10"/>
  <c r="U1485" i="10"/>
  <c r="U1484" i="10"/>
  <c r="U1483" i="10"/>
  <c r="U1482" i="10"/>
  <c r="U1481" i="10"/>
  <c r="U1480" i="10"/>
  <c r="U1479" i="10"/>
  <c r="U1478" i="10"/>
  <c r="U1477" i="10"/>
  <c r="U1476" i="10"/>
  <c r="U1475" i="10"/>
  <c r="U1474" i="10"/>
  <c r="U1473" i="10"/>
  <c r="U1472" i="10"/>
  <c r="U1471" i="10"/>
  <c r="U1470" i="10"/>
  <c r="U1469" i="10"/>
  <c r="U1468" i="10"/>
  <c r="U1467" i="10"/>
  <c r="U1466" i="10"/>
  <c r="U1465" i="10"/>
  <c r="U1464" i="10"/>
  <c r="U1463" i="10"/>
  <c r="U1462" i="10"/>
  <c r="U1461" i="10"/>
  <c r="U1460" i="10"/>
  <c r="U1459" i="10"/>
  <c r="U1458" i="10"/>
  <c r="U1457" i="10"/>
  <c r="U1456" i="10"/>
  <c r="U1455" i="10"/>
  <c r="U1454" i="10"/>
  <c r="U1453" i="10"/>
  <c r="U1452" i="10"/>
  <c r="U1451" i="10"/>
  <c r="U1450" i="10"/>
  <c r="U1449" i="10"/>
  <c r="U1448" i="10"/>
  <c r="U1447" i="10"/>
  <c r="U1446" i="10"/>
  <c r="U1445" i="10"/>
  <c r="U1444" i="10"/>
  <c r="U1443" i="10"/>
  <c r="U1442" i="10"/>
  <c r="U1441" i="10"/>
  <c r="U1440" i="10"/>
  <c r="U1439" i="10"/>
  <c r="U1438" i="10"/>
  <c r="U1437" i="10"/>
  <c r="U1436" i="10"/>
  <c r="U1435" i="10"/>
  <c r="U1434" i="10"/>
  <c r="U1433" i="10"/>
  <c r="U1432" i="10"/>
  <c r="U1431" i="10"/>
  <c r="U1430" i="10"/>
  <c r="U1429" i="10"/>
  <c r="U1428" i="10"/>
  <c r="U1427" i="10"/>
  <c r="U1426" i="10"/>
  <c r="U1425" i="10"/>
  <c r="U1424" i="10"/>
  <c r="U1423" i="10"/>
  <c r="U1422" i="10"/>
  <c r="U1421" i="10"/>
  <c r="U1420" i="10"/>
  <c r="U1419" i="10"/>
  <c r="U1418" i="10"/>
  <c r="U1417" i="10"/>
  <c r="U1416" i="10"/>
  <c r="U1415" i="10"/>
  <c r="U1414" i="10"/>
  <c r="U1413" i="10"/>
  <c r="U1412" i="10"/>
  <c r="U1411" i="10"/>
  <c r="U1410" i="10"/>
  <c r="U1409" i="10"/>
  <c r="U1408" i="10"/>
  <c r="U1407" i="10"/>
  <c r="U1406" i="10"/>
  <c r="U1405" i="10"/>
  <c r="U1404" i="10"/>
  <c r="U1403" i="10"/>
  <c r="U1402" i="10"/>
  <c r="U1401" i="10"/>
  <c r="U1400" i="10"/>
  <c r="U1399" i="10"/>
  <c r="U1398" i="10"/>
  <c r="U1397" i="10"/>
  <c r="U1396" i="10"/>
  <c r="U1395" i="10"/>
  <c r="U1394" i="10"/>
  <c r="U1393" i="10"/>
  <c r="U1392" i="10"/>
  <c r="U1391" i="10"/>
  <c r="U1390" i="10"/>
  <c r="U1389" i="10"/>
  <c r="U1388" i="10"/>
  <c r="U1387" i="10"/>
  <c r="U1386" i="10"/>
  <c r="U1385" i="10"/>
  <c r="U1384" i="10"/>
  <c r="U1383" i="10"/>
  <c r="U1382" i="10"/>
  <c r="U1381" i="10"/>
  <c r="U1380" i="10"/>
  <c r="U1379" i="10"/>
  <c r="U1378" i="10"/>
  <c r="U1377" i="10"/>
  <c r="U1376" i="10"/>
  <c r="U1375" i="10"/>
  <c r="U1374" i="10"/>
  <c r="U1373" i="10"/>
  <c r="U1372" i="10"/>
  <c r="U1371" i="10"/>
  <c r="U1370" i="10"/>
  <c r="U1369" i="10"/>
  <c r="U1368" i="10"/>
  <c r="U1367" i="10"/>
  <c r="U1366" i="10"/>
  <c r="U1365" i="10"/>
  <c r="U1364" i="10"/>
  <c r="U1363" i="10"/>
  <c r="U1362" i="10"/>
  <c r="U1361" i="10"/>
  <c r="U1360" i="10"/>
  <c r="U1359" i="10"/>
  <c r="U1358" i="10"/>
  <c r="U1357" i="10"/>
  <c r="U1356" i="10"/>
  <c r="U1355" i="10"/>
  <c r="U1354" i="10"/>
  <c r="U1353" i="10"/>
  <c r="U1352" i="10"/>
  <c r="U1351" i="10"/>
  <c r="U1350" i="10"/>
  <c r="U1349" i="10"/>
  <c r="U1348" i="10"/>
  <c r="U1347" i="10"/>
  <c r="U1346" i="10"/>
  <c r="U1345" i="10"/>
  <c r="U1344" i="10"/>
  <c r="U1343" i="10"/>
  <c r="U1342" i="10"/>
  <c r="U1341" i="10"/>
  <c r="U1340" i="10"/>
  <c r="U1339" i="10"/>
  <c r="U1338" i="10"/>
  <c r="U1337" i="10"/>
  <c r="U1336" i="10"/>
  <c r="U1335" i="10"/>
  <c r="U1334" i="10"/>
  <c r="U1333" i="10"/>
  <c r="U1332" i="10"/>
  <c r="U1331" i="10"/>
  <c r="U1330" i="10"/>
  <c r="U1329" i="10"/>
  <c r="U1328" i="10"/>
  <c r="U1327" i="10"/>
  <c r="U1326" i="10"/>
  <c r="U1325" i="10"/>
  <c r="U1324" i="10"/>
  <c r="U1323" i="10"/>
  <c r="U1322" i="10"/>
  <c r="U1321" i="10"/>
  <c r="U1320" i="10"/>
  <c r="U1319" i="10"/>
  <c r="U1318" i="10"/>
  <c r="U1317" i="10"/>
  <c r="U1316" i="10"/>
  <c r="U1315" i="10"/>
  <c r="U1314" i="10"/>
  <c r="U1313" i="10"/>
  <c r="U1312" i="10"/>
  <c r="U1311" i="10"/>
  <c r="U1310" i="10"/>
  <c r="U1309" i="10"/>
  <c r="U1308" i="10"/>
  <c r="U1307" i="10"/>
  <c r="U1306" i="10"/>
  <c r="U1305" i="10"/>
  <c r="U1304" i="10"/>
  <c r="U1303" i="10"/>
  <c r="U1302" i="10"/>
  <c r="U1301" i="10"/>
  <c r="U1300" i="10"/>
  <c r="U1299" i="10"/>
  <c r="U1298" i="10"/>
  <c r="U1297" i="10"/>
  <c r="U1296" i="10"/>
  <c r="U1295" i="10"/>
  <c r="U1294" i="10"/>
  <c r="U1293" i="10"/>
  <c r="U1292" i="10"/>
  <c r="U1291" i="10"/>
  <c r="U1290" i="10"/>
  <c r="U1289" i="10"/>
  <c r="U1288" i="10"/>
  <c r="U1287" i="10"/>
  <c r="U1286" i="10"/>
  <c r="U1285" i="10"/>
  <c r="U1284" i="10"/>
  <c r="U1283" i="10"/>
  <c r="U1282" i="10"/>
  <c r="U1281" i="10"/>
  <c r="U1280" i="10"/>
  <c r="U1279" i="10"/>
  <c r="U1278" i="10"/>
  <c r="U1277" i="10"/>
  <c r="U1276" i="10"/>
  <c r="U1275" i="10"/>
  <c r="U1274" i="10"/>
  <c r="U1273" i="10"/>
  <c r="U1272" i="10"/>
  <c r="U1271" i="10"/>
  <c r="U1270" i="10"/>
  <c r="U1269" i="10"/>
  <c r="U1268" i="10"/>
  <c r="U1267" i="10"/>
  <c r="U1266" i="10"/>
  <c r="U1265" i="10"/>
  <c r="U1264" i="10"/>
  <c r="U1263" i="10"/>
  <c r="U1262" i="10"/>
  <c r="U1261" i="10"/>
  <c r="U1260" i="10"/>
  <c r="U1259" i="10"/>
  <c r="U1258" i="10"/>
  <c r="U1257" i="10"/>
  <c r="U1256" i="10"/>
  <c r="U1255" i="10"/>
  <c r="U1254" i="10"/>
  <c r="U1253" i="10"/>
  <c r="U1252" i="10"/>
  <c r="U1251" i="10"/>
  <c r="U1250" i="10"/>
  <c r="U1249" i="10"/>
  <c r="U1248" i="10"/>
  <c r="U1247" i="10"/>
  <c r="U1246" i="10"/>
  <c r="U1245" i="10"/>
  <c r="U1244" i="10"/>
  <c r="U1243" i="10"/>
  <c r="U1242" i="10"/>
  <c r="U1241" i="10"/>
  <c r="U1240" i="10"/>
  <c r="U1239" i="10"/>
  <c r="U1238" i="10"/>
  <c r="U1237" i="10"/>
  <c r="U1236" i="10"/>
  <c r="U1235" i="10"/>
  <c r="U1234" i="10"/>
  <c r="U1233" i="10"/>
  <c r="U1232" i="10"/>
  <c r="U1231" i="10"/>
  <c r="U1230" i="10"/>
  <c r="U1229" i="10"/>
  <c r="U1228" i="10"/>
  <c r="U1227" i="10"/>
  <c r="U1226" i="10"/>
  <c r="U1225" i="10"/>
  <c r="U1224" i="10"/>
  <c r="U1223" i="10"/>
  <c r="U1222" i="10"/>
  <c r="U1221" i="10"/>
  <c r="U1220" i="10"/>
  <c r="U1219" i="10"/>
  <c r="U1218" i="10"/>
  <c r="U1217" i="10"/>
  <c r="U1216" i="10"/>
  <c r="U1215" i="10"/>
  <c r="U1214" i="10"/>
  <c r="U1213" i="10"/>
  <c r="U1212" i="10"/>
  <c r="U1211" i="10"/>
  <c r="U1210" i="10"/>
  <c r="U1209" i="10"/>
  <c r="U1208" i="10"/>
  <c r="U1207" i="10"/>
  <c r="U1206" i="10"/>
  <c r="U1205" i="10"/>
  <c r="U1204" i="10"/>
  <c r="U1203" i="10"/>
  <c r="U1202" i="10"/>
  <c r="U1201" i="10"/>
  <c r="U1200" i="10"/>
  <c r="U1199" i="10"/>
  <c r="U1198" i="10"/>
  <c r="U1197" i="10"/>
  <c r="U1196" i="10"/>
  <c r="U1195" i="10"/>
  <c r="U1194" i="10"/>
  <c r="U1193" i="10"/>
  <c r="U1192" i="10"/>
  <c r="U1191" i="10"/>
  <c r="U1190" i="10"/>
  <c r="U1189" i="10"/>
  <c r="U1188" i="10"/>
  <c r="U1187" i="10"/>
  <c r="U1186" i="10"/>
  <c r="U1185" i="10"/>
  <c r="U1184" i="10"/>
  <c r="U1183" i="10"/>
  <c r="U1182" i="10"/>
  <c r="U1181" i="10"/>
  <c r="U1180" i="10"/>
  <c r="U1179" i="10"/>
  <c r="U1178" i="10"/>
  <c r="U1177" i="10"/>
  <c r="U1176" i="10"/>
  <c r="U1175" i="10"/>
  <c r="U1174" i="10"/>
  <c r="U1173" i="10"/>
  <c r="U1172" i="10"/>
  <c r="U1171" i="10"/>
  <c r="U1170" i="10"/>
  <c r="U1169" i="10"/>
  <c r="U1168" i="10"/>
  <c r="U1167" i="10"/>
  <c r="U1166" i="10"/>
  <c r="U1165" i="10"/>
  <c r="U1164" i="10"/>
  <c r="U1163" i="10"/>
  <c r="U1162" i="10"/>
  <c r="U1161" i="10"/>
  <c r="U1160" i="10"/>
  <c r="U1159" i="10"/>
  <c r="U1158" i="10"/>
  <c r="U1157" i="10"/>
  <c r="U1156" i="10"/>
  <c r="U1155" i="10"/>
  <c r="U1154" i="10"/>
  <c r="U1153" i="10"/>
  <c r="U1152" i="10"/>
  <c r="U1151" i="10"/>
  <c r="U1150" i="10"/>
  <c r="U1149" i="10"/>
  <c r="U1148" i="10"/>
  <c r="U1147" i="10"/>
  <c r="U1146" i="10"/>
  <c r="U1145" i="10"/>
  <c r="U1144" i="10"/>
  <c r="U1143" i="10"/>
  <c r="U1142" i="10"/>
  <c r="U1141" i="10"/>
  <c r="U1140" i="10"/>
  <c r="U1139" i="10"/>
  <c r="U1138" i="10"/>
  <c r="U1137" i="10"/>
  <c r="U1136" i="10"/>
  <c r="U1135" i="10"/>
  <c r="U1134" i="10"/>
  <c r="U1133" i="10"/>
  <c r="U1132" i="10"/>
  <c r="U1131" i="10"/>
  <c r="U1130" i="10"/>
  <c r="U1129" i="10"/>
  <c r="U1128" i="10"/>
  <c r="U1127" i="10"/>
  <c r="U1126" i="10"/>
  <c r="U1125" i="10"/>
  <c r="U1124" i="10"/>
  <c r="U1123" i="10"/>
  <c r="U1122" i="10"/>
  <c r="U1121" i="10"/>
  <c r="U1120" i="10"/>
  <c r="U1119" i="10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I5" i="29"/>
  <c r="E3" i="13"/>
  <c r="I6" i="29" l="1"/>
  <c r="F3" i="13" l="1"/>
  <c r="T172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172" i="7" l="1"/>
  <c r="J3" i="13" l="1"/>
  <c r="H3" i="13"/>
  <c r="M1642" i="10" l="1"/>
  <c r="N1642" i="10"/>
  <c r="O1642" i="10"/>
  <c r="O1643" i="10" s="1"/>
  <c r="O1644" i="10" s="1"/>
  <c r="P1642" i="10"/>
  <c r="Q1642" i="10"/>
  <c r="R1642" i="10"/>
  <c r="S1642" i="10"/>
  <c r="T1642" i="10"/>
  <c r="U1642" i="10"/>
  <c r="L1642" i="10"/>
  <c r="D9" i="9"/>
  <c r="D10" i="9" s="1"/>
  <c r="D11" i="9" s="1"/>
  <c r="D22" i="9" l="1"/>
  <c r="D18" i="5" l="1"/>
  <c r="L10" i="8"/>
  <c r="M10" i="8"/>
  <c r="N10" i="8"/>
  <c r="O10" i="8"/>
  <c r="P10" i="8"/>
  <c r="Q10" i="8"/>
  <c r="K10" i="8"/>
  <c r="J172" i="7" l="1"/>
  <c r="K172" i="7"/>
  <c r="L172" i="7"/>
  <c r="M172" i="7"/>
  <c r="N172" i="7"/>
  <c r="O172" i="7"/>
  <c r="P172" i="7"/>
  <c r="I172" i="7"/>
  <c r="H172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<sst xmlns="http://schemas.openxmlformats.org/spreadsheetml/2006/main" count="38892" uniqueCount="9843">
  <si>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</si>
  <si>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</si>
  <si>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</si>
  <si>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</si>
  <si>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</si>
  <si>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</si>
  <si>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</si>
  <si>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</si>
  <si>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</si>
  <si>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</si>
  <si>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</si>
  <si>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</si>
  <si>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</si>
  <si>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</si>
  <si>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</si>
  <si>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</si>
  <si>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</si>
  <si>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</si>
  <si>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</si>
  <si>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</si>
  <si>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</si>
  <si>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</si>
  <si>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</si>
  <si>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</si>
  <si>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</si>
  <si>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</si>
  <si>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</si>
  <si>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</si>
  <si>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</si>
  <si>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</si>
  <si>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</si>
  <si>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</si>
  <si>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</si>
  <si>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</si>
  <si>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</si>
  <si>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</si>
  <si>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</si>
  <si>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</si>
  <si>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</si>
  <si>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</si>
  <si>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</si>
  <si>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</si>
  <si>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</si>
  <si>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</si>
  <si>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</si>
  <si>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</si>
  <si>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</si>
  <si>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</si>
  <si>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</si>
  <si>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</si>
  <si>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</si>
  <si>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</si>
  <si>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</si>
  <si>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</si>
  <si>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</si>
  <si>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</si>
  <si>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</si>
  <si>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</si>
  <si>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</si>
  <si>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</si>
  <si>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</si>
  <si>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</si>
  <si>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</si>
  <si>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</si>
  <si>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</si>
  <si>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</si>
  <si>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</si>
  <si>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</si>
  <si>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</si>
  <si>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</si>
  <si>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</si>
  <si>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</si>
  <si>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</si>
  <si>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</si>
  <si>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</si>
  <si>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</si>
  <si>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</si>
  <si>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</si>
  <si>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</si>
  <si>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</si>
  <si>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</si>
  <si>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</si>
  <si>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</si>
  <si>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</si>
  <si>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</si>
  <si>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</si>
  <si>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</si>
  <si>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</si>
  <si>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</si>
  <si>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</si>
  <si>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</si>
  <si>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</si>
  <si>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</si>
  <si>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</si>
  <si>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</si>
  <si>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</si>
  <si>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</si>
  <si>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</si>
  <si>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</si>
  <si>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</si>
  <si>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</si>
  <si>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</si>
  <si>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</si>
  <si>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</si>
  <si>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</si>
  <si>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</si>
  <si>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</si>
  <si>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</si>
  <si>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</si>
  <si>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</si>
  <si>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</si>
  <si>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</si>
  <si>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</si>
  <si>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</si>
  <si>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</si>
  <si>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</si>
  <si>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</si>
  <si>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</si>
  <si>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</si>
  <si>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</si>
  <si>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</si>
  <si>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</si>
  <si>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</si>
  <si>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</si>
  <si>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</si>
  <si>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</si>
  <si>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</si>
  <si>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</si>
  <si>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</si>
  <si>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</si>
  <si>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</si>
  <si>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</si>
  <si>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</si>
  <si>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</si>
  <si>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</si>
  <si>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</si>
  <si>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</si>
  <si>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</si>
  <si>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</si>
  <si>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</si>
  <si>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</si>
  <si>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</si>
  <si>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</si>
  <si>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</si>
  <si>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</si>
  <si>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</si>
  <si>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</si>
  <si>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</si>
  <si>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</si>
  <si>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</si>
  <si>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</si>
  <si>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</si>
  <si>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</si>
  <si>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</si>
  <si>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</si>
  <si>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</si>
  <si>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</si>
  <si>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</si>
  <si>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</si>
  <si>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</si>
  <si>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</si>
  <si>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</si>
  <si>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</si>
  <si>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</si>
  <si>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</si>
  <si>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</si>
  <si>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</si>
  <si>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</si>
  <si>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</si>
  <si>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</si>
  <si>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</si>
  <si>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</si>
  <si>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</si>
  <si>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</si>
  <si>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</si>
  <si>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</si>
  <si>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</si>
  <si>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</si>
  <si>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</si>
  <si>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</si>
  <si>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</si>
  <si>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</si>
  <si>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</si>
  <si>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</si>
  <si>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</si>
  <si>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</si>
  <si>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</si>
  <si>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</si>
  <si>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</si>
  <si>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</si>
  <si>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</si>
  <si>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</si>
  <si>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</si>
  <si>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</si>
  <si>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</si>
  <si>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</si>
  <si>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</si>
  <si>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</si>
  <si>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</si>
  <si>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</si>
  <si>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</si>
  <si>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</si>
  <si>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</si>
  <si>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</si>
  <si>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</si>
  <si>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</si>
  <si>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</si>
  <si>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</si>
  <si>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</si>
  <si>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</si>
  <si>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</si>
  <si>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</si>
  <si>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</si>
  <si>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</si>
  <si>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</si>
  <si>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</si>
  <si>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</si>
  <si>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</si>
  <si>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</si>
  <si>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</si>
  <si>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</si>
  <si>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</si>
  <si>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</si>
  <si>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</si>
  <si>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</si>
  <si>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</si>
  <si>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</si>
  <si>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</si>
  <si>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</si>
  <si>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</si>
  <si>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</si>
  <si>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</si>
  <si>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</si>
  <si>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</si>
  <si>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</si>
  <si>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</si>
  <si>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</si>
  <si>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</si>
  <si>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</si>
  <si>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</si>
  <si>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</si>
  <si>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</si>
  <si>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</si>
  <si>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</si>
  <si>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</si>
  <si>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</si>
  <si>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</si>
  <si>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</si>
  <si>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</si>
  <si>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</si>
  <si>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</si>
  <si>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</si>
  <si>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</si>
  <si>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</si>
  <si>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</si>
  <si>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</si>
  <si>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</si>
  <si>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</si>
  <si>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</si>
  <si>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</si>
  <si>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</si>
  <si>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</si>
  <si>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</si>
  <si>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</si>
  <si>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</si>
  <si>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</si>
  <si>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</si>
  <si>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</si>
  <si>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</si>
  <si>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</si>
  <si>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</si>
  <si>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</si>
  <si>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</si>
  <si>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</si>
  <si>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</si>
  <si>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</si>
  <si>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</si>
  <si>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</si>
  <si>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</si>
  <si>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</si>
  <si>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</si>
  <si>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</si>
  <si>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</si>
  <si>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</si>
  <si>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</si>
  <si>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</si>
  <si>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</si>
  <si>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</si>
  <si>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</si>
  <si>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</si>
  <si>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</si>
  <si>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</si>
  <si>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</si>
  <si>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</si>
  <si>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</si>
  <si>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</si>
  <si>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</si>
  <si>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</si>
  <si>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</si>
  <si>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</si>
  <si>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</si>
  <si>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</si>
  <si>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</si>
  <si>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</si>
  <si>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</si>
  <si>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</si>
  <si>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</si>
  <si>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</si>
  <si>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</si>
  <si>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</si>
  <si>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</si>
  <si>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</si>
  <si>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</si>
  <si>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</si>
  <si>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</si>
  <si>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</si>
  <si>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</si>
  <si>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</si>
  <si>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</si>
  <si>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</si>
  <si>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</si>
  <si>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</si>
  <si>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</si>
  <si>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</si>
  <si>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</si>
  <si>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</si>
  <si>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</si>
  <si>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</si>
  <si>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</si>
  <si>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</si>
  <si>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</si>
  <si>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</si>
  <si>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</si>
  <si>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</si>
  <si>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</si>
  <si>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</si>
  <si>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</si>
  <si>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</si>
  <si>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</si>
  <si>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</si>
  <si>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</si>
  <si>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</si>
  <si>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</si>
  <si>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</si>
  <si>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</si>
  <si>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</si>
  <si>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</si>
  <si>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</si>
  <si>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</si>
  <si>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</si>
  <si>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</si>
  <si>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</si>
  <si>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</si>
  <si>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</si>
  <si>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</si>
  <si>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</si>
  <si>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</si>
  <si>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</si>
  <si>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</si>
  <si>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</si>
  <si>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</si>
  <si>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</si>
  <si>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</si>
  <si>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</si>
  <si>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</si>
  <si>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</si>
  <si>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</si>
  <si>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</si>
  <si>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</si>
  <si>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</si>
  <si>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</si>
  <si>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</si>
  <si>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</si>
  <si>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</si>
  <si>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</si>
  <si>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</si>
  <si>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</si>
  <si>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</si>
  <si>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</si>
  <si>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</si>
  <si>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</si>
  <si>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</si>
  <si>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</si>
  <si>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</si>
  <si>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</si>
  <si>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</si>
  <si>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</si>
  <si>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</si>
  <si>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</si>
  <si>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</si>
  <si>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</si>
  <si>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</si>
  <si>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</si>
  <si>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</si>
  <si>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</si>
  <si>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</si>
  <si>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</si>
  <si>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</si>
  <si>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</si>
  <si>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</si>
  <si>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</si>
  <si>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</si>
  <si>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</si>
  <si>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</si>
  <si>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</si>
  <si>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</si>
  <si>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</si>
  <si>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</si>
  <si>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</si>
  <si>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</si>
  <si>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</si>
  <si>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</si>
  <si>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</si>
  <si>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</si>
  <si>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</si>
  <si>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</si>
  <si>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</si>
  <si>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</si>
  <si>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</si>
  <si>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</si>
  <si>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</si>
  <si>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</si>
  <si>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</si>
  <si>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</si>
  <si>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</si>
  <si>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</si>
  <si>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</si>
  <si>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</si>
  <si>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</si>
  <si>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</si>
  <si>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</si>
  <si>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</si>
  <si>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</si>
  <si>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</si>
  <si>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</si>
  <si>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</si>
  <si>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</si>
  <si>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</si>
  <si>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</si>
  <si>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</si>
  <si>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</si>
  <si>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</si>
  <si>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</si>
  <si>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</si>
  <si>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</si>
  <si>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</si>
  <si>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</si>
  <si>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</si>
  <si>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</si>
  <si>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</si>
  <si>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</si>
  <si>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</si>
  <si>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</si>
  <si>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</si>
  <si>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</si>
  <si>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</si>
  <si>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</si>
  <si>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</si>
  <si>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</si>
  <si>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</si>
  <si>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</si>
  <si>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</si>
  <si>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</si>
  <si>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</si>
  <si>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</si>
  <si>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</si>
  <si>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</si>
  <si>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</si>
  <si>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</si>
  <si>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</si>
  <si>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</si>
  <si>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</si>
  <si>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</si>
  <si>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</si>
  <si>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</si>
  <si>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</si>
  <si>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</si>
  <si>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</si>
  <si>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</si>
  <si>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</si>
  <si>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</si>
  <si>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</si>
  <si>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</si>
  <si>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</si>
  <si>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</si>
  <si>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</si>
  <si>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</si>
  <si>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</si>
  <si>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</si>
  <si>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</si>
  <si>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</si>
  <si>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</si>
  <si>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</si>
  <si>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</si>
  <si>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</si>
  <si>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</si>
  <si>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</si>
  <si>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</si>
  <si>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</si>
  <si>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</si>
  <si>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</si>
  <si>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</si>
  <si>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</si>
  <si>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</si>
  <si>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</si>
  <si>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</si>
  <si>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</si>
  <si>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</si>
  <si>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</si>
  <si>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</si>
  <si>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</si>
  <si>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</si>
  <si>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</si>
  <si>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</si>
  <si>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</si>
  <si>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</si>
  <si>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</si>
  <si>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</si>
  <si>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</si>
  <si>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</si>
  <si>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</si>
  <si>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</si>
  <si>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</si>
  <si>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</si>
  <si>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</si>
  <si>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</si>
  <si>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</si>
  <si>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</si>
  <si>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</si>
  <si>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</si>
  <si>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</si>
  <si>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</si>
  <si>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</si>
  <si>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</si>
  <si>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</si>
  <si>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</si>
  <si>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</si>
  <si>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</si>
  <si>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</si>
  <si>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</si>
  <si>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</si>
  <si>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</si>
  <si>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</si>
  <si>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</si>
  <si>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</si>
  <si>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</si>
  <si>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</si>
  <si>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</si>
  <si>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</si>
  <si>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</si>
  <si>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</si>
  <si>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</si>
  <si>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</si>
  <si>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</si>
  <si>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</si>
  <si>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</si>
  <si>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</si>
  <si>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</si>
  <si>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</si>
  <si>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</si>
  <si>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</si>
  <si>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</si>
  <si>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</si>
  <si>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</si>
  <si>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</si>
  <si>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</si>
  <si>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</si>
  <si>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</si>
  <si>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</si>
  <si>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</si>
  <si>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</si>
  <si>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</si>
  <si>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</si>
  <si>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</si>
  <si>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</si>
  <si>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</si>
  <si>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</si>
  <si>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</si>
  <si>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</si>
  <si>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</si>
  <si>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</si>
  <si>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</si>
  <si>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</si>
  <si>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</si>
  <si>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</si>
  <si>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</si>
  <si>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</si>
  <si>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</si>
  <si>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</si>
  <si>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</si>
  <si>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</si>
  <si>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</si>
  <si>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</si>
  <si>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</si>
  <si>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</si>
  <si>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</si>
  <si>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</si>
  <si>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</si>
  <si>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</si>
  <si>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</si>
  <si>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</si>
  <si>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</si>
  <si>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</si>
  <si>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</si>
  <si>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</si>
  <si>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</si>
  <si>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</si>
  <si>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</si>
  <si>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</si>
  <si>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</si>
  <si>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</si>
  <si>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</si>
  <si>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</si>
  <si>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</si>
  <si>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</si>
  <si>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</si>
  <si>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</si>
  <si>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</si>
  <si>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</si>
  <si>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</si>
  <si>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</si>
  <si>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</si>
  <si>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</si>
  <si>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</si>
  <si>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</si>
  <si>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</si>
  <si>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</si>
  <si>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</si>
  <si>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</si>
  <si>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</si>
  <si>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</si>
  <si>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</si>
  <si>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</si>
  <si>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</si>
  <si>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</si>
  <si>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</si>
  <si>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</si>
  <si>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</si>
  <si>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</si>
  <si>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</si>
  <si>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</si>
  <si>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</si>
  <si>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</si>
  <si>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</si>
  <si>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</si>
  <si>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</si>
  <si>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</si>
  <si>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</si>
  <si>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</si>
  <si>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</si>
  <si>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</si>
  <si>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</si>
  <si>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</si>
  <si>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</si>
  <si>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</si>
  <si>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</si>
  <si>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</si>
  <si>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</si>
  <si>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</si>
  <si>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</si>
  <si>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</si>
  <si>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</si>
  <si>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</si>
  <si>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</si>
  <si>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</si>
  <si>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</si>
  <si>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</si>
  <si>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</si>
  <si>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</si>
  <si>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</si>
  <si>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</si>
  <si>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</si>
  <si>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</si>
  <si>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</si>
  <si>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</si>
  <si>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</si>
  <si>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</si>
  <si>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</si>
  <si>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</si>
  <si>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</si>
  <si>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</si>
  <si>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</si>
  <si>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</si>
  <si>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</si>
  <si>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</si>
  <si>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</si>
  <si>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</si>
  <si>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</si>
  <si>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</si>
  <si>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</si>
  <si>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</si>
  <si>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</si>
  <si>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</si>
  <si>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</si>
  <si>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</si>
  <si>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</si>
  <si>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</si>
  <si>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</si>
  <si>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</si>
  <si>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</si>
  <si>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</si>
  <si>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</si>
  <si>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</si>
  <si>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</si>
  <si>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</si>
  <si>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</si>
  <si>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</si>
  <si>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</si>
  <si>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</si>
  <si>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</si>
  <si>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</si>
  <si>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</si>
  <si>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</si>
  <si>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</si>
  <si>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</si>
  <si>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</si>
  <si>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</si>
  <si>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</si>
  <si>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</si>
  <si>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</si>
  <si>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</si>
  <si>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</si>
  <si>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</si>
  <si>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</si>
  <si>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</si>
  <si>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</si>
  <si>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</si>
  <si>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</si>
  <si>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</si>
  <si>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</si>
  <si>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</si>
  <si>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</si>
  <si>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</si>
  <si>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</si>
  <si>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</si>
  <si>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</si>
  <si>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</si>
  <si>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</si>
  <si>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</si>
  <si>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</si>
  <si>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</si>
  <si>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</si>
  <si>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</si>
  <si>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</si>
  <si>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</si>
  <si>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</si>
  <si>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</si>
  <si>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</si>
  <si>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</si>
  <si>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</si>
  <si>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</si>
  <si>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</si>
  <si>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</si>
  <si>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</si>
  <si>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</si>
  <si>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</si>
  <si>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</si>
  <si>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</si>
  <si>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</si>
  <si>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</si>
  <si>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</si>
  <si>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</si>
  <si>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</si>
  <si>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</si>
  <si>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</si>
  <si>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</si>
  <si>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</si>
  <si>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</si>
  <si>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</si>
  <si>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</si>
  <si>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</si>
  <si>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</si>
  <si>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</si>
  <si>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</si>
  <si>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</si>
  <si>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</si>
  <si>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</si>
  <si>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</si>
  <si>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</si>
  <si>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</si>
  <si>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</si>
  <si>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</si>
  <si>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</si>
  <si>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</si>
  <si>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</si>
  <si>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</si>
  <si>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</si>
  <si>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</si>
  <si>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</si>
  <si>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</si>
  <si>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</si>
  <si>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</si>
  <si>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</si>
  <si>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</si>
  <si>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</si>
  <si>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</si>
  <si>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</si>
  <si>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</si>
  <si>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</si>
  <si>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</si>
  <si>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</si>
  <si>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</si>
  <si>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</si>
  <si>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</si>
  <si>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</si>
  <si>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</si>
  <si>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</si>
  <si>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</si>
  <si>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</si>
  <si>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</si>
  <si>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</si>
  <si>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</si>
  <si>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</si>
  <si>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</si>
  <si>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</si>
  <si>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</si>
  <si>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</si>
  <si>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</si>
  <si>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</si>
  <si>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</si>
  <si>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</si>
  <si>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</si>
  <si>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</si>
  <si>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</si>
  <si>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</si>
  <si>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</si>
  <si>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</si>
  <si>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</si>
  <si>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</si>
  <si>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</si>
  <si>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</si>
  <si>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</si>
  <si>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</si>
  <si>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</si>
  <si>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</si>
  <si>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</si>
  <si>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</si>
  <si>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</si>
  <si>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</si>
  <si>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</si>
  <si>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</si>
  <si>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</si>
  <si>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</si>
  <si>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</si>
  <si>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</si>
  <si>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</si>
  <si>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</si>
  <si>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</si>
  <si>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</si>
  <si>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</si>
  <si>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</si>
  <si>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</si>
  <si>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</si>
  <si>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</si>
  <si>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</si>
  <si>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</si>
  <si>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</si>
  <si>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</si>
  <si>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</si>
  <si>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</si>
  <si>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</si>
  <si>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</si>
  <si>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</si>
  <si>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</si>
  <si>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</si>
  <si>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</si>
  <si>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</si>
  <si>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</si>
  <si>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</si>
  <si>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</si>
  <si>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</si>
  <si>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</si>
  <si>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</si>
  <si>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</si>
  <si>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</si>
  <si>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</si>
  <si>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</si>
  <si>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</si>
  <si>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</si>
  <si>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</si>
  <si>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</si>
  <si>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</si>
  <si>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</si>
  <si>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</si>
  <si>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</si>
  <si>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</si>
  <si>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</si>
  <si>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</si>
  <si>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</si>
  <si>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</si>
  <si>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</si>
  <si>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</si>
  <si>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</si>
  <si>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</si>
  <si>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</si>
  <si>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</si>
  <si>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</si>
  <si>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</si>
  <si>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</si>
  <si>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</si>
  <si>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</si>
  <si>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</si>
  <si>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</si>
  <si>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</si>
  <si>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</si>
  <si>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</si>
  <si>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</si>
  <si>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</si>
  <si>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</si>
  <si>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</si>
  <si>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</si>
  <si>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</si>
  <si>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</si>
  <si>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</si>
  <si>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</si>
  <si>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</si>
  <si>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</si>
  <si>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</si>
  <si>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</si>
  <si>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</si>
  <si>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</si>
  <si>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</si>
  <si>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</si>
  <si>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</si>
  <si>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</si>
  <si>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</si>
  <si>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</si>
  <si>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</si>
  <si>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</si>
  <si>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</si>
  <si>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</si>
  <si>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</si>
  <si>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</si>
  <si>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</si>
  <si>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</si>
  <si>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</si>
  <si>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</si>
  <si>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</si>
  <si>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</si>
  <si>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</si>
  <si>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</si>
  <si>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</si>
  <si>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</si>
  <si>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</si>
  <si>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</si>
  <si>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</si>
  <si>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</si>
  <si>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</si>
  <si>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</si>
  <si>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</si>
  <si>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</si>
  <si>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</si>
  <si>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</si>
  <si>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</si>
  <si>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</si>
  <si>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</si>
  <si>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</si>
  <si>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</si>
  <si>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</si>
  <si>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</si>
  <si>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</si>
  <si>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</si>
  <si>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</si>
  <si>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</si>
  <si>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</si>
  <si>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</si>
  <si>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</si>
  <si>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</si>
  <si>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</si>
  <si>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</si>
  <si>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</si>
  <si>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</si>
  <si>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</si>
  <si>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</si>
  <si>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</si>
  <si>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</si>
  <si>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</si>
  <si>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</si>
  <si>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</si>
  <si>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</si>
  <si>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</si>
  <si>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</si>
  <si>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</si>
  <si>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</si>
  <si>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</si>
  <si>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</si>
  <si>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</si>
  <si>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</si>
  <si>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</si>
  <si>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</si>
  <si>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</si>
  <si>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</si>
  <si>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</si>
  <si>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</si>
  <si>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</si>
  <si>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</si>
  <si>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</si>
  <si>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</si>
  <si>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</si>
  <si>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</si>
  <si>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</si>
  <si>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</si>
  <si>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</si>
  <si>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</si>
  <si>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</si>
  <si>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</si>
  <si>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</si>
  <si>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</si>
  <si>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</si>
  <si>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</si>
  <si>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</si>
  <si>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</si>
  <si>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</si>
  <si>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</si>
  <si>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</si>
  <si>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</si>
  <si>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</si>
  <si>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</si>
  <si>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</si>
  <si>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</si>
  <si>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</si>
  <si>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</si>
  <si>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</si>
  <si>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</si>
  <si>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</si>
  <si>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</si>
  <si>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</si>
  <si>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</si>
  <si>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</si>
  <si>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</si>
  <si>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</si>
  <si>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</si>
  <si>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</si>
  <si>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</si>
  <si>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</si>
  <si>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</si>
  <si>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</si>
  <si>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</si>
  <si>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</si>
  <si>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</si>
  <si>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</si>
  <si>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</si>
  <si>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</si>
  <si>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</si>
  <si>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</si>
  <si>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</si>
  <si>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</si>
  <si>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</si>
  <si>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</si>
  <si>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</si>
  <si>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</si>
  <si>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</si>
  <si>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</si>
  <si>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</si>
  <si>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</si>
  <si>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</si>
  <si>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</si>
  <si>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</si>
  <si>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</si>
  <si>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</si>
  <si>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</si>
  <si>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</si>
  <si>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</si>
  <si>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</si>
  <si>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</si>
  <si>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</si>
  <si>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</si>
  <si>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</si>
  <si>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</si>
  <si>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</si>
  <si>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</si>
  <si>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</si>
  <si>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</si>
  <si>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</si>
  <si>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</si>
  <si>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</si>
  <si>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</si>
  <si>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</si>
  <si>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</si>
  <si>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</si>
  <si>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</si>
  <si>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</si>
  <si>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</si>
  <si>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</si>
  <si>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</si>
  <si>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</si>
  <si>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</si>
  <si>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</si>
  <si>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</si>
  <si>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</si>
  <si>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</si>
  <si>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</si>
  <si>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</si>
  <si>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</si>
  <si>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</si>
  <si>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</si>
  <si>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</si>
  <si>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</si>
  <si>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</si>
  <si>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</si>
  <si>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</si>
  <si>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</si>
  <si>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</si>
  <si>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</si>
  <si>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</si>
  <si>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</si>
  <si>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</si>
  <si>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</si>
  <si>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</si>
  <si>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</si>
  <si>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</si>
  <si>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</si>
  <si>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</si>
  <si>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</si>
  <si>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</si>
  <si>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</si>
  <si>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</si>
  <si>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</si>
  <si>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</si>
  <si>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</si>
  <si>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</si>
  <si>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</si>
  <si>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</si>
  <si>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</si>
  <si>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</si>
  <si>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</si>
  <si>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</si>
  <si>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</si>
  <si>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</si>
  <si>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</si>
  <si>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</si>
  <si>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</si>
  <si>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</si>
  <si>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</si>
  <si>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</si>
  <si>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</si>
  <si>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</si>
  <si>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</si>
  <si>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</si>
  <si>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</si>
  <si>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</si>
  <si>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</si>
  <si>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</si>
  <si>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</si>
  <si>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</si>
  <si>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</si>
  <si>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</si>
  <si>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</si>
  <si>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</si>
  <si>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</si>
  <si>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</si>
  <si>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</si>
  <si>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</si>
  <si>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</si>
  <si>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</si>
  <si>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</si>
  <si>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</si>
  <si>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</si>
  <si>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</si>
  <si>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</si>
  <si>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</si>
  <si>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</si>
  <si>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</si>
  <si>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</si>
  <si>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</si>
  <si>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</si>
  <si>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</si>
  <si>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</si>
  <si>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</si>
  <si>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</si>
  <si>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</si>
  <si>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</si>
  <si>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</si>
  <si>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</si>
  <si>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</si>
  <si>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</si>
  <si>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</si>
  <si>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</si>
  <si>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</si>
  <si>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</si>
  <si>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</si>
  <si>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</si>
  <si>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</si>
  <si>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</si>
  <si>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</si>
  <si>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</si>
  <si>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</si>
  <si>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</si>
  <si>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</si>
  <si>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</si>
  <si>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</si>
  <si>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</si>
  <si>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</si>
  <si>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</si>
  <si>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</si>
  <si>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</si>
  <si>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</si>
  <si>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</si>
  <si>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</si>
  <si>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</si>
  <si>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</si>
  <si>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</si>
  <si>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</si>
  <si>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</si>
  <si>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</si>
  <si>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</si>
  <si>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</si>
  <si>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</si>
  <si>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</si>
  <si>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</si>
  <si>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</si>
  <si>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</si>
  <si>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</si>
  <si>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</si>
  <si>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</si>
  <si>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</si>
  <si>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</si>
  <si>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</si>
  <si>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</si>
  <si>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</si>
  <si>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</si>
  <si>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</si>
  <si>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</si>
  <si>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</si>
  <si>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</si>
  <si>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</si>
  <si>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</si>
  <si>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</si>
  <si>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</si>
  <si>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</si>
  <si>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</si>
  <si>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</si>
  <si>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</si>
  <si>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</si>
  <si>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</si>
  <si>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</si>
  <si>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</si>
  <si>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</si>
  <si>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</si>
  <si>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</si>
  <si>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</si>
  <si>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</si>
  <si>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</si>
  <si>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</si>
  <si>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</si>
  <si>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</si>
  <si>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</si>
  <si>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</si>
  <si>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</si>
  <si>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</si>
  <si>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</si>
  <si>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</si>
  <si>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</si>
  <si>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</si>
  <si>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</si>
  <si>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</si>
  <si>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</si>
  <si>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</si>
  <si>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</si>
  <si>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</si>
  <si>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</si>
  <si>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</si>
  <si>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</si>
  <si>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</si>
  <si>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</si>
  <si>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</si>
  <si>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</si>
  <si>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</si>
  <si>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</si>
  <si>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</si>
  <si>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</si>
  <si>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</si>
  <si>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</si>
  <si>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</si>
  <si>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</si>
  <si>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</si>
  <si>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</si>
  <si>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</si>
  <si>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</si>
  <si>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</si>
  <si>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</si>
  <si>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</si>
  <si>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</si>
  <si>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</si>
  <si>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</si>
  <si>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</si>
  <si>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</si>
  <si>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</si>
  <si>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</si>
  <si>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</si>
  <si>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</si>
  <si>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</si>
  <si>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</si>
  <si>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</si>
  <si>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</si>
  <si>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</si>
  <si>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</si>
  <si>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</si>
  <si>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</si>
  <si>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</si>
  <si>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</si>
  <si>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</si>
  <si>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</si>
  <si>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</si>
  <si>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</si>
  <si>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</si>
  <si>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</si>
  <si>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</si>
  <si>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</si>
  <si>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</si>
  <si>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</si>
  <si>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</si>
  <si>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</si>
  <si>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</si>
  <si>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</si>
  <si>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</si>
  <si>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</si>
  <si>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</si>
  <si>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</si>
  <si>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</si>
  <si>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</si>
  <si>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</si>
  <si>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</si>
  <si>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</si>
  <si>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</si>
  <si>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</si>
  <si>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</si>
  <si>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</si>
  <si>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</si>
  <si>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</si>
  <si>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</si>
  <si>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</si>
  <si>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</si>
  <si>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</si>
  <si>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</si>
  <si>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</si>
  <si>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</si>
  <si>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</si>
  <si>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</si>
  <si>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</si>
  <si>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</si>
  <si>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</si>
  <si>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</si>
  <si>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</si>
  <si>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</si>
  <si>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</si>
  <si>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</si>
  <si>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</si>
  <si>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</si>
  <si>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</si>
  <si>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</si>
  <si>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</si>
  <si>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</si>
  <si>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</si>
  <si>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</si>
  <si>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</si>
  <si>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</si>
  <si>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</si>
  <si>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</si>
  <si>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</si>
  <si>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</si>
  <si>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</si>
  <si>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</si>
  <si>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</si>
  <si>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</si>
  <si>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</si>
  <si>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</si>
  <si>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</si>
  <si>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</si>
  <si>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</si>
  <si>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</si>
  <si>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</si>
  <si>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</si>
  <si>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</si>
  <si>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</si>
  <si>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</si>
  <si>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</si>
  <si>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</si>
  <si>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</si>
  <si>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</si>
  <si>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</si>
  <si>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</si>
  <si>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</si>
  <si>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</si>
  <si>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</si>
  <si>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</si>
  <si>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</si>
  <si>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</si>
  <si>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</si>
  <si>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</si>
  <si>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</si>
  <si>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</si>
  <si>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</si>
  <si>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</si>
  <si>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</si>
  <si>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</si>
  <si>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</si>
  <si>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</si>
  <si>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</si>
  <si>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</si>
  <si>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</si>
  <si>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</si>
  <si>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</si>
  <si>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</si>
  <si>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</si>
  <si>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</si>
  <si>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</si>
  <si>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</si>
  <si>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</si>
  <si>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</si>
  <si>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</si>
  <si>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</si>
  <si>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</si>
  <si>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</si>
  <si>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</si>
  <si>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</si>
  <si>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</si>
  <si>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</si>
  <si>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</si>
  <si>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</si>
  <si>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</si>
  <si>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</si>
  <si>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</si>
  <si>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</si>
  <si>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</si>
  <si>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</si>
  <si>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</si>
  <si>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</si>
  <si>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</si>
  <si>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</si>
  <si>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</si>
  <si>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</si>
  <si>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</si>
  <si>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</si>
  <si>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</si>
  <si>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</si>
  <si>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</si>
  <si>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</si>
  <si>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</si>
  <si>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</si>
  <si>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</si>
  <si>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</si>
  <si>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</si>
  <si>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</si>
  <si>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</si>
  <si>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</si>
  <si>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</si>
  <si>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</si>
  <si>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</si>
  <si>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</si>
  <si>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</si>
  <si>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</si>
  <si>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</si>
  <si>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</si>
  <si>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</si>
  <si>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</si>
  <si>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</si>
  <si>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</si>
  <si>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</si>
  <si>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</si>
  <si>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</si>
  <si>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</si>
  <si>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</si>
  <si>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</si>
  <si>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</si>
  <si>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</si>
  <si>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</si>
  <si>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</si>
  <si>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</si>
  <si>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</si>
  <si>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</si>
  <si>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</si>
  <si>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</si>
  <si>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</si>
  <si>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</si>
  <si>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</si>
  <si>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</si>
  <si>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</si>
  <si>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</si>
  <si>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</si>
  <si>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</si>
  <si>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</si>
  <si>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</si>
  <si>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</si>
  <si>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</si>
  <si>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</si>
  <si>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</si>
  <si>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</si>
  <si>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</si>
  <si>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</si>
  <si>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</si>
  <si>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</si>
  <si>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</si>
  <si>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</si>
  <si>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</si>
  <si>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</si>
  <si>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</si>
  <si>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</si>
  <si>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</si>
  <si>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</si>
  <si>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</si>
  <si>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</si>
  <si>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</si>
  <si>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</si>
  <si>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</si>
  <si>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</si>
  <si>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</si>
  <si>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</si>
  <si>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</si>
  <si>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</si>
  <si>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</si>
  <si>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</si>
  <si>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</si>
  <si>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</si>
  <si>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</si>
  <si>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</si>
  <si>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</si>
  <si>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</si>
  <si>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</si>
  <si>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</si>
  <si>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</si>
  <si>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</si>
  <si>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</si>
  <si>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</si>
  <si>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</si>
  <si>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</si>
  <si>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</si>
  <si>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</si>
  <si>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</si>
  <si>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</si>
  <si>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</si>
  <si>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</si>
  <si>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</si>
  <si>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</si>
  <si>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</si>
  <si>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</si>
  <si>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</si>
  <si>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</si>
  <si>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</si>
  <si>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</si>
  <si>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</si>
  <si>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</si>
  <si>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</si>
  <si>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</si>
  <si>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</si>
  <si>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</si>
  <si>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</si>
  <si>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</si>
  <si>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</si>
  <si>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</si>
  <si>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</si>
  <si>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</si>
  <si>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</si>
  <si>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</si>
  <si>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</si>
  <si>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</si>
  <si>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</si>
  <si>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</si>
  <si>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</si>
  <si>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</si>
  <si>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</si>
  <si>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</si>
  <si>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</si>
  <si>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</si>
  <si>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</si>
  <si>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</si>
  <si>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</si>
  <si>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</si>
  <si>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</si>
  <si>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</si>
  <si>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</si>
  <si>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</si>
  <si>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</si>
  <si>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</si>
  <si>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</si>
  <si>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</si>
  <si>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</si>
  <si>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</si>
  <si>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</si>
  <si>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</si>
  <si>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</si>
  <si>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</si>
  <si>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</si>
  <si>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</si>
  <si>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</si>
  <si>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</si>
  <si>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</si>
  <si>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</si>
  <si>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</si>
  <si>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</si>
  <si>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</si>
  <si>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</si>
  <si>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</si>
  <si>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</si>
  <si>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</si>
  <si>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</si>
  <si>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</si>
  <si>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</si>
  <si>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</si>
  <si>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</si>
  <si>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</si>
  <si>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</si>
  <si>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</si>
  <si>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</si>
  <si>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</si>
  <si>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</si>
  <si>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</si>
  <si>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</si>
  <si>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</si>
  <si>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</si>
  <si>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</si>
  <si>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</si>
  <si>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</si>
  <si>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</si>
  <si>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</si>
  <si>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</si>
  <si>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</si>
  <si>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</si>
  <si>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</si>
  <si>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</si>
  <si>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</si>
  <si>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</si>
  <si>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</si>
  <si>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</si>
  <si>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</si>
  <si>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</si>
  <si>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</si>
  <si>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</si>
  <si>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</si>
  <si>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</si>
  <si>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</si>
  <si>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</si>
  <si>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</si>
  <si>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</si>
  <si>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</si>
  <si>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</si>
  <si>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</si>
  <si>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</si>
  <si>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</si>
  <si>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</si>
  <si>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</si>
  <si>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</si>
  <si>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</si>
  <si>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</si>
  <si>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</si>
  <si>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</si>
  <si>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</si>
  <si>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</si>
  <si>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</si>
  <si>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</si>
  <si>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</si>
  <si>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</si>
  <si>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</si>
  <si>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</si>
  <si>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</si>
  <si>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</si>
  <si>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</si>
  <si>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</si>
  <si>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</si>
  <si>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</si>
  <si>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</si>
  <si>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</si>
  <si>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</si>
  <si>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</si>
  <si>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</si>
  <si>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</si>
  <si>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</si>
  <si>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</si>
  <si>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</si>
  <si>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</si>
  <si>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</si>
  <si>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</si>
  <si>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</si>
  <si>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</si>
  <si>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</si>
  <si>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</si>
  <si>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</si>
  <si>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</si>
  <si>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</si>
  <si>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</si>
  <si>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</si>
  <si>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</si>
  <si>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</si>
  <si>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</si>
  <si>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</si>
  <si>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</si>
  <si>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</si>
  <si>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</si>
  <si>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</si>
  <si>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</si>
  <si>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</si>
  <si>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</si>
  <si>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</si>
  <si>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</si>
  <si>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</si>
  <si>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</si>
  <si>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</si>
  <si>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</si>
  <si>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</si>
  <si>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</si>
  <si>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</si>
  <si>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</si>
  <si>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</si>
  <si>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</si>
  <si>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</si>
  <si>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</si>
  <si>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</si>
  <si>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</si>
  <si>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</si>
  <si>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</si>
  <si>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</si>
  <si>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</si>
  <si>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</si>
  <si>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</si>
  <si>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</si>
  <si>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</si>
  <si>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</si>
  <si>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</si>
  <si>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</si>
  <si>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</si>
  <si>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</si>
  <si>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</si>
  <si>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</si>
  <si>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</si>
  <si>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</si>
  <si>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</si>
  <si>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</si>
  <si>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</si>
  <si>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</si>
  <si>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</si>
  <si>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</si>
  <si>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</si>
  <si>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</si>
  <si>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</si>
  <si>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</si>
  <si>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</si>
  <si>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</si>
  <si>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</si>
  <si>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</si>
  <si>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</si>
  <si>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</si>
  <si>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</si>
  <si>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</si>
  <si>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</si>
  <si>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</si>
  <si>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</si>
  <si>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</si>
  <si>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</si>
  <si>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</si>
  <si>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</si>
  <si>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</si>
  <si>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</si>
  <si>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</si>
  <si>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</si>
  <si>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</si>
  <si>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</si>
  <si>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</si>
  <si>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</si>
  <si>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</si>
  <si>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</si>
  <si>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</si>
  <si>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</si>
  <si>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</si>
  <si>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</si>
  <si>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</si>
  <si>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</si>
  <si>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</si>
  <si>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</si>
  <si>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</si>
  <si>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</si>
  <si>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</si>
  <si>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</si>
  <si>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</si>
  <si>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</si>
  <si>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</si>
  <si>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</si>
  <si>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</si>
  <si>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</si>
  <si>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</si>
  <si>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</si>
  <si>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</si>
  <si>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</si>
  <si>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</si>
  <si>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</si>
  <si>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</si>
  <si>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</si>
  <si>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</si>
  <si>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</si>
  <si>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</si>
  <si>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</si>
  <si>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</si>
  <si>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</si>
  <si>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</si>
  <si>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</si>
  <si>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</si>
  <si>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</si>
  <si>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</si>
  <si>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</si>
  <si>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</si>
  <si>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</si>
  <si>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</si>
  <si>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</si>
  <si>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</si>
  <si>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</si>
  <si>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</si>
  <si>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</si>
  <si>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</si>
  <si>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</si>
  <si>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</si>
  <si>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</si>
  <si>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</si>
  <si>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</si>
  <si>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</si>
  <si>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</si>
  <si>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</si>
  <si>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</si>
  <si>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</si>
  <si>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</si>
  <si>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</si>
  <si>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</si>
  <si>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</si>
  <si>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</si>
  <si>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</si>
  <si>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</si>
  <si>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</si>
  <si>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</si>
  <si>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</si>
  <si>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</si>
  <si>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</si>
  <si>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</si>
  <si>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</si>
  <si>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</si>
  <si>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</si>
  <si>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</si>
  <si>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</si>
  <si>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</si>
  <si>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</si>
  <si>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</si>
  <si>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</si>
  <si>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</si>
  <si>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</si>
  <si>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</si>
  <si>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</si>
  <si>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</si>
  <si>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</si>
  <si>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</si>
  <si>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</si>
  <si>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</si>
  <si>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</si>
  <si>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</si>
  <si>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</si>
  <si>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</si>
  <si>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</si>
  <si>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</si>
  <si>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</si>
  <si>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</si>
  <si>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</si>
  <si>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</si>
  <si>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</si>
  <si>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</si>
  <si>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</si>
  <si>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</si>
  <si>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</si>
  <si>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</si>
  <si>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</si>
  <si>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</si>
  <si>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</si>
  <si>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</si>
  <si>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</si>
  <si>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</si>
  <si>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</si>
  <si>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</si>
  <si>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</si>
  <si>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</si>
  <si>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</si>
  <si>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</si>
  <si>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</si>
  <si>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</si>
  <si>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</si>
  <si>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</si>
  <si>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</si>
  <si>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</si>
  <si>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</si>
  <si>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</si>
  <si>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</si>
  <si>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</si>
  <si>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</si>
  <si>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</si>
  <si>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</si>
  <si>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</si>
  <si>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</si>
  <si>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</si>
  <si>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</si>
  <si>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</si>
  <si>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</si>
  <si>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</si>
  <si>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</si>
  <si>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</si>
  <si>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</si>
  <si>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</si>
  <si>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</si>
  <si>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</si>
  <si>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</si>
  <si>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</si>
  <si>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</si>
  <si>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</si>
  <si>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</si>
  <si>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</si>
  <si>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</si>
  <si>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</si>
  <si>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</si>
  <si>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</si>
  <si>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</si>
  <si>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</si>
  <si>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</si>
  <si>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</si>
  <si>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</si>
  <si>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</si>
  <si>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</si>
  <si>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</si>
  <si>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</si>
  <si>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</si>
  <si>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</si>
  <si>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</si>
  <si>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</si>
  <si>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</si>
  <si>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</si>
  <si>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</si>
  <si>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</si>
  <si>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</si>
  <si>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</si>
  <si>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</si>
  <si>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</si>
  <si>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</si>
  <si>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</si>
  <si>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</si>
  <si>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</si>
  <si>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</si>
  <si>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</si>
  <si>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</si>
  <si>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</si>
  <si>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</si>
  <si>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</si>
  <si>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</si>
  <si>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</si>
  <si>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</si>
  <si>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</si>
  <si>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</si>
  <si>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</si>
  <si>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</si>
  <si>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</si>
  <si>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</si>
  <si>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</si>
  <si>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</si>
  <si>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</si>
  <si>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</si>
  <si>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</si>
  <si>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</si>
  <si>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</si>
  <si>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</si>
  <si>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</si>
  <si>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</si>
  <si>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</si>
  <si>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</si>
  <si>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</si>
  <si>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</si>
  <si>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</si>
  <si>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</si>
  <si>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</si>
  <si>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</si>
  <si>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</si>
  <si>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</si>
  <si>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</si>
  <si>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</si>
  <si>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</si>
  <si>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</si>
  <si>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</si>
  <si>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</si>
  <si>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</si>
  <si>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</si>
  <si>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</si>
  <si>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</si>
  <si>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</si>
  <si>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</si>
  <si>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</si>
  <si>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</si>
  <si>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</si>
  <si>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</si>
  <si>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</si>
  <si>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</si>
  <si>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</si>
  <si>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</si>
  <si>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</si>
  <si>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</si>
  <si>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</si>
  <si>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</si>
  <si>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</si>
  <si>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</si>
  <si>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</si>
  <si>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</si>
  <si>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</si>
  <si>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</si>
  <si>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</si>
  <si>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</si>
  <si>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</si>
  <si>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</si>
  <si>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</si>
  <si>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</si>
  <si>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</si>
  <si>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</si>
  <si>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</si>
  <si>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</si>
  <si>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</si>
  <si>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</si>
  <si>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</si>
  <si>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</si>
  <si>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</si>
  <si>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</si>
  <si>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</si>
  <si>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</si>
  <si>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</si>
  <si>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</si>
  <si>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</si>
  <si>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</si>
  <si>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</si>
  <si>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</si>
  <si>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</si>
  <si>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</si>
  <si>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</si>
  <si>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</si>
  <si>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</si>
  <si>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</si>
  <si>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</si>
  <si>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</si>
  <si>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</si>
  <si>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</si>
  <si>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</si>
  <si>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</si>
  <si>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</si>
  <si>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</si>
  <si>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</si>
  <si>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</si>
  <si>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</si>
  <si>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</si>
  <si>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</si>
  <si>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</si>
  <si>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</si>
  <si>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</si>
  <si>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</si>
  <si>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</si>
  <si>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</si>
  <si>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</si>
  <si>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</si>
  <si>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</si>
  <si>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</si>
  <si>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</si>
  <si>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</si>
  <si>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</si>
  <si>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</si>
  <si>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</si>
  <si>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</si>
  <si>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</si>
  <si>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</si>
  <si>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</si>
  <si>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</si>
  <si>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</si>
  <si>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</si>
  <si>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</si>
  <si>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</si>
  <si>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</si>
  <si>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</si>
  <si>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</si>
  <si>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</si>
  <si>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</si>
  <si>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</si>
  <si>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</si>
  <si>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</si>
  <si>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</si>
  <si>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</si>
  <si>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</si>
  <si>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</si>
  <si>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</si>
  <si>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</si>
  <si>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</si>
  <si>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</si>
  <si>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</si>
  <si>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</si>
  <si>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</si>
  <si>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</si>
  <si>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</si>
  <si>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</si>
  <si>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</si>
  <si>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</si>
  <si>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</si>
  <si>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</si>
  <si>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</si>
  <si>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</si>
  <si>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</si>
  <si>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</si>
  <si>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</si>
  <si>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</si>
  <si>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</si>
  <si>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</si>
  <si>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</si>
  <si>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</si>
  <si>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</si>
  <si>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</si>
  <si>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</si>
  <si>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</si>
  <si>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</si>
  <si>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</si>
  <si>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</si>
  <si>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</si>
  <si>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</si>
  <si>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</si>
  <si>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</si>
  <si>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</si>
  <si>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</si>
  <si>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</si>
  <si>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</si>
  <si>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</si>
  <si>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</si>
  <si>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</si>
  <si>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</si>
  <si>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</si>
  <si>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</si>
  <si>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</si>
  <si>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</si>
  <si>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</si>
  <si>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</si>
  <si>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</si>
  <si>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</si>
  <si>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</si>
  <si>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</si>
  <si>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</si>
  <si>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</si>
  <si>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</si>
  <si>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</si>
  <si>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</si>
  <si>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</si>
  <si>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</si>
  <si>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</si>
  <si>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</si>
  <si>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</si>
  <si>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</si>
  <si>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</si>
  <si>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</si>
  <si>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</si>
  <si>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</si>
  <si>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</si>
  <si>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</si>
  <si>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</si>
  <si>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</si>
  <si>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</si>
  <si>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</si>
  <si>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</si>
  <si>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</si>
  <si>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</si>
  <si>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</si>
  <si>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</si>
  <si>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</si>
  <si>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</si>
  <si>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</si>
  <si>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</si>
  <si>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</si>
  <si>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</si>
  <si>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</si>
  <si>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</si>
  <si>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</si>
  <si>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</si>
  <si>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</si>
  <si>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</si>
  <si>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</si>
  <si>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</si>
  <si>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</si>
  <si>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</si>
  <si>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</si>
  <si>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</si>
  <si>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</si>
  <si>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</si>
  <si>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</si>
  <si>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</si>
  <si>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</si>
  <si>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</si>
  <si>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</si>
  <si>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</si>
  <si>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</si>
  <si>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</si>
  <si>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</si>
  <si>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</si>
  <si>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</si>
  <si>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</si>
  <si>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</si>
  <si>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</si>
  <si>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</si>
  <si>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</si>
  <si>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</si>
  <si>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</si>
  <si>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</si>
  <si>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</si>
  <si>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</si>
  <si>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</si>
  <si>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</si>
  <si>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</si>
  <si>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</si>
  <si>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</si>
  <si>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</si>
  <si>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</si>
  <si>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</si>
  <si>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</si>
  <si>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</si>
  <si>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</si>
  <si>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</si>
  <si>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</si>
  <si>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</si>
  <si>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</si>
  <si>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</si>
  <si>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</si>
  <si>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</si>
  <si>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</si>
  <si>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</si>
  <si>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</si>
  <si>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</si>
  <si>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</si>
  <si>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</si>
  <si>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</si>
  <si>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</si>
  <si>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</si>
  <si>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</si>
  <si>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</si>
  <si>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</si>
  <si>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</si>
  <si>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</si>
  <si>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</si>
  <si>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</si>
  <si>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</si>
  <si>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</si>
  <si>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</si>
  <si>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</si>
  <si>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</si>
  <si>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</si>
  <si>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</si>
  <si>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</si>
  <si>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</si>
  <si>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</si>
  <si>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</si>
  <si>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</si>
  <si>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</si>
  <si>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</si>
  <si>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</si>
  <si>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</si>
  <si>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</si>
  <si>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</si>
  <si>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</si>
  <si>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</si>
  <si>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</si>
  <si>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</si>
  <si>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</si>
  <si>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</si>
  <si>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</si>
  <si>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</si>
  <si>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</si>
  <si>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</si>
  <si>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</si>
  <si>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</si>
  <si>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</si>
  <si>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</si>
  <si>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</si>
  <si>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</si>
  <si>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</si>
  <si>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</si>
  <si>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</si>
  <si>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</si>
  <si>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</si>
  <si>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</si>
  <si>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</si>
  <si>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</si>
  <si>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</si>
  <si>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</si>
  <si>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</si>
  <si>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</si>
  <si>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</si>
  <si>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</si>
  <si>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</si>
  <si>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</si>
  <si>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</si>
  <si>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</si>
  <si>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</si>
  <si>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</si>
  <si>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</si>
  <si>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</si>
  <si>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</si>
  <si>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</si>
  <si>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</si>
  <si>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</si>
  <si>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</si>
  <si>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</si>
  <si>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</si>
  <si>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</si>
  <si>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</si>
  <si>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</si>
  <si>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</si>
  <si>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</si>
  <si>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</si>
  <si>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</si>
  <si>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</si>
  <si>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</si>
  <si>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</si>
  <si>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</si>
  <si>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</si>
  <si>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</si>
  <si>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</si>
  <si>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</si>
  <si>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</si>
  <si>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</si>
  <si>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</si>
  <si>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</si>
  <si>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</si>
  <si>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</si>
  <si>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</si>
  <si>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</si>
  <si>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</si>
  <si>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</si>
  <si>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</si>
  <si>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</si>
  <si>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</si>
  <si>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</si>
  <si>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</si>
  <si>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</si>
  <si>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</si>
  <si>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</si>
  <si>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</si>
  <si>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</si>
  <si>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</si>
  <si>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</si>
  <si>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</si>
  <si>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</si>
  <si>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</si>
  <si>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</si>
  <si>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</si>
  <si>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</si>
  <si>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</si>
  <si>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</si>
  <si>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</si>
  <si>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</si>
  <si>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</si>
  <si>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</si>
  <si>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</si>
  <si>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</si>
  <si>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</si>
  <si>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</si>
  <si>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</si>
  <si>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</si>
  <si>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</si>
  <si>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</si>
  <si>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</si>
  <si>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</si>
  <si>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</si>
  <si>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</si>
  <si>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</si>
  <si>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</si>
  <si>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</si>
  <si>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</si>
  <si>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</si>
  <si>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</si>
  <si>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</si>
  <si>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</si>
  <si>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</si>
  <si>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</si>
  <si>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</si>
  <si>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</si>
  <si>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</si>
  <si>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</si>
  <si>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</si>
  <si>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</si>
  <si>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</si>
  <si>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</si>
  <si>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</si>
  <si>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</si>
  <si>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</si>
  <si>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</si>
  <si>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</si>
  <si>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</si>
  <si>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</si>
  <si>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</si>
  <si>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</si>
  <si>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</si>
  <si>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</si>
  <si>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</si>
  <si>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</si>
  <si>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</si>
  <si>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</si>
  <si>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</si>
  <si>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</si>
  <si>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</si>
  <si>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</si>
  <si>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</si>
  <si>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</si>
  <si>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</si>
  <si>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</si>
  <si>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</si>
  <si>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</si>
  <si>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</si>
  <si>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</si>
  <si>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</si>
  <si>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</si>
  <si>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</si>
  <si>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</si>
  <si>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</si>
  <si>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</si>
  <si>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</si>
  <si>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</si>
  <si>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</si>
  <si>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</si>
  <si>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</si>
  <si>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</si>
  <si>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</si>
  <si>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</si>
  <si>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</si>
  <si>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</si>
  <si>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</si>
  <si>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</si>
  <si>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</si>
  <si>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</si>
  <si>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</si>
  <si>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</si>
  <si>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</si>
  <si>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</si>
  <si>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</si>
  <si>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</si>
  <si>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</si>
  <si>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</si>
  <si>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</si>
  <si>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</si>
  <si>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</si>
  <si>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</si>
  <si>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</si>
  <si>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</si>
  <si>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</si>
  <si>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</si>
  <si>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</si>
  <si>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</si>
  <si>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</si>
  <si>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</si>
  <si>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</si>
  <si>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</si>
  <si>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</si>
  <si>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</si>
  <si>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</si>
  <si>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</si>
  <si>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</si>
  <si>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</si>
  <si>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</si>
  <si>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</si>
  <si>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</si>
  <si>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</si>
  <si>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</si>
  <si>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</si>
  <si>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</si>
  <si>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</si>
  <si>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</si>
  <si>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</si>
  <si>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</si>
  <si>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</si>
  <si>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</si>
  <si>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</si>
  <si>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</si>
  <si>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</si>
  <si>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</si>
  <si>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</si>
  <si>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</si>
  <si>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</si>
  <si>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</si>
  <si>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</si>
  <si>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</si>
  <si>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</si>
  <si>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</si>
  <si>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</si>
  <si>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</si>
  <si>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</si>
  <si>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</si>
  <si>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</si>
  <si>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</si>
  <si>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</si>
  <si>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</si>
  <si>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</si>
  <si>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</si>
  <si>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</si>
  <si>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</si>
  <si>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</si>
  <si>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</si>
  <si>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</si>
  <si>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</si>
  <si>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</si>
  <si>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</si>
  <si>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</si>
  <si>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</si>
  <si>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</si>
  <si>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</si>
  <si>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</si>
  <si>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</si>
  <si>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</si>
  <si>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</si>
  <si>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</si>
  <si>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</si>
  <si>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</si>
  <si>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</si>
  <si>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</si>
  <si>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</si>
  <si>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</si>
  <si>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</si>
  <si>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</si>
  <si>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</si>
  <si>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</si>
  <si>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</si>
  <si>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</si>
  <si>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</si>
  <si>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</si>
  <si>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</si>
  <si>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</si>
  <si>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</si>
  <si>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</si>
  <si>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</si>
  <si>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</si>
  <si>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</si>
  <si>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</si>
  <si>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</si>
  <si>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</si>
  <si>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</si>
  <si>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</si>
  <si>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</si>
  <si>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</si>
  <si>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</si>
  <si>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</si>
  <si>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</si>
  <si>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</si>
  <si>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</si>
  <si>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</si>
  <si>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</si>
  <si>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</si>
  <si>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</si>
  <si>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</si>
  <si>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</si>
  <si>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</si>
  <si>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</si>
  <si>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</si>
  <si>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</si>
  <si>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</si>
  <si>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</si>
  <si>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</si>
  <si>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</si>
  <si>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</si>
  <si>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</si>
  <si>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</si>
  <si>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</si>
  <si>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</si>
  <si>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</si>
  <si>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</si>
  <si>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</si>
  <si>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</si>
  <si>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</si>
  <si>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</si>
  <si>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</si>
  <si>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</si>
  <si>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</si>
  <si>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</si>
  <si>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</si>
  <si>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</si>
  <si>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</si>
  <si>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</si>
  <si>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</si>
  <si>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</si>
  <si>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</si>
  <si>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</si>
  <si>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</si>
  <si>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</si>
  <si>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</si>
  <si>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</si>
  <si>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</si>
  <si>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</si>
  <si>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</si>
  <si>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</si>
  <si>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</si>
  <si>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</si>
  <si>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</si>
  <si>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</si>
  <si>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</si>
  <si>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</si>
  <si>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</si>
  <si>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</si>
  <si>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</si>
  <si>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</si>
  <si>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</si>
  <si>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</si>
  <si>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</si>
  <si>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</si>
  <si>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</si>
  <si>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</si>
  <si>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</si>
  <si>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</si>
  <si>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</si>
  <si>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</si>
  <si>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</si>
  <si>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</si>
  <si>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</si>
  <si>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</si>
  <si>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</si>
  <si>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</si>
  <si>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</si>
  <si>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</si>
  <si>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</si>
  <si>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</si>
  <si>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</si>
  <si>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</si>
  <si>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</si>
  <si>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</si>
  <si>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</si>
  <si>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</si>
  <si>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</si>
  <si>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</si>
  <si>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</si>
  <si>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</si>
  <si>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</si>
  <si>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</si>
  <si>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</si>
  <si>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</si>
  <si>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</si>
  <si>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</si>
  <si>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</si>
  <si>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</si>
  <si>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</si>
  <si>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</si>
  <si>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</si>
  <si>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</si>
  <si>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</si>
  <si>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</si>
  <si>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</si>
  <si>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</si>
  <si>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</si>
  <si>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</si>
  <si>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</si>
  <si>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</si>
  <si>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</si>
  <si>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</si>
  <si>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</si>
  <si>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</si>
  <si>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</si>
  <si>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</si>
  <si>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</si>
  <si>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</si>
  <si>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</si>
  <si>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</si>
  <si>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</si>
  <si>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</si>
  <si>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</si>
  <si>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</si>
  <si>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</si>
  <si>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</si>
  <si>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</si>
  <si>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</si>
  <si>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</si>
  <si>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</si>
  <si>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</si>
  <si>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</si>
  <si>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</si>
  <si>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</si>
  <si>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</si>
  <si>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</si>
  <si>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</si>
  <si>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</si>
  <si>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</si>
  <si>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</si>
  <si>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</si>
  <si>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</si>
  <si>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</si>
  <si>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</si>
  <si>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</si>
  <si>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</si>
  <si>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</si>
  <si>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</si>
  <si>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</si>
  <si>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</si>
  <si>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</si>
  <si>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</si>
  <si>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</si>
  <si>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</si>
  <si>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</si>
  <si>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</si>
  <si>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</si>
  <si>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</si>
  <si>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</si>
  <si>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</si>
  <si>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</si>
  <si>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</si>
  <si>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</si>
  <si>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</si>
  <si>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</si>
  <si>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</si>
  <si>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</si>
  <si>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</si>
  <si>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</si>
  <si>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</si>
  <si>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</si>
  <si>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</si>
  <si>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</si>
  <si>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</si>
  <si>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</si>
  <si>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</si>
  <si>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</si>
  <si>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</si>
  <si>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</si>
  <si>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</si>
  <si>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</si>
  <si>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</si>
  <si>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</si>
  <si>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</si>
  <si>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</si>
  <si>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</si>
  <si>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</si>
  <si>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</si>
  <si>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</si>
  <si>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</si>
  <si>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</si>
  <si>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</si>
  <si>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</si>
  <si>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</si>
  <si>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</si>
  <si>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</si>
  <si>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</si>
  <si>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</si>
  <si>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</si>
  <si>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</si>
  <si>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</si>
  <si>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</si>
  <si>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</si>
  <si>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</si>
  <si>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</si>
  <si>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</si>
  <si>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</si>
  <si>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</si>
  <si>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</si>
  <si>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</si>
  <si>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</si>
  <si>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</si>
  <si>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</si>
  <si>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</si>
  <si>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</si>
  <si>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</si>
  <si>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</si>
  <si>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</si>
  <si>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</si>
  <si>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</si>
  <si>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</si>
  <si>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</si>
  <si>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</si>
  <si>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</si>
  <si>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</si>
  <si>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</si>
  <si>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</si>
  <si>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</si>
  <si>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</si>
  <si>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</si>
  <si>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</si>
  <si>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</si>
  <si>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</si>
  <si>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</si>
  <si>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</si>
  <si>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</si>
  <si>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</si>
  <si>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</si>
  <si>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</si>
  <si>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</si>
  <si>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</si>
  <si>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</si>
  <si>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</si>
  <si>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</si>
  <si>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</si>
  <si>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</si>
  <si>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</si>
  <si>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</si>
  <si>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</si>
  <si>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</si>
  <si>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</si>
  <si>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</si>
  <si>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</si>
  <si>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</si>
  <si>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</si>
  <si>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</si>
  <si>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</si>
  <si>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</si>
  <si>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</si>
  <si>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</si>
  <si>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</si>
  <si>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</si>
  <si>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</si>
  <si>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</si>
  <si>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</si>
  <si>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</si>
  <si>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</si>
  <si>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</si>
  <si>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</si>
  <si>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</si>
  <si>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</si>
  <si>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</si>
  <si>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</si>
  <si>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</si>
  <si>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</si>
  <si>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</si>
  <si>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</si>
  <si>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</si>
  <si>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</si>
  <si>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</si>
  <si>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</si>
  <si>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</si>
  <si>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</si>
  <si>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</si>
  <si>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</si>
  <si>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</si>
  <si>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</si>
  <si>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</si>
  <si>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</si>
  <si>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</si>
  <si>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</si>
  <si>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</si>
  <si>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</si>
  <si>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</si>
  <si>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</si>
  <si>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</si>
  <si>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</si>
  <si>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</si>
  <si>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</si>
  <si>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</si>
  <si>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</si>
  <si>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</si>
  <si>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</si>
  <si>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</si>
  <si>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</si>
  <si>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</si>
  <si>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</si>
  <si>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</si>
  <si>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</si>
  <si>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</si>
  <si>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</si>
  <si>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</si>
  <si>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</si>
  <si>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</si>
  <si>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</si>
  <si>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</si>
  <si>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</si>
  <si>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</si>
  <si>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</si>
  <si>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</si>
  <si>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</si>
  <si>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</si>
  <si>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</si>
  <si>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</si>
  <si>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</si>
  <si>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</si>
  <si>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</si>
  <si>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</si>
  <si>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</si>
  <si>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</si>
  <si>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</si>
  <si>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</si>
  <si>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</si>
  <si>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</si>
  <si>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</si>
  <si>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</si>
  <si>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</si>
  <si>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</si>
  <si>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</si>
  <si>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</si>
  <si>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</si>
  <si>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</si>
  <si>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</si>
  <si>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</si>
  <si>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</si>
  <si>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</si>
  <si>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</si>
  <si>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</si>
  <si>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</si>
  <si>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</si>
  <si>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</si>
  <si>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</si>
  <si>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</si>
  <si>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</si>
  <si>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</si>
  <si>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</si>
  <si>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</si>
  <si>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</si>
  <si>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</si>
  <si>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</si>
  <si>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</si>
  <si>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</si>
  <si>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</si>
  <si>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</si>
  <si>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</si>
  <si>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</si>
  <si>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</si>
  <si>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</si>
  <si>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</si>
  <si>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</si>
  <si>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</si>
  <si>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</si>
  <si>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</si>
  <si>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</si>
  <si>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</si>
  <si>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</si>
  <si>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</si>
  <si>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</si>
  <si>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</si>
  <si>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</si>
  <si>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</si>
  <si>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</si>
  <si>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</si>
  <si>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</si>
  <si>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</si>
  <si>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</si>
  <si>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</si>
  <si>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</si>
  <si>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</si>
  <si>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</si>
  <si>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</si>
  <si>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</si>
  <si>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</si>
  <si>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</si>
  <si>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</si>
  <si>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</si>
  <si>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</si>
  <si>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</si>
  <si>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</si>
  <si>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</si>
  <si>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</si>
  <si>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</si>
  <si>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</si>
  <si>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</si>
  <si>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</si>
  <si>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</si>
  <si>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</si>
  <si>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</si>
  <si>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</si>
  <si>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</si>
  <si>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</si>
  <si>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</si>
  <si>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</si>
  <si>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</si>
  <si>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</si>
  <si>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</si>
  <si>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</si>
  <si>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</si>
  <si>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</si>
  <si>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</si>
  <si>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</si>
  <si>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</si>
  <si>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</si>
  <si>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</si>
  <si>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</si>
  <si>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</si>
  <si>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</si>
  <si>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</si>
  <si>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</si>
  <si>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</si>
  <si>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</si>
  <si>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</si>
  <si>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</si>
  <si>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</si>
  <si>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</si>
  <si>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</si>
  <si>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</si>
  <si>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</si>
  <si>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</si>
  <si>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</si>
  <si>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</si>
  <si>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</si>
  <si>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</si>
  <si>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</si>
  <si>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</si>
  <si>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</si>
  <si>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</si>
  <si>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</si>
  <si>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</si>
  <si>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</si>
  <si>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</si>
  <si>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</si>
  <si>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</si>
  <si>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</si>
  <si>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</si>
  <si>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</si>
  <si>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</si>
  <si>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</si>
  <si>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</si>
  <si>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</si>
  <si>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</si>
  <si>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</si>
  <si>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</si>
  <si>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</si>
  <si>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</si>
  <si>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</si>
  <si>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</si>
  <si>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</si>
  <si>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</si>
  <si>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</si>
  <si>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</si>
  <si>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</si>
  <si>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</si>
  <si>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</si>
  <si>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</si>
  <si>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</si>
  <si>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</si>
  <si>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</si>
  <si>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</si>
  <si>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</si>
  <si>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</si>
  <si>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</si>
  <si>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</si>
  <si>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</si>
  <si>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</si>
  <si>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</si>
  <si>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</si>
  <si>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</si>
  <si>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</si>
  <si>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</si>
  <si>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</si>
  <si>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</si>
  <si>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</si>
  <si>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</si>
  <si>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</si>
  <si>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</si>
  <si>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</si>
  <si>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</si>
  <si>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</si>
  <si>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</si>
  <si>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</si>
  <si>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</si>
  <si>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</si>
  <si>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</si>
  <si>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</si>
  <si>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</si>
  <si>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</si>
  <si>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</si>
  <si>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</si>
  <si>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</si>
  <si>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</si>
  <si>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</si>
  <si>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</si>
  <si>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</si>
  <si>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</si>
  <si>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</si>
  <si>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</si>
  <si>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</si>
  <si>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</si>
  <si>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</si>
  <si>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</si>
  <si>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</si>
  <si>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</si>
  <si>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</si>
  <si>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</si>
  <si>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</si>
  <si>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</si>
  <si>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</si>
  <si>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</si>
  <si>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</si>
  <si>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</si>
  <si>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</si>
  <si>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</si>
  <si>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</si>
  <si>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</si>
  <si>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</si>
  <si>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</si>
  <si>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</si>
  <si>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</si>
  <si>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</si>
  <si>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</si>
  <si>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</si>
  <si>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</si>
  <si>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</si>
  <si>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</si>
  <si>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</si>
  <si>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</si>
  <si>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</si>
  <si>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</si>
  <si>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</si>
  <si>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</si>
  <si>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</si>
  <si>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</si>
  <si>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</si>
  <si>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</si>
  <si>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</si>
  <si>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</si>
  <si>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</si>
  <si>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</si>
  <si>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</si>
  <si>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</si>
  <si>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</si>
  <si>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</si>
  <si>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</si>
  <si>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</si>
  <si>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</si>
  <si>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</si>
  <si>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</si>
  <si>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</si>
  <si>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</si>
  <si>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</si>
  <si>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</si>
  <si>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</si>
  <si>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</si>
  <si>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</si>
  <si>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</si>
  <si>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</si>
  <si>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</si>
  <si>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</si>
  <si>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</si>
  <si>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</si>
  <si>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</si>
  <si>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</si>
  <si>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</si>
  <si>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</si>
  <si>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</si>
  <si>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</si>
  <si>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</si>
  <si>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</si>
  <si>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</si>
  <si>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</si>
  <si>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</si>
  <si>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</si>
  <si>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</si>
  <si>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</si>
  <si>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</si>
  <si>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</si>
  <si>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</si>
  <si>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</si>
  <si>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</si>
  <si>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</si>
  <si>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</si>
  <si>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</si>
  <si>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</si>
  <si>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</si>
  <si>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</si>
  <si>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</si>
  <si>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</si>
  <si>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</si>
  <si>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</si>
  <si>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</si>
  <si>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</si>
  <si>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</si>
  <si>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</si>
  <si>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</si>
  <si>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</si>
  <si>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</si>
  <si>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</si>
  <si>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</si>
  <si>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</si>
  <si>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</si>
  <si>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</si>
  <si>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</si>
  <si>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</si>
  <si>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</si>
  <si>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</si>
  <si>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</si>
  <si>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</si>
  <si>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</si>
  <si>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</si>
  <si>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</si>
  <si>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</si>
  <si>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</si>
  <si>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</si>
  <si>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</si>
  <si>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</si>
  <si>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</si>
  <si>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</si>
  <si>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</si>
  <si>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</si>
  <si>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</si>
  <si>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</si>
  <si>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</si>
  <si>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</si>
  <si>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</si>
  <si>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</si>
  <si>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</si>
  <si>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</si>
  <si>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</si>
  <si>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</si>
  <si>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</si>
  <si>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</si>
  <si>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</si>
  <si>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</si>
  <si>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</si>
  <si>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</si>
  <si>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</si>
  <si>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</si>
  <si>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</si>
  <si>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</si>
  <si>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</si>
  <si>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</si>
  <si>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</si>
  <si>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</si>
  <si>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</si>
  <si>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</si>
  <si>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</si>
  <si>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</si>
  <si>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</si>
  <si>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</si>
  <si>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</si>
  <si>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</si>
  <si>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</si>
  <si>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</si>
  <si>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</si>
  <si>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</si>
  <si>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</si>
  <si>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</si>
  <si>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</si>
  <si>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</si>
  <si>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</si>
  <si>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</si>
  <si>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</si>
  <si>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</si>
  <si>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</si>
  <si>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</si>
  <si>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</si>
  <si>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</si>
  <si>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</si>
  <si>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</si>
  <si>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</si>
  <si>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</si>
  <si>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</si>
  <si>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</si>
  <si>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</si>
  <si>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</si>
  <si>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</si>
  <si>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</si>
  <si>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</si>
  <si>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</si>
  <si>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</si>
  <si>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</si>
  <si>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</si>
  <si>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</si>
  <si>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</si>
  <si>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</si>
  <si>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</si>
  <si>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</si>
  <si>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</si>
  <si>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</si>
  <si>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</si>
  <si>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</si>
  <si>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</si>
  <si>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</si>
  <si>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</si>
  <si>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</si>
  <si>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</si>
  <si>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</si>
  <si>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</si>
  <si>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</si>
  <si>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</si>
  <si>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</si>
  <si>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</si>
  <si>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</si>
  <si>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</si>
  <si>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</si>
  <si>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</si>
  <si>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</si>
  <si>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</si>
  <si>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</si>
  <si>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</si>
  <si>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</si>
  <si>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</si>
  <si>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</si>
  <si>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</si>
  <si>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</si>
  <si>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</si>
  <si>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</si>
  <si>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</si>
  <si>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</si>
  <si>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</si>
  <si>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</si>
  <si>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</si>
  <si>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</si>
  <si>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</si>
  <si>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</si>
  <si>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</si>
  <si>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</si>
  <si>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</si>
  <si>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</si>
  <si>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</si>
  <si>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</si>
  <si>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</si>
  <si>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</si>
  <si>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</si>
  <si>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</si>
  <si>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</si>
  <si>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</si>
  <si>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</si>
  <si>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</si>
  <si>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</si>
  <si>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</si>
  <si>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</si>
  <si>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</si>
  <si>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</si>
  <si>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</si>
  <si>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</si>
  <si>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</si>
  <si>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</si>
  <si>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</si>
  <si>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</si>
  <si>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</si>
  <si>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</si>
  <si>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</si>
  <si>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</si>
  <si>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</si>
  <si>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</si>
  <si>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</si>
  <si>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</si>
  <si>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</si>
  <si>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</si>
  <si>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</si>
  <si>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</si>
  <si>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</si>
  <si>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</si>
  <si>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</si>
  <si>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</si>
  <si>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</si>
  <si>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</si>
  <si>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</si>
  <si>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</si>
  <si>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</si>
  <si>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</si>
  <si>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</si>
  <si>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</si>
  <si>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</si>
  <si>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</si>
  <si>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</si>
  <si>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</si>
  <si>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</si>
  <si>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</si>
  <si>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</si>
  <si>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</si>
  <si>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</si>
  <si>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</si>
  <si>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</si>
  <si>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</si>
  <si>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</si>
  <si>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</si>
  <si>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</si>
  <si>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</si>
  <si>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</si>
  <si>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</si>
  <si>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</si>
  <si>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</si>
  <si>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</si>
  <si>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</si>
  <si>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</si>
  <si>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</si>
  <si>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</si>
  <si>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</si>
  <si>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</si>
  <si>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</si>
  <si>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</si>
  <si>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</si>
  <si>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</si>
  <si>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</si>
  <si>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</si>
  <si>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</si>
  <si>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</si>
  <si>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</si>
  <si>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</si>
  <si>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</si>
  <si>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</si>
  <si>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</si>
  <si>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</si>
  <si>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</si>
  <si>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</si>
  <si>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</si>
  <si>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</si>
  <si>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</si>
  <si>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</si>
  <si>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</si>
  <si>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</si>
  <si>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</si>
  <si>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</si>
  <si>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</si>
  <si>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</si>
  <si>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</si>
  <si>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</si>
  <si>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</si>
  <si>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</si>
  <si>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</si>
  <si>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</si>
  <si>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</si>
  <si>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</si>
  <si>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</si>
  <si>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</si>
  <si>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</si>
  <si>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</si>
  <si>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</si>
  <si>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</si>
  <si>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</si>
  <si>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</si>
  <si>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</si>
  <si>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</si>
  <si>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</si>
  <si>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</si>
  <si>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</si>
  <si>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</si>
  <si>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</si>
  <si>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</si>
  <si>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</si>
  <si>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</si>
  <si>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</si>
  <si>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</si>
  <si>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</si>
  <si>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</si>
  <si>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</si>
  <si>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</si>
  <si>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</si>
  <si>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</si>
  <si>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</si>
  <si>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</si>
  <si>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</si>
  <si>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</si>
  <si>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</si>
  <si>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</si>
  <si>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</si>
  <si>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</si>
  <si>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</si>
  <si>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</si>
  <si>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</si>
  <si>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</si>
  <si>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</si>
  <si>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</si>
  <si>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</si>
  <si>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</si>
  <si>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</si>
  <si>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</si>
  <si>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</si>
  <si>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</si>
  <si>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</si>
  <si>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</si>
  <si>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</si>
  <si>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</si>
  <si>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</si>
  <si>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</si>
  <si>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</si>
  <si>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</si>
  <si>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</si>
  <si>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</si>
  <si>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</si>
  <si>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</si>
  <si>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</si>
  <si>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</si>
  <si>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</si>
  <si>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</si>
  <si>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</si>
  <si>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</si>
  <si>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</si>
  <si>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</si>
  <si>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</si>
  <si>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</si>
  <si>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</si>
  <si>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</si>
  <si>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</si>
  <si>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</si>
  <si>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</si>
  <si>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</si>
  <si>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</si>
  <si>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</si>
  <si>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</si>
  <si>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</si>
  <si>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</si>
  <si>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</si>
  <si>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</si>
  <si>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</si>
  <si>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</si>
  <si>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</si>
  <si>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</si>
  <si>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</si>
  <si>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</si>
  <si>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</si>
  <si>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</si>
  <si>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</si>
  <si>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</si>
  <si>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</si>
  <si>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</si>
  <si>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</si>
  <si>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</si>
  <si>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</si>
  <si>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</si>
  <si>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</si>
  <si>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</si>
  <si>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</si>
  <si>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</si>
  <si>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</si>
  <si>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</si>
  <si>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</si>
  <si>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</si>
  <si>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</si>
  <si>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</si>
  <si>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</si>
  <si>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</si>
  <si>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</si>
  <si>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</si>
  <si>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</si>
  <si>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</si>
  <si>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</si>
  <si>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</si>
  <si>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</si>
  <si>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</si>
  <si>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</si>
  <si>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</si>
  <si>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</si>
  <si>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</si>
  <si>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</si>
  <si>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</si>
  <si>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</si>
  <si>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</si>
  <si>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</si>
  <si>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</si>
  <si>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</si>
  <si>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</si>
  <si>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</si>
  <si>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</si>
  <si>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</si>
  <si>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</si>
  <si>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</si>
  <si>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</si>
  <si>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</si>
  <si>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</si>
  <si>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</si>
  <si>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</si>
  <si>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</si>
  <si>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</si>
  <si>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</si>
  <si>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</si>
  <si>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</si>
  <si>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</si>
  <si>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</si>
  <si>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</si>
  <si>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</si>
  <si>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</si>
  <si>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</si>
  <si>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</si>
  <si>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</si>
  <si>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</si>
  <si>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</si>
  <si>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</si>
  <si>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</si>
  <si>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</si>
  <si>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</si>
  <si>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</si>
  <si>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</si>
  <si>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</si>
  <si>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</si>
  <si>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</si>
  <si>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</si>
  <si>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</si>
  <si>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</si>
  <si>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</si>
  <si>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</si>
  <si>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</si>
  <si>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</si>
  <si>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</si>
  <si>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</si>
  <si>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</si>
  <si>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</si>
  <si>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</si>
  <si>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</si>
  <si>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</si>
  <si>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</si>
  <si>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</si>
  <si>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</si>
  <si>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</si>
  <si>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</si>
  <si>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</si>
  <si>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</si>
  <si>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</si>
  <si>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</si>
  <si>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</si>
  <si>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</si>
  <si>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</si>
  <si>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</si>
  <si>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</si>
  <si>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</si>
  <si>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</si>
  <si>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</si>
  <si>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</si>
  <si>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</si>
  <si>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</si>
  <si>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</si>
  <si>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</si>
  <si>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</si>
  <si>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</si>
  <si>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</si>
  <si>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</si>
  <si>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</si>
  <si>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</si>
  <si>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</si>
  <si>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</si>
  <si>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</si>
  <si>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</si>
  <si>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</si>
  <si>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</si>
  <si>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</si>
  <si>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</si>
  <si>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</si>
  <si>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</si>
  <si>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</si>
  <si>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</si>
  <si>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</si>
  <si>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</si>
  <si>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</si>
  <si>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</si>
  <si>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</si>
  <si>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</si>
  <si>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</si>
  <si>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</si>
  <si>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</si>
  <si>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</si>
  <si>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</si>
  <si>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</si>
  <si>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</si>
  <si>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</si>
  <si>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</si>
  <si>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</si>
  <si>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</si>
  <si>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</si>
  <si>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</si>
  <si>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</si>
  <si>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</si>
  <si>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</si>
  <si>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</si>
  <si>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</si>
  <si>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</si>
  <si>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</si>
  <si>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</si>
  <si>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</si>
  <si>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</si>
  <si>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</si>
  <si>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</si>
  <si>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</si>
  <si>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</si>
  <si>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</si>
  <si>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</si>
  <si>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</si>
  <si>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</si>
  <si>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</si>
  <si>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</si>
  <si>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</si>
  <si>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</si>
  <si>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</si>
  <si>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</si>
  <si>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</si>
  <si>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</si>
  <si>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</si>
  <si>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</si>
  <si>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</si>
  <si>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</si>
  <si>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</si>
  <si>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</si>
  <si>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</si>
  <si>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</si>
  <si>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</si>
  <si>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</si>
  <si>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</si>
  <si>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</si>
  <si>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</si>
  <si>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</si>
  <si>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</si>
  <si>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</si>
  <si>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</si>
  <si>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</si>
  <si>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</si>
  <si>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</si>
  <si>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</si>
  <si>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</si>
  <si>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</si>
  <si>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</si>
  <si>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</si>
  <si>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</si>
  <si>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</si>
  <si>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</si>
  <si>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</si>
  <si>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</si>
  <si>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</si>
  <si>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</si>
  <si>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</si>
  <si>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</si>
  <si>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</si>
  <si>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</si>
  <si>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</si>
  <si>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</si>
  <si>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</si>
  <si>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</si>
  <si>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</si>
  <si>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</si>
  <si>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</si>
  <si>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</si>
  <si>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</si>
  <si>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</si>
  <si>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</si>
  <si>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</si>
  <si>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</si>
  <si>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</si>
  <si>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</si>
  <si>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</si>
  <si>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</si>
  <si>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</si>
  <si>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</si>
  <si>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</si>
  <si>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</si>
  <si>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</si>
  <si>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</si>
  <si>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</si>
  <si>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</si>
  <si>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</si>
  <si>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</si>
  <si>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</si>
  <si>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</si>
  <si>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</si>
  <si>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</si>
  <si>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</si>
  <si>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</si>
  <si>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</si>
  <si>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</si>
  <si>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</si>
  <si>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</si>
  <si>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</si>
  <si>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</si>
  <si>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</si>
  <si>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</si>
  <si>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</si>
  <si>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</si>
  <si>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</si>
  <si>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</si>
  <si>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</si>
  <si>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</si>
  <si>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</si>
  <si>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</si>
  <si>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</si>
  <si>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</si>
  <si>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</si>
  <si>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</si>
  <si>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</si>
  <si>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</si>
  <si>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</si>
  <si>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</si>
  <si>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</si>
  <si>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</si>
  <si>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</si>
  <si>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</si>
  <si>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</si>
  <si>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</si>
  <si>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</si>
  <si>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</si>
  <si>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</si>
  <si>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</si>
  <si>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</si>
  <si>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</si>
  <si>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</si>
  <si>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</si>
  <si>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</si>
  <si>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</si>
  <si>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</si>
  <si>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</si>
  <si>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</si>
  <si>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</si>
  <si>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</si>
  <si>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</si>
  <si>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</si>
  <si>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</si>
  <si>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</si>
  <si>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</si>
  <si>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</si>
  <si>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</si>
  <si>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</si>
  <si>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</si>
  <si>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</si>
  <si>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</si>
  <si>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</si>
  <si>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</si>
  <si>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</si>
  <si>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</si>
  <si>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</si>
  <si>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</si>
  <si>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</si>
  <si>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</si>
  <si>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</si>
  <si>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</si>
  <si>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</si>
  <si>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</si>
  <si>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</si>
  <si>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</si>
  <si>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</si>
  <si>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</si>
  <si>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</si>
  <si>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</si>
  <si>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</si>
  <si>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</si>
  <si>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</si>
  <si>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</si>
  <si>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</si>
  <si>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</si>
  <si>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</si>
  <si>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</si>
  <si>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</si>
  <si>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</si>
  <si>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</si>
  <si>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</si>
  <si>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</si>
  <si>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</si>
  <si>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</si>
  <si>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</si>
  <si>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</si>
  <si>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</si>
  <si>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</si>
  <si>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</si>
  <si>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</si>
  <si>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</si>
  <si>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</si>
  <si>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</si>
  <si>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</si>
  <si>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</si>
  <si>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</si>
  <si>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</si>
  <si>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</si>
  <si>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</si>
  <si>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</si>
  <si>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</si>
  <si>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</si>
  <si>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</si>
  <si>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</si>
  <si>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</si>
  <si>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</si>
  <si>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</si>
  <si>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</si>
  <si>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</si>
  <si>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</si>
  <si>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</si>
  <si>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</si>
  <si>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</si>
  <si>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</si>
  <si>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</si>
  <si>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</si>
  <si>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</si>
  <si>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</si>
  <si>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</si>
  <si>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</si>
  <si>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</si>
  <si>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</si>
  <si>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</si>
  <si>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</si>
  <si>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</si>
  <si>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</si>
  <si>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</si>
  <si>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</si>
  <si>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</si>
  <si>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</si>
  <si>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</si>
  <si>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</si>
  <si>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</si>
  <si>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</si>
  <si>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</si>
  <si>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</si>
  <si>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</si>
  <si>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</si>
  <si>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</si>
  <si>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</si>
  <si>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</si>
  <si>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</si>
  <si>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</si>
  <si>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</si>
  <si>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</si>
  <si>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</si>
  <si>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</si>
  <si>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</si>
  <si>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</si>
  <si>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</si>
  <si>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</si>
  <si>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</si>
  <si>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</si>
  <si>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</si>
  <si>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</si>
  <si>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</si>
  <si>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</si>
  <si>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</si>
  <si>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</si>
  <si>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</si>
  <si>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</si>
  <si>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</si>
  <si>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</si>
  <si>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</si>
  <si>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</si>
  <si>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</si>
  <si>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</si>
  <si>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</si>
  <si>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</si>
  <si>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</si>
  <si>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</si>
  <si>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</si>
  <si>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</si>
  <si>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</si>
  <si>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</si>
  <si>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</si>
  <si>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</si>
  <si>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</si>
  <si>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</si>
  <si>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</si>
  <si>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</si>
  <si>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</si>
  <si>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</si>
  <si>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</si>
  <si>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</si>
  <si>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</si>
  <si>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</si>
  <si>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</si>
  <si>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</si>
  <si>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</si>
  <si>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</si>
  <si>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</si>
  <si>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</si>
  <si>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</si>
  <si>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</si>
  <si>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</si>
  <si>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</si>
  <si>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</si>
  <si>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</si>
  <si>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</si>
  <si>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</si>
  <si>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</si>
  <si>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</si>
  <si>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</si>
  <si>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</si>
  <si>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</si>
  <si>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</si>
  <si>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</si>
  <si>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</si>
  <si>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</si>
  <si>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</si>
  <si>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</si>
  <si>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</si>
  <si>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</si>
  <si>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</si>
  <si>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</si>
  <si>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</si>
  <si>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</si>
  <si>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</si>
  <si>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</si>
  <si>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</si>
  <si>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</si>
  <si>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</si>
  <si>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</si>
  <si>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</si>
  <si>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</si>
  <si>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</si>
  <si>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</si>
  <si>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</si>
  <si>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</si>
  <si>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</si>
  <si>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</si>
  <si>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</si>
  <si>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</si>
  <si>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</si>
  <si>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</si>
  <si>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</si>
  <si>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</si>
  <si>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</si>
  <si>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</si>
  <si>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</si>
  <si>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</si>
  <si>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</si>
  <si>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</si>
  <si>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</si>
  <si>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</si>
  <si>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</si>
  <si>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</si>
  <si>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</si>
  <si>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</si>
  <si>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</si>
  <si>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</si>
  <si>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</si>
  <si>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</si>
  <si>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</si>
  <si>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</si>
  <si>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</si>
  <si>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</si>
  <si>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</si>
  <si>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</si>
  <si>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</si>
  <si>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</si>
  <si>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</si>
  <si>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</si>
  <si>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</si>
  <si>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</si>
  <si>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</si>
  <si>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</si>
  <si>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</si>
  <si>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</si>
  <si>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</si>
  <si>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</si>
  <si>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</si>
  <si>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</si>
  <si>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</si>
  <si>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</si>
  <si>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</si>
  <si>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</si>
  <si>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</si>
  <si>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</si>
  <si>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</si>
  <si>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</si>
  <si>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</si>
  <si>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</si>
  <si>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</si>
  <si>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</si>
  <si>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</si>
  <si>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</si>
  <si>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</si>
  <si>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</si>
  <si>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</si>
  <si>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</si>
  <si>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</si>
  <si>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</si>
  <si>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</si>
  <si>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</si>
  <si>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</si>
  <si>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</si>
  <si>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</si>
  <si>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</si>
  <si>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</si>
  <si>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</si>
  <si>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</si>
  <si>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</si>
  <si>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</si>
  <si>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</si>
  <si>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</si>
  <si>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</si>
  <si>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</si>
  <si>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</si>
  <si>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</si>
  <si>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</si>
  <si>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</si>
  <si>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</si>
  <si>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</si>
  <si>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</si>
  <si>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</si>
  <si>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</si>
  <si>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</si>
  <si>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</si>
  <si>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</si>
  <si>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</si>
  <si>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</si>
  <si>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</si>
  <si>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</si>
  <si>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</si>
  <si>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</si>
  <si>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</si>
  <si>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</si>
  <si>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</si>
  <si>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</si>
  <si>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</si>
  <si>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</si>
  <si>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</si>
  <si>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</si>
  <si>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</si>
  <si>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</si>
  <si>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</si>
  <si>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</si>
  <si>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</si>
  <si>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</si>
  <si>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</si>
  <si>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</si>
  <si>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</si>
  <si>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</si>
  <si>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</si>
  <si>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</si>
  <si>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</si>
  <si>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</si>
  <si>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</si>
  <si>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</si>
  <si>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</si>
  <si>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</si>
  <si>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</si>
  <si>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</si>
  <si>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</si>
  <si>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</si>
  <si>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</si>
  <si>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</si>
  <si>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</si>
  <si>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</si>
  <si>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</si>
  <si>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</si>
  <si>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</si>
  <si>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</si>
  <si>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</si>
  <si>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</si>
  <si>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</si>
  <si>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</si>
  <si>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</si>
  <si>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</si>
  <si>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</si>
  <si>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</si>
  <si>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</si>
  <si>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</si>
  <si>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</si>
  <si>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</si>
  <si>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</si>
  <si>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</si>
  <si>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</si>
  <si>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</si>
  <si>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</si>
  <si>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</si>
  <si>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</si>
  <si>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</si>
  <si>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</si>
  <si>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</si>
  <si>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</si>
  <si>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</si>
  <si>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</si>
  <si>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</si>
  <si>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</si>
  <si>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</si>
  <si>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</si>
  <si>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</si>
  <si>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</si>
  <si>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</si>
  <si>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</si>
  <si>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</si>
  <si>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</si>
  <si>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</si>
  <si>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</si>
  <si>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</si>
  <si>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</si>
  <si>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</si>
  <si>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</si>
  <si>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</si>
  <si>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</si>
  <si>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</si>
  <si>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</si>
  <si>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</si>
  <si>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</si>
  <si>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</si>
  <si>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</si>
  <si>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</si>
  <si>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</si>
  <si>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</si>
  <si>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</si>
  <si>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</si>
  <si>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</si>
  <si>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</si>
  <si>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</si>
  <si>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</si>
  <si>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</si>
  <si>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</si>
  <si>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</si>
  <si>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</si>
  <si>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</si>
  <si>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</si>
  <si>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</si>
  <si>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</si>
  <si>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</si>
  <si>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</si>
  <si>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</si>
  <si>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</si>
  <si>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</si>
  <si>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</si>
  <si>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</si>
  <si>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</si>
  <si>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</si>
  <si>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</si>
  <si>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</si>
  <si>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</si>
  <si>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</si>
  <si>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</si>
  <si>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</si>
  <si>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</si>
  <si>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</si>
  <si>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</si>
  <si>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</si>
  <si>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</si>
  <si>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</si>
  <si>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</si>
  <si>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</si>
  <si>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</si>
  <si>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</si>
  <si>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</si>
  <si>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</si>
  <si>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</si>
  <si>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</si>
  <si>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</si>
  <si>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</si>
  <si>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</si>
  <si>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</si>
  <si>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</si>
  <si>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</si>
  <si>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</si>
  <si>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</si>
  <si>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</si>
  <si>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</si>
  <si>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</si>
  <si>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</si>
  <si>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</si>
  <si>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</si>
  <si>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</si>
  <si>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</si>
  <si>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</si>
  <si>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</si>
  <si>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</si>
  <si>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</si>
  <si>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</si>
  <si>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</si>
  <si>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</si>
  <si>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</si>
  <si>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</si>
  <si>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</si>
  <si>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</si>
  <si>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</si>
  <si>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</si>
  <si>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</si>
  <si>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</si>
  <si>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</si>
  <si>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</si>
  <si>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</si>
  <si>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</si>
  <si>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</si>
  <si>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</si>
  <si>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</si>
  <si>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</si>
  <si>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</si>
  <si>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</si>
  <si>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</si>
  <si>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</si>
  <si>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</si>
  <si>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</si>
  <si>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</si>
  <si>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</si>
  <si>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</si>
  <si>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</si>
  <si>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</si>
  <si>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</si>
  <si>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</si>
  <si>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</si>
  <si>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</si>
  <si>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</si>
  <si>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</si>
  <si>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</si>
  <si>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</si>
  <si>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</si>
  <si>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</si>
  <si>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</si>
  <si>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</si>
  <si>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</si>
  <si>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</si>
  <si>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</si>
  <si>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</si>
  <si>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</si>
  <si>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</si>
  <si>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</si>
  <si>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</si>
  <si>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</si>
  <si>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</si>
  <si>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</si>
  <si>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</si>
  <si>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</si>
  <si>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</si>
  <si>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</si>
  <si>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</si>
  <si>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</si>
  <si>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</si>
  <si>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</si>
  <si>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</si>
  <si>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</si>
  <si>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</si>
  <si>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</si>
  <si>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</si>
  <si>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</si>
  <si>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</si>
  <si>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</si>
  <si>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</si>
  <si>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</si>
  <si>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</si>
  <si>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</si>
  <si>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</si>
  <si>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</si>
  <si>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</si>
  <si>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</si>
  <si>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</si>
  <si>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</si>
  <si>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</si>
  <si>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</si>
  <si>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</si>
  <si>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</si>
  <si>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</si>
  <si>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</si>
  <si>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</si>
  <si>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</si>
  <si>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</si>
  <si>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</si>
  <si>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</si>
  <si>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</si>
  <si>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</si>
  <si>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</si>
  <si>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</si>
  <si>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</si>
  <si>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</si>
  <si>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</si>
  <si>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</si>
  <si>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</si>
  <si>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</si>
  <si>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</si>
  <si>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</si>
  <si>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</si>
  <si>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</si>
  <si>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</si>
  <si>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</si>
  <si>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</si>
  <si>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</si>
  <si>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</si>
  <si>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</si>
  <si>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</si>
  <si>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</si>
  <si>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</si>
  <si>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</si>
  <si>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</si>
  <si>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</si>
  <si>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</si>
  <si>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</si>
  <si>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</si>
  <si>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</si>
  <si>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</si>
  <si>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</si>
  <si>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</si>
  <si>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</si>
  <si>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</si>
  <si>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</si>
  <si>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</si>
  <si>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</si>
  <si>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</si>
  <si>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</si>
  <si>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</si>
  <si>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</si>
  <si>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</si>
  <si>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</si>
  <si>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</si>
  <si>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</si>
  <si>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</si>
  <si>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</si>
  <si>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</si>
  <si>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</si>
  <si>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</si>
  <si>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</si>
  <si>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</si>
  <si>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</si>
  <si>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</si>
  <si>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</si>
  <si>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</si>
  <si>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</si>
  <si>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</si>
  <si>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</si>
  <si>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</si>
  <si>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</si>
  <si>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</si>
  <si>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</si>
  <si>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</si>
  <si>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</si>
  <si>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</si>
  <si>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</si>
  <si>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</si>
  <si>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</si>
  <si>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</si>
  <si>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</si>
  <si>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</si>
  <si>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</si>
  <si>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</si>
  <si>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</si>
  <si>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</si>
  <si>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</si>
  <si>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</si>
  <si>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</si>
  <si>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</si>
  <si>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</si>
  <si>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</si>
  <si>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</si>
  <si>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</si>
  <si>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</si>
  <si>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</si>
  <si>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</si>
  <si>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</si>
  <si>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</si>
  <si>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</si>
  <si>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</si>
  <si>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</si>
  <si>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</si>
  <si>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</si>
  <si>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</si>
  <si>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</si>
  <si>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</si>
  <si>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</si>
  <si>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</si>
  <si>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</si>
  <si>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</si>
  <si>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</si>
  <si>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</si>
  <si>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</si>
  <si>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</si>
  <si>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</si>
  <si>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</si>
  <si>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</si>
  <si>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</si>
  <si>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</si>
  <si>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</si>
  <si>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</si>
  <si>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</si>
  <si>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</si>
  <si>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</si>
  <si>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</si>
  <si>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</si>
  <si>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</si>
  <si>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</si>
  <si>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</si>
  <si>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</si>
  <si>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</si>
  <si>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</si>
  <si>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</si>
  <si>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</si>
  <si>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</si>
  <si>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</si>
  <si>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</si>
  <si>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</si>
  <si>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</si>
  <si>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</si>
  <si>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</si>
  <si>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</si>
  <si>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</si>
  <si>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</si>
  <si>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</si>
  <si>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</si>
  <si>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</si>
  <si>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</si>
  <si>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</si>
  <si>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</si>
  <si>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</si>
  <si>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</si>
  <si>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</si>
  <si>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</si>
  <si>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</si>
  <si>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</si>
  <si>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</si>
  <si>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</si>
  <si>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</si>
  <si>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</si>
  <si>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</si>
  <si>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</si>
  <si>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</si>
  <si>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</si>
  <si>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</si>
  <si>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</si>
  <si>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</si>
  <si>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</si>
  <si>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</si>
  <si>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</si>
  <si>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</si>
  <si>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</si>
  <si>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</si>
  <si>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</si>
  <si>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</si>
  <si>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</si>
  <si>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</si>
  <si>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</si>
  <si>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</si>
  <si>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</si>
  <si>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</si>
  <si>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</si>
  <si>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</si>
  <si>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</si>
  <si>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</si>
  <si>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</si>
  <si>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</si>
  <si>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</si>
  <si>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</si>
  <si>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</si>
  <si>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</si>
  <si>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</si>
  <si>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</si>
  <si>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</si>
  <si>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</si>
  <si>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</si>
  <si>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</si>
  <si>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</si>
  <si>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</si>
  <si>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</si>
  <si>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</si>
  <si>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</si>
  <si>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</si>
  <si>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</si>
  <si>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</si>
  <si>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</si>
  <si>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</si>
  <si>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</si>
  <si>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</si>
  <si>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</si>
  <si>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</si>
  <si>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</si>
  <si>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</si>
  <si>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</si>
  <si>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</si>
  <si>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</si>
  <si>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</si>
  <si>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</si>
  <si>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</si>
  <si>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</si>
  <si>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</si>
  <si>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</si>
  <si>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</si>
  <si>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</si>
  <si>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</si>
  <si>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</si>
  <si>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</si>
  <si>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</si>
  <si>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</si>
  <si>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</si>
  <si>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</si>
  <si>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</si>
  <si>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</si>
  <si>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</si>
  <si>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</si>
  <si>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</si>
  <si>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</si>
  <si>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</si>
  <si>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</si>
  <si>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</si>
  <si>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</si>
  <si>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</si>
  <si>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</si>
  <si>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</si>
  <si>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</si>
  <si>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</si>
  <si>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</si>
  <si>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</si>
  <si>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</si>
  <si>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</si>
  <si>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</si>
  <si>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</si>
  <si>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</si>
  <si>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</si>
  <si>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</si>
  <si>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</si>
  <si>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</si>
  <si>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</si>
  <si>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</si>
  <si>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</si>
  <si>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</si>
  <si>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</si>
  <si>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</si>
  <si>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</si>
  <si>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</si>
  <si>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</si>
  <si>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</si>
  <si>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</si>
  <si>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</si>
  <si>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</si>
  <si>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</si>
  <si>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</si>
  <si>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</si>
  <si>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</si>
  <si>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</si>
  <si>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</si>
  <si>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</si>
  <si>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</si>
  <si>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</si>
  <si>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</si>
  <si>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</si>
  <si>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</si>
  <si>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</si>
  <si>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</si>
  <si>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</si>
  <si>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</si>
  <si>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</si>
  <si>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</si>
  <si>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</si>
  <si>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</si>
  <si>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</si>
  <si>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</si>
  <si>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</si>
  <si>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</si>
  <si>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</si>
  <si>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</si>
  <si>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</si>
  <si>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</si>
  <si>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</si>
  <si>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</si>
  <si>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</si>
  <si>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</si>
  <si>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</si>
  <si>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</si>
  <si>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</si>
  <si>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</si>
  <si>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</si>
  <si>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</si>
  <si>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</si>
  <si>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</si>
  <si>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</si>
  <si>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</si>
  <si>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</si>
  <si>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</si>
  <si>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</si>
  <si>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</si>
  <si>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</si>
  <si>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</si>
  <si>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</si>
  <si>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</si>
  <si>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</si>
  <si>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</si>
  <si>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</si>
  <si>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</si>
  <si>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</si>
  <si>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</si>
  <si>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</si>
  <si>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</si>
  <si>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</si>
  <si>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</si>
  <si>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</si>
  <si>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</si>
  <si>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</si>
  <si>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</si>
  <si>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</si>
  <si>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</si>
  <si>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</si>
  <si>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</si>
  <si>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</si>
  <si>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</si>
  <si>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</si>
  <si>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</si>
  <si>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</si>
  <si>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</si>
  <si>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</si>
  <si>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</si>
  <si>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</si>
  <si>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</si>
  <si>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</si>
  <si>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</si>
  <si>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</si>
  <si>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</si>
  <si>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</si>
  <si>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</si>
  <si>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</si>
  <si>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</si>
  <si>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</si>
  <si>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</si>
  <si>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</si>
  <si>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</si>
  <si>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</si>
  <si>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</si>
  <si>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</si>
  <si>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</si>
  <si>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</si>
  <si>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</si>
  <si>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</si>
  <si>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</si>
  <si>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</si>
  <si>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</si>
  <si>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</si>
  <si>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</si>
  <si>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</si>
  <si>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</si>
  <si>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</si>
  <si>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</si>
  <si>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</si>
  <si>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</si>
  <si>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</si>
  <si>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</si>
  <si>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</si>
  <si>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</si>
  <si>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</si>
  <si>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</si>
  <si>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</si>
  <si>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</si>
  <si>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</si>
  <si>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</si>
  <si>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</si>
  <si>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</si>
  <si>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</si>
  <si>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</si>
  <si>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</si>
  <si>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</si>
  <si>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</si>
  <si>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</si>
  <si>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</si>
  <si>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</si>
  <si>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</si>
  <si>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</si>
  <si>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</si>
  <si>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</si>
  <si>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</si>
  <si>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</si>
  <si>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</si>
  <si>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</si>
  <si>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</si>
  <si>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</si>
  <si>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</si>
  <si>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</si>
  <si>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</si>
  <si>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</si>
  <si>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</si>
  <si>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</si>
  <si>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</si>
  <si>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</si>
  <si>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</si>
  <si>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</si>
  <si>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</si>
  <si>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</si>
  <si>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</si>
  <si>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</si>
  <si>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</si>
  <si>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</si>
  <si>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</si>
  <si>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</si>
  <si>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</si>
  <si>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</si>
  <si>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</si>
  <si>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</si>
  <si>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</si>
  <si>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</si>
  <si>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</si>
  <si>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</si>
  <si>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</si>
  <si>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</si>
  <si>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</si>
  <si>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</si>
  <si>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</si>
  <si>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</si>
  <si>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</si>
  <si>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</si>
  <si>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</si>
  <si>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</si>
  <si>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</si>
  <si>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</si>
  <si>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</si>
  <si>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</si>
  <si>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</si>
  <si>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</si>
  <si>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</si>
  <si>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</si>
  <si>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</si>
  <si>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</si>
  <si>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</si>
  <si>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</si>
  <si>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</si>
  <si>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</si>
  <si>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</si>
  <si>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</si>
  <si>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</si>
  <si>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</si>
  <si>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</si>
  <si>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</si>
  <si>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</si>
  <si>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</si>
  <si>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</si>
  <si>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</si>
  <si>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</si>
  <si>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</si>
  <si>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</si>
  <si>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</si>
  <si>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</si>
  <si>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</si>
  <si>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</si>
  <si>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</si>
  <si>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</si>
  <si>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</si>
  <si>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</si>
  <si>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</si>
  <si>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</si>
  <si>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</si>
  <si>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</si>
  <si>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</si>
  <si>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</si>
  <si>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</si>
  <si>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</si>
  <si>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</si>
  <si>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</si>
  <si>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</si>
  <si>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</si>
  <si>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</si>
  <si>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</si>
  <si>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</si>
  <si>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</si>
  <si>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</si>
  <si>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</si>
  <si>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</si>
  <si>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</si>
  <si>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</si>
  <si>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</si>
  <si>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</si>
  <si>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</si>
  <si>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</si>
  <si>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</si>
  <si>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</si>
  <si>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</si>
  <si>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</si>
  <si>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</si>
  <si>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</si>
  <si>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</si>
  <si>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</si>
  <si>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</si>
  <si>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</si>
  <si>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</si>
  <si>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</si>
  <si>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</si>
  <si>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</si>
  <si>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</si>
  <si>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</si>
  <si>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</si>
  <si>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</si>
  <si>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</si>
  <si>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</si>
  <si>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</si>
  <si>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</si>
  <si>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</si>
  <si>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</si>
  <si>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</si>
  <si>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</si>
  <si>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</si>
  <si>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</si>
  <si>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</si>
  <si>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</si>
  <si>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</si>
  <si>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</si>
  <si>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</si>
  <si>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</si>
  <si>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</si>
  <si>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</si>
  <si>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</si>
  <si>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</si>
  <si>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</si>
  <si>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</si>
  <si>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</si>
  <si>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</si>
  <si>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</si>
  <si>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</si>
  <si>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</si>
  <si>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</si>
  <si>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</si>
  <si>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</si>
  <si>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</si>
  <si>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</si>
  <si>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</si>
  <si>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</si>
  <si>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</si>
  <si>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</si>
  <si>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</si>
  <si>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</si>
  <si>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</si>
  <si>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</si>
  <si>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</si>
  <si>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</si>
  <si>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</si>
  <si>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</si>
  <si>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</si>
  <si>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</si>
  <si>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</si>
  <si>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</si>
  <si>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</si>
  <si>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</si>
  <si>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</si>
  <si>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</si>
  <si>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</si>
  <si>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</si>
  <si>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</si>
  <si>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</si>
  <si>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</si>
  <si>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</si>
  <si>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</si>
  <si>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</si>
  <si>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</si>
  <si>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</si>
  <si>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</si>
  <si>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</si>
  <si>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</si>
  <si>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</si>
  <si>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</si>
  <si>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</si>
  <si>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</si>
  <si>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</si>
  <si>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</si>
  <si>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</si>
  <si>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</si>
  <si>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</si>
  <si>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</si>
  <si>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</si>
  <si>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</si>
  <si>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</si>
  <si>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</si>
  <si>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</si>
  <si>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</si>
  <si>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</si>
  <si>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</si>
  <si>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</si>
  <si>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</si>
  <si>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</si>
  <si>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</si>
  <si>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</si>
  <si>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</si>
  <si>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</si>
  <si>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</si>
  <si>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</si>
  <si>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</si>
  <si>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</si>
  <si>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</si>
  <si>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</si>
  <si>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</si>
  <si>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</si>
  <si>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</si>
  <si>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</si>
  <si>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</si>
  <si>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</si>
  <si>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</si>
  <si>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</si>
  <si>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</si>
  <si>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</si>
  <si>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</si>
  <si>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</si>
  <si>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</si>
  <si>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</si>
  <si>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</si>
  <si>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</si>
  <si>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</si>
  <si>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</si>
  <si>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</si>
  <si>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</si>
  <si>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</si>
  <si>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</si>
  <si>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</si>
  <si>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</si>
  <si>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</si>
  <si>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</si>
  <si>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</si>
  <si>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</si>
  <si>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</si>
  <si>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</si>
  <si>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</si>
  <si>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</si>
  <si>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</si>
  <si>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</si>
  <si>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</si>
  <si>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</si>
  <si>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</si>
  <si>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</si>
  <si>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</si>
  <si>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</si>
  <si>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</si>
  <si>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</si>
  <si>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</si>
  <si>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</si>
  <si>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</si>
  <si>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</si>
  <si>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</si>
  <si>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</si>
  <si>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</si>
  <si>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</si>
  <si>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</si>
  <si>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</si>
  <si>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</si>
  <si>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</si>
  <si>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</si>
  <si>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</si>
  <si>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</si>
  <si>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</si>
  <si>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</si>
  <si>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</si>
  <si>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</si>
  <si>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</si>
  <si>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</si>
  <si>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</si>
  <si>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</si>
  <si>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</si>
  <si>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</si>
  <si>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</si>
  <si>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</si>
  <si>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</si>
  <si>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</si>
  <si>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</si>
  <si>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</si>
  <si>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</si>
  <si>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</si>
  <si>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</si>
  <si>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</si>
  <si>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</si>
  <si>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</si>
  <si>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</si>
  <si>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</si>
  <si>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</si>
  <si>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</si>
  <si>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</si>
  <si>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</si>
  <si>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</si>
  <si>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</si>
  <si>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</si>
  <si>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</si>
  <si>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</si>
  <si>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</si>
  <si>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</si>
  <si>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</si>
  <si>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</si>
  <si>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</si>
  <si>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</si>
  <si>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</si>
  <si>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</si>
  <si>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</si>
  <si>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</si>
  <si>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</si>
  <si>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</si>
  <si>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</si>
  <si>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</si>
  <si>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</si>
  <si>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</si>
  <si>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</si>
  <si>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</si>
  <si>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</si>
  <si>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</si>
  <si>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</si>
  <si>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</si>
  <si>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</si>
  <si>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</si>
  <si>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</si>
  <si>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</si>
  <si>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</si>
  <si>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</si>
  <si>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</si>
  <si>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</si>
  <si>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</si>
  <si>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</si>
  <si>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</si>
  <si>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</si>
  <si>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</si>
  <si>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</si>
  <si>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</si>
  <si>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</si>
  <si>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</si>
  <si>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</si>
  <si>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</si>
  <si>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</si>
  <si>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</si>
  <si>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</si>
  <si>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</si>
  <si>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</si>
  <si>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</si>
  <si>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</si>
  <si>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</si>
  <si>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</si>
  <si>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</si>
  <si>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</si>
  <si>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</si>
  <si>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</si>
  <si>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</si>
  <si>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</si>
  <si>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</si>
  <si>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</si>
  <si>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</si>
  <si>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</si>
  <si>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</si>
  <si>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</si>
  <si>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</si>
  <si>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</si>
  <si>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</si>
  <si>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</si>
  <si>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</si>
  <si>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</si>
  <si>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</si>
  <si>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</si>
  <si>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</si>
  <si>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</si>
  <si>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</si>
  <si>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</si>
  <si>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</si>
  <si>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</si>
  <si>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</si>
  <si>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</si>
  <si>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</si>
  <si>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</si>
  <si>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</si>
  <si>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</si>
  <si>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</si>
  <si>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</si>
  <si>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</si>
  <si>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</si>
  <si>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</si>
  <si>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</si>
  <si>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</si>
  <si>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</si>
  <si>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</si>
  <si>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</si>
  <si>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</si>
  <si>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</si>
  <si>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</si>
  <si>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</si>
  <si>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</si>
  <si>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</si>
  <si>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</si>
  <si>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</si>
  <si>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</si>
  <si>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</si>
  <si>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</si>
  <si>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</si>
  <si>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</si>
  <si>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</si>
  <si>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</si>
  <si>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</si>
  <si>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</si>
  <si>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</si>
  <si>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</si>
  <si>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</si>
  <si>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</si>
  <si>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</si>
  <si>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</si>
  <si>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</si>
  <si>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</si>
  <si>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</si>
  <si>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</si>
  <si>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</si>
  <si>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</si>
  <si>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</si>
  <si>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</si>
  <si>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</si>
  <si>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</si>
  <si>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</si>
  <si>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</si>
  <si>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</si>
  <si>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</si>
  <si>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</si>
  <si>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</si>
  <si>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</si>
  <si>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</si>
  <si>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</si>
  <si>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</si>
  <si>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</si>
  <si>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</si>
  <si>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</si>
  <si>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</si>
  <si>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</si>
  <si>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</si>
  <si>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</si>
  <si>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</si>
  <si>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</si>
  <si>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</si>
  <si>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</si>
  <si>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</si>
  <si>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</si>
  <si>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</si>
  <si>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</si>
  <si>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</si>
  <si>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</si>
  <si>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</si>
  <si>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</si>
  <si>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</si>
  <si>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</si>
  <si>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</si>
  <si>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</si>
  <si>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</si>
  <si>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</si>
  <si>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</si>
  <si>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</si>
  <si>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</si>
  <si>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</si>
  <si>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</si>
  <si>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</si>
  <si>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</si>
  <si>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</si>
  <si>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</si>
  <si>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</si>
  <si>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</si>
  <si>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</si>
  <si>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</si>
  <si>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</si>
  <si>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</si>
  <si>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</si>
  <si>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</si>
  <si>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</si>
  <si>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</si>
  <si>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</si>
  <si>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</si>
  <si>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</si>
  <si>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</si>
  <si>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</si>
  <si>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</si>
  <si>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</si>
  <si>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</si>
  <si>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</si>
  <si>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</si>
  <si>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</si>
  <si>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</si>
  <si>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</si>
  <si>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</si>
  <si>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</si>
  <si>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</si>
  <si>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</si>
  <si>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</si>
  <si>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</si>
  <si>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</si>
  <si>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</si>
  <si>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</si>
  <si>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</si>
  <si>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</si>
  <si>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</si>
  <si>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</si>
  <si>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</si>
  <si>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</si>
  <si>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</si>
  <si>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</si>
  <si>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</si>
  <si>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</si>
  <si>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</si>
  <si>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</si>
  <si>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</si>
  <si>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</si>
  <si>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</si>
  <si>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</si>
  <si>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</si>
  <si>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</si>
  <si>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</si>
  <si>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</si>
  <si>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</si>
  <si>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</si>
  <si>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</si>
  <si>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</si>
  <si>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</si>
  <si>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</si>
  <si>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</si>
  <si>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</si>
  <si>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</si>
  <si>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</si>
  <si>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</si>
  <si>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</si>
  <si>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</si>
  <si>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</si>
  <si>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</si>
  <si>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</si>
  <si>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</si>
  <si>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</si>
  <si>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</si>
  <si>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</si>
  <si>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</si>
  <si>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</si>
  <si>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</si>
  <si>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</si>
  <si>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</si>
  <si>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</si>
  <si>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</si>
  <si>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</si>
  <si>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</si>
  <si>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</si>
  <si>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</si>
  <si>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</si>
  <si>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</si>
  <si>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</si>
  <si>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</si>
  <si>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</si>
  <si>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</si>
  <si>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</si>
  <si>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</si>
  <si>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</si>
  <si>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</si>
  <si>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</si>
  <si>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</si>
  <si>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</si>
  <si>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</si>
  <si>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</si>
  <si>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</si>
  <si>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</si>
  <si>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</si>
  <si>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</si>
  <si>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</si>
  <si>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</si>
  <si>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</si>
  <si>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</si>
  <si>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</si>
  <si>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</si>
  <si>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</si>
  <si>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</si>
  <si>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</si>
  <si>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</si>
  <si>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</si>
  <si>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</si>
  <si>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</si>
  <si>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</si>
  <si>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</si>
  <si>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</si>
  <si>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</si>
  <si>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</si>
  <si>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</si>
  <si>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</si>
  <si>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</si>
  <si>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</si>
  <si>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</si>
  <si>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</si>
  <si>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</si>
  <si>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</si>
  <si>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</si>
  <si>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</si>
  <si>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</si>
  <si>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</si>
  <si>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</si>
  <si>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</si>
  <si>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</si>
  <si>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</si>
  <si>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</si>
  <si>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</si>
  <si>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</si>
  <si>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</si>
  <si>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</si>
  <si>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</si>
  <si>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</si>
  <si>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</si>
  <si>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</si>
  <si>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</si>
  <si>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</si>
  <si>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</si>
  <si>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</si>
  <si>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</si>
  <si>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</si>
  <si>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</si>
  <si>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</si>
  <si>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</si>
  <si>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</si>
  <si>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</si>
  <si>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</si>
  <si>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</si>
  <si>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</si>
  <si>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</si>
  <si>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</si>
  <si>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</si>
  <si>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</si>
  <si>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</si>
  <si>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</si>
  <si>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</si>
  <si>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</si>
  <si>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</si>
  <si>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</si>
  <si>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</si>
  <si>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</si>
  <si>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</si>
  <si>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</si>
  <si>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</si>
  <si>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</si>
  <si>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</si>
  <si>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</si>
  <si>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</si>
  <si>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</si>
  <si>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</si>
  <si>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</si>
  <si>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</si>
  <si>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</si>
  <si>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</si>
  <si>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</si>
  <si>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</si>
  <si>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</si>
  <si>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</si>
  <si>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</si>
  <si>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</si>
  <si>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</si>
  <si>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</si>
  <si>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</si>
  <si>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</si>
  <si>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</si>
  <si>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</si>
  <si>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</si>
  <si>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</si>
  <si>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</si>
  <si>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</si>
  <si>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</si>
  <si>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</si>
  <si>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</si>
  <si>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</si>
  <si>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</si>
  <si>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</si>
  <si>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</si>
  <si>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</si>
  <si>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</si>
  <si>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</si>
  <si>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</si>
  <si>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</si>
  <si>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</si>
  <si>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</si>
  <si>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</si>
  <si>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</si>
  <si>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</si>
  <si>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</si>
  <si>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</si>
  <si>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</si>
  <si>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</si>
  <si>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</si>
  <si>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</si>
  <si>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</si>
  <si>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</si>
  <si>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</si>
  <si>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</si>
  <si>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</si>
  <si>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</si>
  <si>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</si>
  <si>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</si>
  <si>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</si>
  <si>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</si>
  <si>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</si>
  <si>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</si>
  <si>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</si>
  <si>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</si>
  <si>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</si>
  <si>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</si>
  <si>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</si>
  <si>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</si>
  <si>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</si>
  <si>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</si>
  <si>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</si>
  <si>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</si>
  <si>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</si>
  <si>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</si>
  <si>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</si>
  <si>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</si>
  <si>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</si>
  <si>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</si>
  <si>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</si>
  <si>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</si>
  <si>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</si>
  <si>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</si>
  <si>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</si>
  <si>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</si>
  <si>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</si>
  <si>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</si>
  <si>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</si>
  <si>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</si>
  <si>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</si>
  <si>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</si>
  <si>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</si>
  <si>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</si>
  <si>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</si>
  <si>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</si>
  <si>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</si>
  <si>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</si>
  <si>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</si>
  <si>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</si>
  <si>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</si>
  <si>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</si>
  <si>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</si>
  <si>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</si>
  <si>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</si>
  <si>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</si>
  <si>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</si>
  <si>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</si>
  <si>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</si>
  <si>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</si>
  <si>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</si>
  <si>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</si>
  <si>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</si>
  <si>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</si>
  <si>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</si>
  <si>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</si>
  <si>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</si>
  <si>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</si>
  <si>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</si>
  <si>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</si>
  <si>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</si>
  <si>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</si>
  <si>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</si>
  <si>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</si>
  <si>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</si>
  <si>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</si>
  <si>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</si>
  <si>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</si>
  <si>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</si>
  <si>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</si>
  <si>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</si>
  <si>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</si>
  <si>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</si>
  <si>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</si>
  <si>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</si>
  <si>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</si>
  <si>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</si>
  <si>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</si>
  <si>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</si>
  <si>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</si>
  <si>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</si>
  <si>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</si>
  <si>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</si>
  <si>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</si>
  <si>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</si>
  <si>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</si>
  <si>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</si>
  <si>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</si>
  <si>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</si>
  <si>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</si>
  <si>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</si>
  <si>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</si>
  <si>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</si>
  <si>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</si>
  <si>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</si>
  <si>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</si>
  <si>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</si>
  <si>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</si>
  <si>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</si>
  <si>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</si>
  <si>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</si>
  <si>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</si>
  <si>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</si>
  <si>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</si>
  <si>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</si>
  <si>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</si>
  <si>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</si>
  <si>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</si>
  <si>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</si>
  <si>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</si>
  <si>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</si>
  <si>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</si>
  <si>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</si>
  <si>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</si>
  <si>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</si>
  <si>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</si>
  <si>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</si>
  <si>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</si>
  <si>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</si>
  <si>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</si>
  <si>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</si>
  <si>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</si>
  <si>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</si>
  <si>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</si>
  <si>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</si>
  <si>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</si>
  <si>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</si>
  <si>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</si>
  <si>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</si>
  <si>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</si>
  <si>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</si>
  <si>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</si>
  <si>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</si>
  <si>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</si>
  <si>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</si>
  <si>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</si>
  <si>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</si>
  <si>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</si>
  <si>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</si>
  <si>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</si>
  <si>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</si>
  <si>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</si>
  <si>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</si>
  <si>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</si>
  <si>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</si>
  <si>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</si>
  <si>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</si>
  <si>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</si>
  <si>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</si>
  <si>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</si>
  <si>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</si>
  <si>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</si>
  <si>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</si>
  <si>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</si>
  <si>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</si>
  <si>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</si>
  <si>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</si>
  <si>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</si>
  <si>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</si>
  <si>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</si>
  <si>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</si>
  <si>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</si>
  <si>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</si>
  <si>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</si>
  <si>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</si>
  <si>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</si>
  <si>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</si>
  <si>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</si>
  <si>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</si>
  <si>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</si>
  <si>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</si>
  <si>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</si>
  <si>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</si>
  <si>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</si>
  <si>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</si>
  <si>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</si>
  <si>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</si>
  <si>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</si>
  <si>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</si>
  <si>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</si>
  <si>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</si>
  <si>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</si>
  <si>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</si>
  <si>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</si>
  <si>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</si>
  <si>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</si>
  <si>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</si>
  <si>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</si>
  <si>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</si>
  <si>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</si>
  <si>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</si>
  <si>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</si>
  <si>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</si>
  <si>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</si>
  <si>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</si>
  <si>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</si>
  <si>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</si>
  <si>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</si>
  <si>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</si>
  <si>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</si>
  <si>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</si>
  <si>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</si>
  <si>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</si>
  <si>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</si>
  <si>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</si>
  <si>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</si>
  <si>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</si>
  <si>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</si>
  <si>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</si>
  <si>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</si>
  <si>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</si>
  <si>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</si>
  <si>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</si>
  <si>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</si>
  <si>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</si>
  <si>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</si>
  <si>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</si>
  <si>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</si>
  <si>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</si>
  <si>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</si>
  <si>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</si>
  <si>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</si>
  <si>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</si>
  <si>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</si>
  <si>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</si>
  <si>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</si>
  <si>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</si>
  <si>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</si>
  <si>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</si>
  <si>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</si>
  <si>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</si>
  <si>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</si>
  <si>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</si>
  <si>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</si>
  <si>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</si>
  <si>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</si>
  <si>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</si>
  <si>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</si>
  <si>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</si>
  <si>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</si>
  <si>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</si>
  <si>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</si>
  <si>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</si>
  <si>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</si>
  <si>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</si>
  <si>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</si>
  <si>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</si>
  <si>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</si>
  <si>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</si>
  <si>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</si>
  <si>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</si>
  <si>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</si>
  <si>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</si>
  <si>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</si>
  <si>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</si>
  <si>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</si>
  <si>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</si>
  <si>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</si>
  <si>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</si>
  <si>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</si>
  <si>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</si>
  <si>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</si>
  <si>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</si>
  <si>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</si>
  <si>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</si>
  <si>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</si>
  <si>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</si>
  <si>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</si>
  <si>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</si>
  <si>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</si>
  <si>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</si>
  <si>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</si>
  <si>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</si>
  <si>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</si>
  <si>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</si>
  <si>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</si>
  <si>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</si>
  <si>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</si>
  <si>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</si>
  <si>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</si>
  <si>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</si>
  <si>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</si>
  <si>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</si>
  <si>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</si>
  <si>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</si>
  <si>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</si>
  <si>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</si>
  <si>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</si>
  <si>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</si>
  <si>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</si>
  <si>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</si>
  <si>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</si>
  <si>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</si>
  <si>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</si>
  <si>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</si>
  <si>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</si>
  <si>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</si>
  <si>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</si>
  <si>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</si>
  <si>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</si>
  <si>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</si>
  <si>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</si>
  <si>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</si>
  <si>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</si>
  <si>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</si>
  <si>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</si>
  <si>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</si>
  <si>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</si>
  <si>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</si>
  <si>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</si>
  <si>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</si>
  <si>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</si>
  <si>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</si>
  <si>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</si>
  <si>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</si>
  <si>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</si>
  <si>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</si>
  <si>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</si>
  <si>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</si>
  <si>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</si>
  <si>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</si>
  <si>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</si>
  <si>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</si>
  <si>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</si>
  <si>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</si>
  <si>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</si>
  <si>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</si>
  <si>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</si>
  <si>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</si>
  <si>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</si>
  <si>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</si>
  <si>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</si>
  <si>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</si>
  <si>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</si>
  <si>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</si>
  <si>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</si>
  <si>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</si>
  <si>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</si>
  <si>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</si>
  <si>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</si>
  <si>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</si>
  <si>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</si>
  <si>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</si>
  <si>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</si>
  <si>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</si>
  <si>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</si>
  <si>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</si>
  <si>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</si>
  <si>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</si>
  <si>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</si>
  <si>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</si>
  <si>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</si>
  <si>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</si>
  <si>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</si>
  <si>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</si>
  <si>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</si>
  <si>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</si>
  <si>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</si>
  <si>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</si>
  <si>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</si>
  <si>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</si>
  <si>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</si>
  <si>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</si>
  <si>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</si>
  <si>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</si>
  <si>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</si>
  <si>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</si>
  <si>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</si>
  <si>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</si>
  <si>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</si>
  <si>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</si>
  <si>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</si>
  <si>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</si>
  <si>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</si>
  <si>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</si>
  <si>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</si>
  <si>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</si>
  <si>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</si>
  <si>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</si>
  <si>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</si>
  <si>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</si>
  <si>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</si>
  <si>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</si>
  <si>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</si>
  <si>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</si>
  <si>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</si>
  <si>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</si>
  <si>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</si>
  <si>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</si>
  <si>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</si>
  <si>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</si>
  <si>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</si>
  <si>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</si>
  <si>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</si>
  <si>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</si>
  <si>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</si>
  <si>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</si>
  <si>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</si>
  <si>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</si>
  <si>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</si>
  <si>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</si>
  <si>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</si>
  <si>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</si>
  <si>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</si>
  <si>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</si>
  <si>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</si>
  <si>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</si>
  <si>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</si>
  <si>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</si>
  <si>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</si>
  <si>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</si>
  <si>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</si>
  <si>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</si>
  <si>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</si>
  <si>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</si>
  <si>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</si>
  <si>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</si>
  <si>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</si>
  <si>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</si>
  <si>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</si>
  <si>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</si>
  <si>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</si>
  <si>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</si>
  <si>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</si>
  <si>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</si>
  <si>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</si>
  <si>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</si>
  <si>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</si>
  <si>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</si>
  <si>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</si>
  <si>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</si>
  <si>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</si>
  <si>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</si>
  <si>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</si>
  <si>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</si>
  <si>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</si>
  <si>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</si>
  <si>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</si>
  <si>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</si>
  <si>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</si>
  <si>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</si>
  <si>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</si>
  <si>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</si>
  <si>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</si>
  <si>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</si>
  <si>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</si>
  <si>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</si>
  <si>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</si>
  <si>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</si>
  <si>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</si>
  <si>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</si>
  <si>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</si>
  <si>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</si>
  <si>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</si>
  <si>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</si>
  <si>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</si>
  <si>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</si>
  <si>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</si>
  <si>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</si>
  <si>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</si>
  <si>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</si>
  <si>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</si>
  <si>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</si>
  <si>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</si>
  <si>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</si>
  <si>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</si>
  <si>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</si>
  <si>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</si>
  <si>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</si>
  <si>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</si>
  <si>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</si>
  <si>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</si>
  <si>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</si>
  <si>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</si>
  <si>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</si>
  <si>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</si>
  <si>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</si>
  <si>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</si>
  <si>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</si>
  <si>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</si>
  <si>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</si>
  <si>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</si>
  <si>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</si>
  <si>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</si>
  <si>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</si>
  <si>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</si>
  <si>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</si>
  <si>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</si>
  <si>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</si>
  <si>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</si>
  <si>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</si>
  <si>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</si>
  <si>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</si>
  <si>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</si>
  <si>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</si>
  <si>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</si>
  <si>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</si>
  <si>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</si>
  <si>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</si>
  <si>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</si>
  <si>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</si>
  <si>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</si>
  <si>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</si>
  <si>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</si>
  <si>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</si>
  <si>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</si>
  <si>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</si>
  <si>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</si>
  <si>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</si>
  <si>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</si>
  <si>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</si>
  <si>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</si>
  <si>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</si>
  <si>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</si>
  <si>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</si>
  <si>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</si>
  <si>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</si>
  <si>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</si>
  <si>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</si>
  <si>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</si>
  <si>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</si>
  <si>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</si>
  <si>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</si>
  <si>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</si>
  <si>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</si>
  <si>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</si>
  <si>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</si>
  <si>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</si>
  <si>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</si>
  <si>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</si>
  <si>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</si>
  <si>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</si>
  <si>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</si>
  <si>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</si>
  <si>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</si>
  <si>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</si>
  <si>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</si>
  <si>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</si>
  <si>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</si>
  <si>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</si>
  <si>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</si>
  <si>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</si>
  <si>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</si>
  <si>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</si>
  <si>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</si>
  <si>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</si>
  <si>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</si>
  <si>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</si>
  <si>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</si>
  <si>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</si>
  <si>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</si>
  <si>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</si>
  <si>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</si>
  <si>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</si>
  <si>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</si>
  <si>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</si>
  <si>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</si>
  <si>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</si>
  <si>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</si>
  <si>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</si>
  <si>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</si>
  <si>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</si>
  <si>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</si>
  <si>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</si>
  <si>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</si>
  <si>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</si>
  <si>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</si>
  <si>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</si>
  <si>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</si>
  <si>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</si>
  <si>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</si>
  <si>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</si>
  <si>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</si>
  <si>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</si>
  <si>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</si>
  <si>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</si>
  <si>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</si>
  <si>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</si>
  <si>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</si>
  <si>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</si>
  <si>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</si>
  <si>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</si>
  <si>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</si>
  <si>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</si>
  <si>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</si>
  <si>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</si>
  <si>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</si>
  <si>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</si>
  <si>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</si>
  <si>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</si>
  <si>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</si>
  <si>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</si>
  <si>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</si>
  <si>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</si>
  <si>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</si>
  <si>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</si>
  <si>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</si>
  <si>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</si>
  <si>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</si>
  <si>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</si>
  <si>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</si>
  <si>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</si>
  <si>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</si>
  <si>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</si>
  <si>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</si>
  <si>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</si>
  <si>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</si>
  <si>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</si>
  <si>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</si>
  <si>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</si>
  <si>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</si>
  <si>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</si>
  <si>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</si>
  <si>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</si>
  <si>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</si>
  <si>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</si>
  <si>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</si>
  <si>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</si>
  <si>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</si>
  <si>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</si>
  <si>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</si>
  <si>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</si>
  <si>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</si>
  <si>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</si>
  <si>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</si>
  <si>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</si>
  <si>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</si>
  <si>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</si>
  <si>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</si>
  <si>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</si>
  <si>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</si>
  <si>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</si>
  <si>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</si>
  <si>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</si>
  <si>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</si>
  <si>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</si>
  <si>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</si>
  <si>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</si>
  <si>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</si>
  <si>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</si>
  <si>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</si>
  <si>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</si>
  <si>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</si>
  <si>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</si>
  <si>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</si>
  <si>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</si>
  <si>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</si>
  <si>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</si>
  <si>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</si>
  <si>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</si>
  <si>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</si>
  <si>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</si>
  <si>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</si>
  <si>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</si>
  <si>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</si>
  <si>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</si>
  <si>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</si>
  <si>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</si>
  <si>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</si>
  <si>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</si>
  <si>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</si>
  <si>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</si>
  <si>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</si>
  <si>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</si>
  <si>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</si>
  <si>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</si>
  <si>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</si>
  <si>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</si>
  <si>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</si>
  <si>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</si>
  <si>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</si>
  <si>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</si>
  <si>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</si>
  <si>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</si>
  <si>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</si>
  <si>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</si>
  <si>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</si>
  <si>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</si>
  <si>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</si>
  <si>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</si>
  <si>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</si>
  <si>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</si>
  <si>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</si>
  <si>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</si>
  <si>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</si>
  <si>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</si>
  <si>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</si>
  <si>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</si>
  <si>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</si>
  <si>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</si>
  <si>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</si>
  <si>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</si>
  <si>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</si>
  <si>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</si>
  <si>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</si>
  <si>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</si>
  <si>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</si>
  <si>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</si>
  <si>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</si>
  <si>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</si>
  <si>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</si>
  <si>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</si>
  <si>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</si>
  <si>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</si>
  <si>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</si>
  <si>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</si>
  <si>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</si>
  <si>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</si>
  <si>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</si>
  <si>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</si>
  <si>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</si>
  <si>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</si>
  <si>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</si>
  <si>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</si>
  <si>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</si>
  <si>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</si>
  <si>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</si>
  <si>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</si>
  <si>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</si>
  <si>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</si>
  <si>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</si>
  <si>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</si>
  <si>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</si>
  <si>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</si>
  <si>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</si>
  <si>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</si>
  <si>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</si>
  <si>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</si>
  <si>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</si>
  <si>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</si>
  <si>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</si>
  <si>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</si>
  <si>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</si>
  <si>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</si>
  <si>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</si>
  <si>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</si>
  <si>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</si>
  <si>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</si>
  <si>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</si>
  <si>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</si>
  <si>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</si>
  <si>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</si>
  <si>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</si>
  <si>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</si>
  <si>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</si>
  <si>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</si>
  <si>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</si>
  <si>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</si>
  <si>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</si>
  <si>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</si>
  <si>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</si>
  <si>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</si>
  <si>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</si>
  <si>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</si>
  <si>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</si>
  <si>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</si>
  <si>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</si>
  <si>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</si>
  <si>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</si>
  <si>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</si>
  <si>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</si>
  <si>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</si>
  <si>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</si>
  <si>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</si>
  <si>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</si>
  <si>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</si>
  <si>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</si>
  <si>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</si>
  <si>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</si>
  <si>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</si>
  <si>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</si>
  <si>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</si>
  <si>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</si>
  <si>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</si>
  <si>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</si>
  <si>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</si>
  <si>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</si>
  <si>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</si>
  <si>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</si>
  <si>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</si>
  <si>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</si>
  <si>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</si>
  <si>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</si>
  <si>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</si>
  <si>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</si>
  <si>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</si>
  <si>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</si>
  <si>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</si>
  <si>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</si>
  <si>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</si>
  <si>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</si>
  <si>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</si>
  <si>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</si>
  <si>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</si>
  <si>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</si>
  <si>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</si>
  <si>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</si>
  <si>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</si>
  <si>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</si>
  <si>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</si>
  <si>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</si>
  <si>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</si>
  <si>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</si>
  <si>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</si>
  <si>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</si>
  <si>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</si>
  <si>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</si>
  <si>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</si>
  <si>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</si>
  <si>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</si>
  <si>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</si>
  <si>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</si>
  <si>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</si>
  <si>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</si>
  <si>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</si>
  <si>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</si>
  <si>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</si>
  <si>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</si>
  <si>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</si>
  <si>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</si>
  <si>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</si>
  <si>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</si>
  <si>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</si>
  <si>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</si>
  <si>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</si>
  <si>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</si>
  <si>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</si>
  <si>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</si>
  <si>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</si>
  <si>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</si>
  <si>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</si>
  <si>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</si>
  <si>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</si>
  <si>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</si>
  <si>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</si>
  <si>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</si>
  <si>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</si>
  <si>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</si>
  <si>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</si>
  <si>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</si>
  <si>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</si>
  <si>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</si>
  <si>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</si>
  <si>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</si>
  <si>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</si>
  <si>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</si>
  <si>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</si>
  <si>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</si>
  <si>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</si>
  <si>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</si>
  <si>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</si>
  <si>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</si>
  <si>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</si>
  <si>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</si>
  <si>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</si>
  <si>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</si>
  <si>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</si>
  <si>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</si>
  <si>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</si>
  <si>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</si>
  <si>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</si>
  <si>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</si>
  <si>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</si>
  <si>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</si>
  <si>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</si>
  <si>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</si>
  <si>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</si>
  <si>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</si>
  <si>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</si>
  <si>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</si>
  <si>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</si>
  <si>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</si>
  <si>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</si>
  <si>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</si>
  <si>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</si>
  <si>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</si>
  <si>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</si>
  <si>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</si>
  <si>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</si>
  <si>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</si>
  <si>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</si>
  <si>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</si>
  <si>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</si>
  <si>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</si>
  <si>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</si>
  <si>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</si>
  <si>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</si>
  <si>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</si>
  <si>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</si>
  <si>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</si>
  <si>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</si>
  <si>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</si>
  <si>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</si>
  <si>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</si>
  <si>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</si>
  <si>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</si>
  <si>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</si>
  <si>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</si>
  <si>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</si>
  <si>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</si>
  <si>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</si>
  <si>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</si>
  <si>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</si>
  <si>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</si>
  <si>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</si>
  <si>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</si>
  <si>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</si>
  <si>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</si>
  <si>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</si>
  <si>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</si>
  <si>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</si>
  <si>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</si>
  <si>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</si>
  <si>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</si>
  <si>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</si>
  <si>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</si>
  <si>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</si>
  <si>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</si>
  <si>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</si>
  <si>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</si>
  <si>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</si>
  <si>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</si>
  <si>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</si>
  <si>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</si>
  <si>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</si>
  <si>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</si>
  <si>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</si>
  <si>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</si>
  <si>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</si>
  <si>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</si>
  <si>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</si>
  <si>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</si>
  <si>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</si>
  <si>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</si>
  <si>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</si>
  <si>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</si>
  <si>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</si>
  <si>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</si>
  <si>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</si>
  <si>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</si>
  <si>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</si>
  <si>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</si>
  <si>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</si>
  <si>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</si>
  <si>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</si>
  <si>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</si>
  <si>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</si>
  <si>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</si>
  <si>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</si>
  <si>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</si>
  <si>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</si>
  <si>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</si>
  <si>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</si>
  <si>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</si>
  <si>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</si>
  <si>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</si>
  <si>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</si>
  <si>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</si>
  <si>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</si>
  <si>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</si>
  <si>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</si>
  <si>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</si>
  <si>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</si>
  <si>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</si>
  <si>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</si>
  <si>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</si>
  <si>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</si>
  <si>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</si>
  <si>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</si>
  <si>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</si>
  <si>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</si>
  <si>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</si>
  <si>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</si>
  <si>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</si>
  <si>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</si>
  <si>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</si>
  <si>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</si>
  <si>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</si>
  <si>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</si>
  <si>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</si>
  <si>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</si>
  <si>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</si>
  <si>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</si>
  <si>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</si>
  <si>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</si>
  <si>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</si>
  <si>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</si>
  <si>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</si>
  <si>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</si>
  <si>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</si>
  <si>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</si>
  <si>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</si>
  <si>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</si>
  <si>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</si>
  <si>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</si>
  <si>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</si>
  <si>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</si>
  <si>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</si>
  <si>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</si>
  <si>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</si>
  <si>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</si>
  <si>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</si>
  <si>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</si>
  <si>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</si>
  <si>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</si>
  <si>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</si>
  <si>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</si>
  <si>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</si>
  <si>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</si>
  <si>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</si>
  <si>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</si>
  <si>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</si>
  <si>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</si>
  <si>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</si>
  <si>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</si>
  <si>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</si>
  <si>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</si>
  <si>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</si>
  <si>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</si>
  <si>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</si>
  <si>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</si>
  <si>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</si>
  <si>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</si>
  <si>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</si>
  <si>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</si>
  <si>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</si>
  <si>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</si>
  <si>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</si>
  <si>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</si>
  <si>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</si>
  <si>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</si>
  <si>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</si>
  <si>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</si>
  <si>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</si>
  <si>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</si>
  <si>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</si>
  <si>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</si>
  <si>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</si>
  <si>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</si>
  <si>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</si>
  <si>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</si>
  <si>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</si>
  <si>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</si>
  <si>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</si>
  <si>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</si>
  <si>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</si>
  <si>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</si>
  <si>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</si>
  <si>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</si>
  <si>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</si>
  <si>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</si>
  <si>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</si>
  <si>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</si>
  <si>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</si>
  <si>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</si>
  <si>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</si>
  <si>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</si>
  <si>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</si>
  <si>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</si>
  <si>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</si>
  <si>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</si>
  <si>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</si>
  <si>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</si>
  <si>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</si>
  <si>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</si>
  <si>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</si>
  <si>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</si>
  <si>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</si>
  <si>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</si>
  <si>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</si>
  <si>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</si>
  <si>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</si>
  <si>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</si>
  <si>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</si>
  <si>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</si>
  <si>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</si>
  <si>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</si>
  <si>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</si>
  <si>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</si>
  <si>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</si>
  <si>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</si>
  <si>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</si>
  <si>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</si>
  <si>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</si>
  <si>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</si>
  <si>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</si>
  <si>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</si>
  <si>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</si>
  <si>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</si>
  <si>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</si>
  <si>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</si>
  <si>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</si>
  <si>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</si>
  <si>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</si>
  <si>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</si>
  <si>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</si>
  <si>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</si>
  <si>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</si>
  <si>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</si>
  <si>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</si>
  <si>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</si>
  <si>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</si>
  <si>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</si>
  <si>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</si>
  <si>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</si>
  <si>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</si>
  <si>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</si>
  <si>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</si>
  <si>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</si>
  <si>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</si>
  <si>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</si>
  <si>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</si>
  <si>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</si>
  <si>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</si>
  <si>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</si>
  <si>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</si>
  <si>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</si>
  <si>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</si>
  <si>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</si>
  <si>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</si>
  <si>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</si>
  <si>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</si>
  <si>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</si>
  <si>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</si>
  <si>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</si>
  <si>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</si>
  <si>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</si>
  <si>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</si>
  <si>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</si>
  <si>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</si>
  <si>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</si>
  <si>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</si>
  <si>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</si>
  <si>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</si>
  <si>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</si>
  <si>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</si>
  <si>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</si>
  <si>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</si>
  <si>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</si>
  <si>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</si>
  <si>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</si>
  <si>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</si>
  <si>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</si>
  <si>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</si>
  <si>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</si>
  <si>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</si>
  <si>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</si>
  <si>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</si>
  <si>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</si>
  <si>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</si>
  <si>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</si>
  <si>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</si>
  <si>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</si>
  <si>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</si>
  <si>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</si>
  <si>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</si>
  <si>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</si>
  <si>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</si>
  <si>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</si>
  <si>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</si>
  <si>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</si>
  <si>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</si>
  <si>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</si>
  <si>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</si>
  <si>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</si>
  <si>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</si>
  <si>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</si>
  <si>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</si>
  <si>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</si>
  <si>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</si>
  <si>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</si>
  <si>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</si>
  <si>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</si>
  <si>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</si>
  <si>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</si>
  <si>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</si>
  <si>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</si>
  <si>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</si>
  <si>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</si>
  <si>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</si>
  <si>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</si>
  <si>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</si>
  <si>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</si>
  <si>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</si>
  <si>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</si>
  <si>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</si>
  <si>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</si>
  <si>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</si>
  <si>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</si>
  <si>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</si>
  <si>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</si>
  <si>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</si>
  <si>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</si>
  <si>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</si>
  <si>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</si>
  <si>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</si>
  <si>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</si>
  <si>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</si>
  <si>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</si>
  <si>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</si>
  <si>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</si>
  <si>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</si>
  <si>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</si>
  <si>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</si>
  <si>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</si>
  <si>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</si>
  <si>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</si>
  <si>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</si>
  <si>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</si>
  <si>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</si>
  <si>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</si>
  <si>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</si>
  <si>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</si>
  <si>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</si>
  <si>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</si>
  <si>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</si>
  <si>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</si>
  <si>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</si>
  <si>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</si>
  <si>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</si>
  <si>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</si>
  <si>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</si>
  <si>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</si>
  <si>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</si>
  <si>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</si>
  <si>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</si>
  <si>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</si>
  <si>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</si>
  <si>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</si>
  <si>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</si>
  <si>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</si>
  <si>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</si>
  <si>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</si>
  <si>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</si>
  <si>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</si>
  <si>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</si>
  <si>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</si>
  <si>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</si>
  <si>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</si>
  <si>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</si>
  <si>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</si>
  <si>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</si>
  <si>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</si>
  <si>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</si>
  <si>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</si>
  <si>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</si>
  <si>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</si>
  <si>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</si>
  <si>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</si>
  <si>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</si>
  <si>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</si>
  <si>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</si>
  <si>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</si>
  <si>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</si>
  <si>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</si>
  <si>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</si>
  <si>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</si>
  <si>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</si>
  <si>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</si>
  <si>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</si>
  <si>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</si>
  <si>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</si>
  <si>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</si>
  <si>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</si>
  <si>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</si>
  <si>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</si>
  <si>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</si>
  <si>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</si>
  <si>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</si>
  <si>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</si>
  <si>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</si>
  <si>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</si>
  <si>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</si>
  <si>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</si>
  <si>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</si>
  <si>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</si>
  <si>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</si>
  <si>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</si>
  <si>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</si>
  <si>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</si>
  <si>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</si>
  <si>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</si>
  <si>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</si>
  <si>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</si>
  <si>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</si>
  <si>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</si>
  <si>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</si>
  <si>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</si>
  <si>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</si>
  <si>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</si>
  <si>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</si>
  <si>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</si>
  <si>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</si>
  <si>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</si>
  <si>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</si>
  <si>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</si>
  <si>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</si>
  <si>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</si>
  <si>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</si>
  <si>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</si>
  <si>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</si>
  <si>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</si>
  <si>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</si>
  <si>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</si>
  <si>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</si>
  <si>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</si>
  <si>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</si>
  <si>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</si>
  <si>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</si>
  <si>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</si>
  <si>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</si>
  <si>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</si>
  <si>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</si>
  <si>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</si>
  <si>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</si>
  <si>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</si>
  <si>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</si>
  <si>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</si>
  <si>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</si>
  <si>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</si>
  <si>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</si>
  <si>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</si>
  <si>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</si>
  <si>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</si>
  <si>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</si>
  <si>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</si>
  <si>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</si>
  <si>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</si>
  <si>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</si>
  <si>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</si>
  <si>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</si>
  <si>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</si>
  <si>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</si>
  <si>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</si>
  <si>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</si>
  <si>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</si>
  <si>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</si>
  <si>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</si>
  <si>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</si>
  <si>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</si>
  <si>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</si>
  <si>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</si>
  <si>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</si>
  <si>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</si>
  <si>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</si>
  <si>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</si>
  <si>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</si>
  <si>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</si>
  <si>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</si>
  <si>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</si>
  <si>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</si>
  <si>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</si>
  <si>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</si>
  <si>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</si>
  <si>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</si>
  <si>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</si>
  <si>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</si>
  <si>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</si>
  <si>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</si>
  <si>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</si>
  <si>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</si>
  <si>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</si>
  <si>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</si>
  <si>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</si>
  <si>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</si>
  <si>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</si>
  <si>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</si>
  <si>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</si>
  <si>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</si>
  <si>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</si>
  <si>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</si>
  <si>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</si>
  <si>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</si>
  <si>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</si>
  <si>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</si>
  <si>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</si>
  <si>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</si>
  <si>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</si>
  <si>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</si>
  <si>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</si>
  <si>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</si>
  <si>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</si>
  <si>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</si>
  <si>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</si>
  <si>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</si>
  <si>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</si>
  <si>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</si>
  <si>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</si>
  <si>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</si>
  <si>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</si>
  <si>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</si>
  <si>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</si>
  <si>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</si>
  <si>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</si>
  <si>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</si>
  <si>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</si>
  <si>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</si>
  <si>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</si>
  <si>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</si>
  <si>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</si>
  <si>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</si>
  <si>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</si>
  <si>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</si>
  <si>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</si>
  <si>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</si>
  <si>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</si>
  <si>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</si>
  <si>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</si>
  <si>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</si>
  <si>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</si>
  <si>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</si>
  <si>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</si>
  <si>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</si>
  <si>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</si>
  <si>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</si>
  <si>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</si>
  <si>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</si>
  <si>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</si>
  <si>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</si>
  <si>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</si>
  <si>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</si>
  <si>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</si>
  <si>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</si>
  <si>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</si>
  <si>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</si>
  <si>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</si>
  <si>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</si>
  <si>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</si>
  <si>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</si>
  <si>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</si>
  <si>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</si>
  <si>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</si>
  <si>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</si>
  <si>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</si>
  <si>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</si>
  <si>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</si>
  <si>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</si>
  <si>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</si>
  <si>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</si>
  <si>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</si>
  <si>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</si>
  <si>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</si>
  <si>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</si>
  <si>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</si>
  <si>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</si>
  <si>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</si>
  <si>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</si>
  <si>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</si>
  <si>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</si>
  <si>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</si>
  <si>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</si>
  <si>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</si>
  <si>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</si>
  <si>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</si>
  <si>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</si>
  <si>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</si>
  <si>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</si>
  <si>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</si>
  <si>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</si>
  <si>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</si>
  <si>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</si>
  <si>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</si>
  <si>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</si>
  <si>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</si>
  <si>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</si>
  <si>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</si>
  <si>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</si>
  <si>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</si>
  <si>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</si>
  <si>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</si>
  <si>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</si>
  <si>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</si>
  <si>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</si>
  <si>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</si>
  <si>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</si>
  <si>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</si>
  <si>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</si>
  <si>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</si>
  <si>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</si>
  <si>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</si>
  <si>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</si>
  <si>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</si>
  <si>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</si>
  <si>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</si>
  <si>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</si>
  <si>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</si>
  <si>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</si>
  <si>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</si>
  <si>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</si>
  <si>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</si>
  <si>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</si>
  <si>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</si>
  <si>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</si>
  <si>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</si>
  <si>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</si>
  <si>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</si>
  <si>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</si>
  <si>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</si>
  <si>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</si>
  <si>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</si>
  <si>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</si>
  <si>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</si>
  <si>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</si>
  <si>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</si>
  <si>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</si>
  <si>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</si>
  <si>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</si>
  <si>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</si>
  <si>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</si>
  <si>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</si>
  <si>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</si>
  <si>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</si>
  <si>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</si>
  <si>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</si>
  <si>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</si>
  <si>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</si>
  <si>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</si>
  <si>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</si>
  <si>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</si>
  <si>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</si>
  <si>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</si>
  <si>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</si>
  <si>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</si>
  <si>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</si>
  <si>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</si>
  <si>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</si>
  <si>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</si>
  <si>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</si>
  <si>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</si>
  <si>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</si>
  <si>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</si>
  <si>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</si>
  <si>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</si>
  <si>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</si>
  <si>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</si>
  <si>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</si>
  <si>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</si>
  <si>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</si>
  <si>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</si>
  <si>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</si>
  <si>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</si>
  <si>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</si>
  <si>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</si>
  <si>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</si>
  <si>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</si>
  <si>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</si>
  <si>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</si>
  <si>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</si>
  <si>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</si>
  <si>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</si>
  <si>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</si>
  <si>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</si>
  <si>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</si>
  <si>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</si>
  <si>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</si>
  <si>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</si>
  <si>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</si>
  <si>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</si>
  <si>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</si>
  <si>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</si>
  <si>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</si>
  <si>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</si>
  <si>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</si>
  <si>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</si>
  <si>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</si>
  <si>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</si>
  <si>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</si>
  <si>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</si>
  <si>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</si>
  <si>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</si>
  <si>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</si>
  <si>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</si>
  <si>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</si>
  <si>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</si>
  <si>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</si>
  <si>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</si>
  <si>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</si>
  <si>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</si>
  <si>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</si>
  <si>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</si>
  <si>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</si>
  <si>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</si>
  <si>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</si>
  <si>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</si>
  <si>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</si>
  <si>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</si>
  <si>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</si>
  <si>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</si>
  <si>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</si>
  <si>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</si>
  <si>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</si>
  <si>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</si>
  <si>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</si>
  <si>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</si>
  <si>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</si>
  <si>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</si>
  <si>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</si>
  <si>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</si>
  <si>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</si>
  <si>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</si>
  <si>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</si>
  <si>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</si>
  <si>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</si>
  <si>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</si>
  <si>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</si>
  <si>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</si>
  <si>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</si>
  <si>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</si>
  <si>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</si>
  <si>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</si>
  <si>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</si>
  <si>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</si>
  <si>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</si>
  <si>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</si>
  <si>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</si>
  <si>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</si>
  <si>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</si>
  <si>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</si>
  <si>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</si>
  <si>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</si>
  <si>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</si>
  <si>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</si>
  <si>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</si>
  <si>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</si>
  <si>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</si>
  <si>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</si>
  <si>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</si>
  <si>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</si>
  <si>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</si>
  <si>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</si>
  <si>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</si>
  <si>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</si>
  <si>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</si>
  <si>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</si>
  <si>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</si>
  <si>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</si>
  <si>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</si>
  <si>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</si>
  <si>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</si>
  <si>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</si>
  <si>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</si>
  <si>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</si>
  <si>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</si>
  <si>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</si>
  <si>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</si>
  <si>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</si>
  <si>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</si>
  <si>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</si>
  <si>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</si>
  <si>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</si>
  <si>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</si>
  <si>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</si>
  <si>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</si>
  <si>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</si>
  <si>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</si>
  <si>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</si>
  <si>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</si>
  <si>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</si>
  <si>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</si>
  <si>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</si>
  <si>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</si>
  <si>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</si>
  <si>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</si>
  <si>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</si>
  <si>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</si>
  <si>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</si>
  <si>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</si>
  <si>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</si>
  <si>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</si>
  <si>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</si>
  <si>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</si>
  <si>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</si>
  <si>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</si>
  <si>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</si>
  <si>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</si>
  <si>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</si>
  <si>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</si>
  <si>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</si>
  <si>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</si>
  <si>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</si>
  <si>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</si>
  <si>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</si>
  <si>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</si>
  <si>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</si>
  <si>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</si>
  <si>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</si>
  <si>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</si>
  <si>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</si>
  <si>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</si>
  <si>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</si>
  <si>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</si>
  <si>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</si>
  <si>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</si>
  <si>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</si>
  <si>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</si>
  <si>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</si>
  <si>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</si>
  <si>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</si>
  <si>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</si>
  <si>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</si>
  <si>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</si>
  <si>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</si>
  <si>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</si>
  <si>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</si>
  <si>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</si>
  <si>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</si>
  <si>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</si>
  <si>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</si>
  <si>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</si>
  <si>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</si>
  <si>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</si>
  <si>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</si>
  <si>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</si>
  <si>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</si>
  <si>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</si>
  <si>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</si>
  <si>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</si>
  <si>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</si>
  <si>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</si>
  <si>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</si>
  <si>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</si>
  <si>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</si>
  <si>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</si>
  <si>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</si>
  <si>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</si>
  <si>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</si>
  <si>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</si>
  <si>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</si>
  <si>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</si>
  <si>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</si>
  <si>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</si>
  <si>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</si>
  <si>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</si>
  <si>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</si>
  <si>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</si>
  <si>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</si>
  <si>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</si>
  <si>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</si>
  <si>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</si>
  <si>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</si>
  <si>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</si>
  <si>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</si>
  <si>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</si>
  <si>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</si>
  <si>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</si>
  <si>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</si>
  <si>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</si>
  <si>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</si>
  <si>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</si>
  <si>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</si>
  <si>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</si>
  <si>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</si>
  <si>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</si>
  <si>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</si>
  <si>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</si>
  <si>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</si>
  <si>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</si>
  <si>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</si>
  <si>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</si>
  <si>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</si>
  <si>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</si>
  <si>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</si>
  <si>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</si>
  <si>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</si>
  <si>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</si>
  <si>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</si>
  <si>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</si>
  <si>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</si>
  <si>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</si>
  <si>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</si>
  <si>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</si>
  <si>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</si>
  <si>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</si>
  <si>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</si>
  <si>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</si>
  <si>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</si>
  <si>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</si>
  <si>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</si>
  <si>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</si>
  <si>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</si>
  <si>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</si>
  <si>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</si>
  <si>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</si>
  <si>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</si>
  <si>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</si>
  <si>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</si>
  <si>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</si>
  <si>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</si>
  <si>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</si>
  <si>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</si>
  <si>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</si>
  <si>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</si>
  <si>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</si>
  <si>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</si>
  <si>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</si>
  <si>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</si>
  <si>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</si>
  <si>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</si>
  <si>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</si>
  <si>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</si>
  <si>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</si>
  <si>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</si>
  <si>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</si>
  <si>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</si>
  <si>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</si>
  <si>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</si>
  <si>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</si>
  <si>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</si>
  <si>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</si>
  <si>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</si>
  <si>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</si>
  <si>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</si>
  <si>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</si>
  <si>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</si>
  <si>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</si>
  <si>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</si>
  <si>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</si>
  <si>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</si>
  <si>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</si>
  <si>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</si>
  <si>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</si>
  <si>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</si>
  <si>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</si>
  <si>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</si>
  <si>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</si>
  <si>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</si>
  <si>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</si>
  <si>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</si>
  <si>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</si>
  <si>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</si>
  <si>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</si>
  <si>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</si>
  <si>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</si>
  <si>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</si>
  <si>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</si>
  <si>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</si>
  <si>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</si>
  <si>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</si>
  <si>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</si>
  <si>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</si>
  <si>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</si>
  <si>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</si>
  <si>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</si>
  <si>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</si>
  <si>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</si>
  <si>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</si>
  <si>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</si>
  <si>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</si>
  <si>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</si>
  <si>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</si>
  <si>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</si>
  <si>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</si>
  <si>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</si>
  <si>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</si>
  <si>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</si>
  <si>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</si>
  <si>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</si>
  <si>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</si>
  <si>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</si>
  <si>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</si>
  <si>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</si>
  <si>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</si>
  <si>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</si>
  <si>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</si>
  <si>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</si>
  <si>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</si>
  <si>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</si>
  <si>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</si>
  <si>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</si>
  <si>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</si>
  <si>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</si>
  <si>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</si>
  <si>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</si>
  <si>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</si>
  <si>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</si>
  <si>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</si>
  <si>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</si>
  <si>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</si>
  <si>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</si>
  <si>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</si>
  <si>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</si>
  <si>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</si>
  <si>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</si>
  <si>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</si>
  <si>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</si>
  <si>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</si>
  <si>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</si>
  <si>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</si>
  <si>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</si>
  <si>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</si>
  <si>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</si>
  <si>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</si>
  <si>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</si>
  <si>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</si>
  <si>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</si>
  <si>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</si>
  <si>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</si>
  <si>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</si>
  <si>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</si>
  <si>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</si>
  <si>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</si>
  <si>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</si>
  <si>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</si>
  <si>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</si>
  <si>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</si>
  <si>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</si>
  <si>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</si>
  <si>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</si>
  <si>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</si>
  <si>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</si>
  <si>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</si>
  <si>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</si>
  <si>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</si>
  <si>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</si>
  <si>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</si>
  <si>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</si>
  <si>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</si>
  <si>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</si>
  <si>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</si>
  <si>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</si>
  <si>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</si>
  <si>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</si>
  <si>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</si>
  <si>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</si>
  <si>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</si>
  <si>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</si>
  <si>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</si>
  <si>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</si>
  <si>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</si>
  <si>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</si>
  <si>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</si>
  <si>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</si>
  <si>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</si>
  <si>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</si>
  <si>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</si>
  <si>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</si>
  <si>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</si>
  <si>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</si>
  <si>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</si>
  <si>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</si>
  <si>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</si>
  <si>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</si>
  <si>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</si>
  <si>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</si>
  <si>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</si>
  <si>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</si>
  <si>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</si>
  <si>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</si>
  <si>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</si>
  <si>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</si>
  <si>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</si>
  <si>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</si>
  <si>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</si>
  <si>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</si>
  <si>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</si>
  <si>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</si>
  <si>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</si>
  <si>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</si>
  <si>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</si>
  <si>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</si>
  <si>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</si>
  <si>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</si>
  <si>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</si>
  <si>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</si>
  <si>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</si>
  <si>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</si>
  <si>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</si>
  <si>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</si>
  <si>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</si>
  <si>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</si>
  <si>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</si>
  <si>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</si>
  <si>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</si>
  <si>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</si>
  <si>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</si>
  <si>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</si>
  <si>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</si>
  <si>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</si>
  <si>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</si>
  <si>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</si>
  <si>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</si>
  <si>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</si>
  <si>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</si>
  <si>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</si>
  <si>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</si>
  <si>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</si>
  <si>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</si>
  <si>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</si>
  <si>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</si>
  <si>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</si>
  <si>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</si>
  <si>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</si>
  <si>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</si>
  <si>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</si>
  <si>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</si>
  <si>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</si>
  <si>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</si>
  <si>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</si>
  <si>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</si>
  <si>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</si>
  <si>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</si>
  <si>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</si>
  <si>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</si>
  <si>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</si>
  <si>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</si>
  <si>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</si>
  <si>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</si>
  <si>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</si>
  <si>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</si>
  <si>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</si>
  <si>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</si>
  <si>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</si>
  <si>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</si>
  <si>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</si>
  <si>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</si>
  <si>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</si>
  <si>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</si>
  <si>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</si>
  <si>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</si>
  <si>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</si>
  <si>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</si>
  <si>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</si>
  <si>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</si>
  <si>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</si>
  <si>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</si>
  <si>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</si>
  <si>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</si>
  <si>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</si>
  <si>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</si>
  <si>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</si>
  <si>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</si>
  <si>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</si>
  <si>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</si>
  <si>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</si>
  <si>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</si>
  <si>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</si>
  <si>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</si>
  <si>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</si>
  <si>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</si>
  <si>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</si>
  <si>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</si>
  <si>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</si>
  <si>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</si>
  <si>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</si>
  <si>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</si>
  <si>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</si>
  <si>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</si>
  <si>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</si>
  <si>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</si>
  <si>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</si>
  <si>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</si>
  <si>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</si>
  <si>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</si>
  <si>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</si>
  <si>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</si>
  <si>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</si>
  <si>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</si>
  <si>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</si>
  <si>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</si>
  <si>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</si>
  <si>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</si>
  <si>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</si>
  <si>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</si>
  <si>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</si>
  <si>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</si>
  <si>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</si>
  <si>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</si>
  <si>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</si>
  <si>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</si>
  <si>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</si>
  <si>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</si>
  <si>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</si>
  <si>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</si>
  <si>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</si>
  <si>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</si>
  <si>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</si>
  <si>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</si>
  <si>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</si>
  <si>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</si>
  <si>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</si>
  <si>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</si>
  <si>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</si>
  <si>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</si>
  <si>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</si>
  <si>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</si>
  <si>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</si>
  <si>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</si>
  <si>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</si>
  <si>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</si>
  <si>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</si>
  <si>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</si>
  <si>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</si>
  <si>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</si>
  <si>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</si>
  <si>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</si>
  <si>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</si>
  <si>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</si>
  <si>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</si>
  <si>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</si>
  <si>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</si>
  <si>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</si>
  <si>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</si>
  <si>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</si>
  <si>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</si>
  <si>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</si>
  <si>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</si>
  <si>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</si>
  <si>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</si>
  <si>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</si>
  <si>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</si>
  <si>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</si>
  <si>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</si>
  <si>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</si>
  <si>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</si>
  <si>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</si>
  <si>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</si>
  <si>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</si>
  <si>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</si>
  <si>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</si>
  <si>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</si>
  <si>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</si>
  <si>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</si>
  <si>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</si>
  <si>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</si>
  <si>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</si>
  <si>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</si>
  <si>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</si>
  <si>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</si>
  <si>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</si>
  <si>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</si>
  <si>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</si>
  <si>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</si>
  <si>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</si>
  <si>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</si>
  <si>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</si>
  <si>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</si>
  <si>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</si>
  <si>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</si>
  <si>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</si>
  <si>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</si>
  <si>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</si>
  <si>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</si>
  <si>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</si>
  <si>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</si>
  <si>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</si>
  <si>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</si>
  <si>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</si>
  <si>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</si>
  <si>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</si>
  <si>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</si>
  <si>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</si>
  <si>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</si>
  <si>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</si>
  <si>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</si>
  <si>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</si>
  <si>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</si>
  <si>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</si>
  <si>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</si>
  <si>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</si>
  <si>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</si>
  <si>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</si>
  <si>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</si>
  <si>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</si>
  <si>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</si>
  <si>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</si>
  <si>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</si>
  <si>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</si>
  <si>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</si>
  <si>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</si>
  <si>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</si>
  <si>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</si>
  <si>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</si>
  <si>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</si>
  <si>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</si>
  <si>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</si>
  <si>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</si>
  <si>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</si>
  <si>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</si>
  <si>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</si>
  <si>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</si>
  <si>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</si>
  <si>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</si>
  <si>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</si>
  <si>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</si>
  <si>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</si>
  <si>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</si>
  <si>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</si>
  <si>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</si>
  <si>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</si>
  <si>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</si>
  <si>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</si>
  <si>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</si>
  <si>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</si>
  <si>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</si>
  <si>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</si>
  <si>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</si>
  <si>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</si>
  <si>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</si>
  <si>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</si>
  <si>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</si>
  <si>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</si>
  <si>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</si>
  <si>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</si>
  <si>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</si>
  <si>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</si>
  <si>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</si>
  <si>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</si>
  <si>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</si>
  <si>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</si>
  <si>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</si>
  <si>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</si>
  <si>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</si>
  <si>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</si>
  <si>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</si>
  <si>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</si>
  <si>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</si>
  <si>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</si>
  <si>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</si>
  <si>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</si>
  <si>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</si>
  <si>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</si>
  <si>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</si>
  <si>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</si>
  <si>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</si>
  <si>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</si>
  <si>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</si>
  <si>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</si>
  <si>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</si>
  <si>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</si>
  <si>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</si>
  <si>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</si>
  <si>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</si>
  <si>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</si>
  <si>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</si>
  <si>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</si>
  <si>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</si>
  <si>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</si>
  <si>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</si>
  <si>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</si>
  <si>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</si>
  <si>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</si>
  <si>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</si>
  <si>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</si>
  <si>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</si>
  <si>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</si>
  <si>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</si>
  <si>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</si>
  <si>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</si>
  <si>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</si>
  <si>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</si>
  <si>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</si>
  <si>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</si>
  <si>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</si>
  <si>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</si>
  <si>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</si>
  <si>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</si>
  <si>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</si>
  <si>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</si>
  <si>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</si>
  <si>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</si>
  <si>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</si>
  <si>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</si>
  <si>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</si>
  <si>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</si>
  <si>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</si>
  <si>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</si>
  <si>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</si>
  <si>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</si>
  <si>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</si>
  <si>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</si>
  <si>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</si>
  <si>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</si>
  <si>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</si>
  <si>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</si>
  <si>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</si>
  <si>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</si>
  <si>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</si>
  <si>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</si>
  <si>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</si>
  <si>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</si>
  <si>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</si>
  <si>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</si>
  <si>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</si>
  <si>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</si>
  <si>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</si>
  <si>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</si>
  <si>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</si>
  <si>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</si>
  <si>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</si>
  <si>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</si>
  <si>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</si>
  <si>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</si>
  <si>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</si>
  <si>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</si>
  <si>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</si>
  <si>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</si>
  <si>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</si>
  <si>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</si>
  <si>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</si>
  <si>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</si>
  <si>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</si>
  <si>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</si>
  <si>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</si>
  <si>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</si>
  <si>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</si>
  <si>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</si>
  <si>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</si>
  <si>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</si>
  <si>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</si>
  <si>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</si>
  <si>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</si>
  <si>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</si>
  <si>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</si>
  <si>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</si>
  <si>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</si>
  <si>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</si>
  <si>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</si>
  <si>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</si>
  <si>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</si>
  <si>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</si>
  <si>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</si>
  <si>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</si>
  <si>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</si>
  <si>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</si>
  <si>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</si>
  <si>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</si>
  <si>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</si>
  <si>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</si>
  <si>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</si>
  <si>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</si>
  <si>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</si>
  <si>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</si>
  <si>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</si>
  <si>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</si>
  <si>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</si>
  <si>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</si>
  <si>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</si>
  <si>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</si>
  <si>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</si>
  <si>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</si>
  <si>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</si>
  <si>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</si>
  <si>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</si>
  <si>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</si>
  <si>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</si>
  <si>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</si>
  <si>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</si>
  <si>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</si>
  <si>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</si>
  <si>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</si>
  <si>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</si>
  <si>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</si>
  <si>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</si>
  <si>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</si>
  <si>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</si>
  <si>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</si>
  <si>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</si>
  <si>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</si>
  <si>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</si>
  <si>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</si>
  <si>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</si>
  <si>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</si>
  <si>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</si>
  <si>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</si>
  <si>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</si>
  <si>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</si>
  <si>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</si>
  <si>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</si>
  <si>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</si>
  <si>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</si>
  <si>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</si>
  <si>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</si>
  <si>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</si>
  <si>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</si>
  <si>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</si>
  <si>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</si>
  <si>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</si>
  <si>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</si>
  <si>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</si>
  <si>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</si>
  <si>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</si>
  <si>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</si>
  <si>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</si>
  <si>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</si>
  <si>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</si>
  <si>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</si>
  <si>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</si>
  <si>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</si>
  <si>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</si>
  <si>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</si>
  <si>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</si>
  <si>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</si>
  <si>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</si>
  <si>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</si>
  <si>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</si>
  <si>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</si>
  <si>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</si>
  <si>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</si>
  <si>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</si>
  <si>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</si>
  <si>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</si>
  <si>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</si>
  <si>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</si>
  <si>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</si>
  <si>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</si>
  <si>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</si>
  <si>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</si>
  <si>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</si>
  <si>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</si>
  <si>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</si>
  <si>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</si>
  <si>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</si>
  <si>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</si>
  <si>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</si>
  <si>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</si>
  <si>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</si>
  <si>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</si>
  <si>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</si>
  <si>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</si>
  <si>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</si>
  <si>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</si>
  <si>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</si>
  <si>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</si>
  <si>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</si>
  <si>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</si>
  <si>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</si>
  <si>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</si>
  <si>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</si>
  <si>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</si>
  <si>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</si>
  <si>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</si>
  <si>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</si>
  <si>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</si>
  <si>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</si>
  <si>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</si>
  <si>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</si>
  <si>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</si>
  <si>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</si>
  <si>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</si>
  <si>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</si>
  <si>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</si>
  <si>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</si>
  <si>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</si>
  <si>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</si>
  <si>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</si>
  <si>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</si>
  <si>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</si>
  <si>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</si>
  <si>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</si>
  <si>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</si>
  <si>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</si>
  <si>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</si>
  <si>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</si>
  <si>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</si>
  <si>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</si>
  <si>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</si>
  <si>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</si>
  <si>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</si>
  <si>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</si>
  <si>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</si>
  <si>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</si>
  <si>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</si>
  <si>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</si>
  <si>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</si>
  <si>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</si>
  <si>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</si>
  <si>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</si>
  <si>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</si>
  <si>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</si>
  <si>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</si>
  <si>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</si>
  <si>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</si>
  <si>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</si>
  <si>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</si>
  <si>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</si>
  <si>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</si>
  <si>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</si>
  <si>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</si>
  <si>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</si>
  <si>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</si>
  <si>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</si>
  <si>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</si>
  <si>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</si>
  <si>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</si>
  <si>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</si>
  <si>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</si>
  <si>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</si>
  <si>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</si>
  <si>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</si>
  <si>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</si>
  <si>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</si>
  <si>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</si>
  <si>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</si>
  <si>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</si>
  <si>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</si>
  <si>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</si>
  <si>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</si>
  <si>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</si>
  <si>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</si>
  <si>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</si>
  <si>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</si>
  <si>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</si>
  <si>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</si>
  <si>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</si>
  <si>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</si>
  <si>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</si>
  <si>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</si>
  <si>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</si>
  <si>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</si>
  <si>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</si>
  <si>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</si>
  <si>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</si>
  <si>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</si>
  <si>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</si>
  <si>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</si>
  <si>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</si>
  <si>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</si>
  <si>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</si>
  <si>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</si>
  <si>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</si>
  <si>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</si>
  <si>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</si>
  <si>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</si>
  <si>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</si>
  <si>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</si>
  <si>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</si>
  <si>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</si>
  <si>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</si>
  <si>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</si>
  <si>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</si>
  <si>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</si>
  <si>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</si>
  <si>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</si>
  <si>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</si>
  <si>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</si>
  <si>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</si>
  <si>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</si>
  <si>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</si>
  <si>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</si>
  <si>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</si>
  <si>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</si>
  <si>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</si>
  <si>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</si>
  <si>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</si>
  <si>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</si>
  <si>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</si>
  <si>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</si>
  <si>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</si>
  <si>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</si>
  <si>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</si>
  <si>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</si>
  <si>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</si>
  <si>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</si>
  <si>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</si>
  <si>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</si>
  <si>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</si>
  <si>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</si>
  <si>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</si>
  <si>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</si>
  <si>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</si>
  <si>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</si>
  <si>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</si>
  <si>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</si>
  <si>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</si>
  <si>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</si>
  <si>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</si>
  <si>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</si>
  <si>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</si>
  <si>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</si>
  <si>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</si>
  <si>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</si>
  <si>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</si>
  <si>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</si>
  <si>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</si>
  <si>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</si>
  <si>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</si>
  <si>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</si>
  <si>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</si>
  <si>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</si>
  <si>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</si>
  <si>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</si>
  <si>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</si>
  <si>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</si>
  <si>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</si>
  <si>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</si>
  <si>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</si>
  <si>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</si>
  <si>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</si>
  <si>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</si>
  <si>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</si>
  <si>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</si>
  <si>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</si>
  <si>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</si>
  <si>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</si>
  <si>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</si>
  <si>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</si>
  <si>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</si>
  <si>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</si>
  <si>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</si>
  <si>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</si>
  <si>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</si>
  <si>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</si>
  <si>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</si>
  <si>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</si>
  <si>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</si>
  <si>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</si>
  <si>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</si>
  <si>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</si>
  <si>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</si>
  <si>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</si>
  <si>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</si>
  <si>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</si>
  <si>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</si>
  <si>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</si>
  <si>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</si>
  <si>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</si>
  <si>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</si>
  <si>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</si>
  <si>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</si>
  <si>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</si>
  <si>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</si>
  <si>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</si>
  <si>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</si>
  <si>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</si>
  <si>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</si>
  <si>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</si>
  <si>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</si>
  <si>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</si>
  <si>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</si>
  <si>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</si>
  <si>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</si>
  <si>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</si>
  <si>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</si>
  <si>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</si>
  <si>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</si>
  <si>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</si>
  <si>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</si>
  <si>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</si>
  <si>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</si>
  <si>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</si>
  <si>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</si>
  <si>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</si>
  <si>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</si>
  <si>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</si>
  <si>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</si>
  <si>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</si>
  <si>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</si>
  <si>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</si>
  <si>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</si>
  <si>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</si>
  <si>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</si>
  <si>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</si>
  <si>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</si>
  <si>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</si>
  <si>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</si>
  <si>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</si>
  <si>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</si>
  <si>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</si>
  <si>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</si>
  <si>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</si>
  <si>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</si>
  <si>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</si>
  <si>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</si>
  <si>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</si>
  <si>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</si>
  <si>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</si>
  <si>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</si>
  <si>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</si>
  <si>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</si>
  <si>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</si>
  <si>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</si>
  <si>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</si>
  <si>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</si>
  <si>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</si>
  <si>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</si>
  <si>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</si>
  <si>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</si>
  <si>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</si>
  <si>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</si>
  <si>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</si>
  <si>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</si>
  <si>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</si>
  <si>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</si>
  <si>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</si>
  <si>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</si>
  <si>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</si>
  <si>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</si>
  <si>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</si>
  <si>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</si>
  <si>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</si>
  <si>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</si>
  <si>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</si>
  <si>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</si>
  <si>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</si>
  <si>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</si>
  <si>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</si>
  <si>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</si>
  <si>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</si>
  <si>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</si>
  <si>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</si>
  <si>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</si>
  <si>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</si>
  <si>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</si>
  <si>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</si>
  <si>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</si>
  <si>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</si>
  <si>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</si>
  <si>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</si>
  <si>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</si>
  <si>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</si>
  <si>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</si>
  <si>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</si>
  <si>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</si>
  <si>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</si>
  <si>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</si>
  <si>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</si>
  <si>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</si>
  <si>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</si>
  <si>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</si>
  <si>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</si>
  <si>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</si>
  <si>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</si>
  <si>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</si>
  <si>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</si>
  <si>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</si>
  <si>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</si>
  <si>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</si>
  <si>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</si>
  <si>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</si>
  <si>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</si>
  <si>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</si>
  <si>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</si>
  <si>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</si>
  <si>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</si>
  <si>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</si>
  <si>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</si>
  <si>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</si>
  <si>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</si>
  <si>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</si>
  <si>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</si>
  <si>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</si>
  <si>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</si>
  <si>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</si>
  <si>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</si>
  <si>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</si>
  <si>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</si>
  <si>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</si>
  <si>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</si>
  <si>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</si>
  <si>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</si>
  <si>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</si>
  <si>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</si>
  <si>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</si>
  <si>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</si>
  <si>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</si>
  <si>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</si>
  <si>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</si>
  <si>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</si>
  <si>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</si>
  <si>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</si>
  <si>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</si>
  <si>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</si>
  <si>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</si>
  <si>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</si>
  <si>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</si>
  <si>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</si>
  <si>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</si>
  <si>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</si>
  <si>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</si>
  <si>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</si>
  <si>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</si>
  <si>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</si>
  <si>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</si>
  <si>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</si>
  <si>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</si>
  <si>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</si>
  <si>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</si>
  <si>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</si>
  <si>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</si>
  <si>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</si>
  <si>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</si>
  <si>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</si>
  <si>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</si>
  <si>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</si>
  <si>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</si>
  <si>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</si>
  <si>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</si>
  <si>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</si>
  <si>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</si>
  <si>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</si>
  <si>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</si>
  <si>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</si>
  <si>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</si>
  <si>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</si>
  <si>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</si>
  <si>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</si>
  <si>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</si>
  <si>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</si>
  <si>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</si>
  <si>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</si>
  <si>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</si>
  <si>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</si>
  <si>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</si>
  <si>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</si>
  <si>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</si>
  <si>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</si>
  <si>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</si>
  <si>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</si>
  <si>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</si>
  <si>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</si>
  <si>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</si>
  <si>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</si>
  <si>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</si>
  <si>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</si>
  <si>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</si>
  <si>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</si>
  <si>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</si>
  <si>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</si>
  <si>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</si>
  <si>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</si>
  <si>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</si>
  <si>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</si>
  <si>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</si>
  <si>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</si>
  <si>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</si>
  <si>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</si>
  <si>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</si>
  <si>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</si>
  <si>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</si>
  <si>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</si>
  <si>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</si>
  <si>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</si>
  <si>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</si>
  <si>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</si>
  <si>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</si>
  <si>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</si>
  <si>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</si>
  <si>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</si>
  <si>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</si>
  <si>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</si>
  <si>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</si>
  <si>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</si>
  <si>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</si>
  <si>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</si>
  <si>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</si>
  <si>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</si>
  <si>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</si>
  <si>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</si>
  <si>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</si>
  <si>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</si>
  <si>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</si>
  <si>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</si>
  <si>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</si>
  <si>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</si>
  <si>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</si>
  <si>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</si>
  <si>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</si>
  <si>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</si>
  <si>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</si>
  <si>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</si>
  <si>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</si>
  <si>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</si>
  <si>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</si>
  <si>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</si>
  <si>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</si>
  <si>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</si>
  <si>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</si>
  <si>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</si>
  <si>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</si>
  <si>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</si>
  <si>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</si>
  <si>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</si>
  <si>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</si>
  <si>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</si>
  <si>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</si>
  <si>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</si>
  <si>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</si>
  <si>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</si>
  <si>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</si>
  <si>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</si>
  <si>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</si>
  <si>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</si>
  <si>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</si>
  <si>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</si>
  <si>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</si>
  <si>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</si>
  <si>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</si>
  <si>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</si>
  <si>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</si>
  <si>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</si>
  <si>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</si>
  <si>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</si>
  <si>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</si>
  <si>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</si>
  <si>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</si>
  <si>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</si>
  <si>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</si>
  <si>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</si>
  <si>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</si>
  <si>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</si>
  <si>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</si>
  <si>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</si>
  <si>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</si>
  <si>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</si>
  <si>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</si>
  <si>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</si>
  <si>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</si>
  <si>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</si>
  <si>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</si>
  <si>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</si>
  <si>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</si>
  <si>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</si>
  <si>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</si>
  <si>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</si>
  <si>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</si>
  <si>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</si>
  <si>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</si>
  <si>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</si>
  <si>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</si>
  <si>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</si>
  <si>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</si>
  <si>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</si>
  <si>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</si>
  <si>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</si>
  <si>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</si>
  <si>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</si>
  <si>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</si>
  <si>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</si>
  <si>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</si>
  <si>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</si>
  <si>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</si>
  <si>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</si>
  <si>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</si>
  <si>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</si>
  <si>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</si>
  <si>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</si>
  <si>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</si>
  <si>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</si>
  <si>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</si>
  <si>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</si>
  <si>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</si>
  <si>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</si>
  <si>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</si>
  <si>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</si>
  <si>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</si>
  <si>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</si>
  <si>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</si>
  <si>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</si>
  <si>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</si>
  <si>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</si>
  <si>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</si>
  <si>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</si>
  <si>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</si>
  <si>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</si>
  <si>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</si>
  <si>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</si>
  <si>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</si>
  <si>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</si>
  <si>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</si>
  <si>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</si>
  <si>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</si>
  <si>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</si>
  <si>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</si>
  <si>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</si>
  <si>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</si>
  <si>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</si>
  <si>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</si>
  <si>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</si>
  <si>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</si>
  <si>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</si>
  <si>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</si>
  <si>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</si>
  <si>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</si>
  <si>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</si>
  <si>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</si>
  <si>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</si>
  <si>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</si>
  <si>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</si>
  <si>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</si>
  <si>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</si>
  <si>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</si>
  <si>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</si>
  <si>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</si>
  <si>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</si>
  <si>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</si>
  <si>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</si>
  <si>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</si>
  <si>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</si>
  <si>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</si>
  <si>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</si>
  <si>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</si>
  <si>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</si>
  <si>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</si>
  <si>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</si>
  <si>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</si>
  <si>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</si>
  <si>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</si>
  <si>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</si>
  <si>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</si>
  <si>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</si>
  <si>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</si>
  <si>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</si>
  <si>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</si>
  <si>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</si>
  <si>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</si>
  <si>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</si>
  <si>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</si>
  <si>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</si>
  <si>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</si>
  <si>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</si>
  <si>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</si>
  <si>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</si>
  <si>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</si>
  <si>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</si>
  <si>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</si>
  <si>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</si>
  <si>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</si>
  <si>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</si>
  <si>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</si>
  <si>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</si>
  <si>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</si>
  <si>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</si>
  <si>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</si>
  <si>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</si>
  <si>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</si>
  <si>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</si>
  <si>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</si>
  <si>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</si>
  <si>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</si>
  <si>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</si>
  <si>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</si>
  <si>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</si>
  <si>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</si>
  <si>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</si>
  <si>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</si>
  <si>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</si>
  <si>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</si>
  <si>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</si>
  <si>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</si>
  <si>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</si>
  <si>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</si>
  <si>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</si>
  <si>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</si>
  <si>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</si>
  <si>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</si>
  <si>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</si>
  <si>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</si>
  <si>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</si>
  <si>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</si>
  <si>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</si>
  <si>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</si>
  <si>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</si>
  <si>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</si>
  <si>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</si>
  <si>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</si>
  <si>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</si>
  <si>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</si>
  <si>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</si>
  <si>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</si>
  <si>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</si>
  <si>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</si>
  <si>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</si>
  <si>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</si>
  <si>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</si>
  <si>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</si>
  <si>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</si>
  <si>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</si>
  <si>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</si>
  <si>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</si>
  <si>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</si>
  <si>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</si>
  <si>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</si>
  <si>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</si>
  <si>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</si>
  <si>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</si>
  <si>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</si>
  <si>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</si>
  <si>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</si>
  <si>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</si>
  <si>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</si>
  <si>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</si>
  <si>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</si>
  <si>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</si>
  <si>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</si>
  <si>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</si>
  <si>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</si>
  <si>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</si>
  <si>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</si>
  <si>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</si>
  <si>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</si>
  <si>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</si>
  <si>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</si>
  <si>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</si>
  <si>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</si>
  <si>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</si>
  <si>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</si>
  <si>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</si>
  <si>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</si>
  <si>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</si>
  <si>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</si>
  <si>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</si>
  <si>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</si>
  <si>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</si>
  <si>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</si>
  <si>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</si>
  <si>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</si>
  <si>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</si>
  <si>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</si>
  <si>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</si>
  <si>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</si>
  <si>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</si>
  <si>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</si>
  <si>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</si>
  <si>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</si>
  <si>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</si>
  <si>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</si>
  <si>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</si>
  <si>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</si>
  <si>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</si>
  <si>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</si>
  <si>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</si>
  <si>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</si>
  <si>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</si>
  <si>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</si>
  <si>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</si>
  <si>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</si>
  <si>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</si>
  <si>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</si>
  <si>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</si>
  <si>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</si>
  <si>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</si>
  <si>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</si>
  <si>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</si>
  <si>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</si>
  <si>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</si>
  <si>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</si>
  <si>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</si>
  <si>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</si>
  <si>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</si>
  <si>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</si>
  <si>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</si>
  <si>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</si>
  <si>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</si>
  <si>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</si>
  <si>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</si>
  <si>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</si>
  <si>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</si>
  <si>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</si>
  <si>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</si>
  <si>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</si>
  <si>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</si>
  <si>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</si>
  <si>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</si>
  <si>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</si>
  <si>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</si>
  <si>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</si>
  <si>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</si>
  <si>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</si>
  <si>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</si>
  <si>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</si>
  <si>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</si>
  <si>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</si>
  <si>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</si>
  <si>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</si>
  <si>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</si>
  <si>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</si>
  <si>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</si>
  <si>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</si>
  <si>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</si>
  <si>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</si>
  <si>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</si>
  <si>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</si>
  <si>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</si>
  <si>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</si>
  <si>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</si>
  <si>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</si>
  <si>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</si>
  <si>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</si>
  <si>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</si>
  <si>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</si>
  <si>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</si>
  <si>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</si>
  <si>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</si>
  <si>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</si>
  <si>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</si>
  <si>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</si>
  <si>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</si>
  <si>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</si>
  <si>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</si>
  <si>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</si>
  <si>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</si>
  <si>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</si>
  <si>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</si>
  <si>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</si>
  <si>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</si>
  <si>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</si>
  <si>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</si>
  <si>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</si>
  <si>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</si>
  <si>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</si>
  <si>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</si>
  <si>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</si>
  <si>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</si>
  <si>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</si>
  <si>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</si>
  <si>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</si>
  <si>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</si>
  <si>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</si>
  <si>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</si>
  <si>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</si>
  <si>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</si>
  <si>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</si>
  <si>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</si>
  <si>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</si>
  <si>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</si>
  <si>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</si>
  <si>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</si>
  <si>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</si>
  <si>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</si>
  <si>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</si>
  <si>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</si>
  <si>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</si>
  <si>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</si>
  <si>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</si>
  <si>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</si>
  <si>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</si>
  <si>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</si>
  <si>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</si>
  <si>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</si>
  <si>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</si>
  <si>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</si>
  <si>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</si>
  <si>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</si>
  <si>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</si>
  <si>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</si>
  <si>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</si>
  <si>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</si>
  <si>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</si>
  <si>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</si>
  <si>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</si>
  <si>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</si>
  <si>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</si>
  <si>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</si>
  <si>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</si>
  <si>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</si>
  <si>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</si>
  <si>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</si>
  <si>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</si>
  <si>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</si>
  <si>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</si>
  <si>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</si>
  <si>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</si>
  <si>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</si>
  <si>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</si>
  <si>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</si>
  <si>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</si>
  <si>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</si>
  <si>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</si>
  <si>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</si>
  <si>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</si>
  <si>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</si>
  <si>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</si>
  <si>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</si>
  <si>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</si>
  <si>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</si>
  <si>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</si>
  <si>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</si>
  <si>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</si>
  <si>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</si>
  <si>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</si>
  <si>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</si>
  <si>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</si>
  <si>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</si>
  <si>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</si>
  <si>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</si>
  <si>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</si>
  <si>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</si>
  <si>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</si>
  <si>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</si>
  <si>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</si>
  <si>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</si>
  <si>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</si>
  <si>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</si>
  <si>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</si>
  <si>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</si>
  <si>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</si>
  <si>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</si>
  <si>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</si>
  <si>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</si>
  <si>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</si>
  <si>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</si>
  <si>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</si>
  <si>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</si>
  <si>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</si>
  <si>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</si>
  <si>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</si>
  <si>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</si>
  <si>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</si>
  <si>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</si>
  <si>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</si>
  <si>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</si>
  <si>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</si>
  <si>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</si>
  <si>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</si>
  <si>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</si>
  <si>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</si>
  <si>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</si>
  <si>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</si>
  <si>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</si>
  <si>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</si>
  <si>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</si>
  <si>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</si>
  <si>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</si>
  <si>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</si>
  <si>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</si>
  <si>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</si>
  <si>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</si>
  <si>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</si>
  <si>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</si>
  <si>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</si>
  <si>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</si>
  <si>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</si>
  <si>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</si>
  <si>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</si>
  <si>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</si>
  <si>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</si>
  <si>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</si>
  <si>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</si>
  <si>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</si>
  <si>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</si>
  <si>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</si>
  <si>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</si>
  <si>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</si>
  <si>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</si>
  <si>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</si>
  <si>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</si>
  <si>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</si>
  <si>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</si>
  <si>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</si>
  <si>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</si>
  <si>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</si>
  <si>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</si>
  <si>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</si>
  <si>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</si>
  <si>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</si>
  <si>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</si>
  <si>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</si>
  <si>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</si>
  <si>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</si>
  <si>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</si>
  <si>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</si>
  <si>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</si>
  <si>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</si>
  <si>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</si>
  <si>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</si>
  <si>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</si>
  <si>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</si>
  <si>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</si>
  <si>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</si>
  <si>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</si>
  <si>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</si>
  <si>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</si>
  <si>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</si>
  <si>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</si>
  <si>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</si>
  <si>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</si>
  <si>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</si>
  <si>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</si>
  <si>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</si>
  <si>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</si>
  <si>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</si>
  <si>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</si>
  <si>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</si>
  <si>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</si>
  <si>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</si>
  <si>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</si>
  <si>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</si>
  <si>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</si>
  <si>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</si>
  <si>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</si>
  <si>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</si>
  <si>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</si>
  <si>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</si>
  <si>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</si>
  <si>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</si>
  <si>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</si>
  <si>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</si>
  <si>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</si>
  <si>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</si>
  <si>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</si>
  <si>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</si>
  <si>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</si>
  <si>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</si>
  <si>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</si>
  <si>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</si>
  <si>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</si>
  <si>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</si>
  <si>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</si>
  <si>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</si>
  <si>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</si>
  <si>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</si>
  <si>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</si>
  <si>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</si>
  <si>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</si>
  <si>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</si>
  <si>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01 Servicios de Carácter Permanente con Subordinación o dependencia Laboral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</si>
  <si>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</si>
  <si>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</si>
  <si>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</si>
  <si>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</si>
  <si>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</si>
  <si>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</si>
  <si>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</si>
  <si>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</si>
  <si>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</si>
  <si>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</si>
  <si>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</si>
  <si>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</si>
  <si>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</si>
  <si>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</si>
  <si>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</si>
  <si>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</si>
  <si>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</si>
  <si>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</si>
  <si>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</si>
  <si>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</si>
  <si>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</si>
  <si>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</si>
  <si>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</si>
  <si>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</si>
  <si>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</si>
  <si>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</si>
  <si>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</si>
  <si>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</si>
  <si>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</si>
  <si>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</si>
  <si>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</si>
  <si>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</si>
  <si>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</si>
  <si>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</si>
  <si>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</si>
  <si>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</si>
  <si>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</si>
  <si>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</si>
  <si>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</si>
  <si>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</si>
  <si>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</si>
  <si>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</si>
  <si>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</si>
  <si>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</si>
  <si>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</si>
  <si>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</si>
  <si>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</si>
  <si>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</si>
  <si>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</si>
  <si>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</si>
  <si>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</si>
  <si>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</si>
  <si>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</si>
  <si>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</si>
  <si>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</si>
  <si>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</si>
  <si>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</si>
  <si>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</si>
  <si>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</si>
  <si>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</si>
  <si>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</si>
  <si>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</si>
  <si>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</si>
  <si>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</si>
  <si>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</si>
  <si>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</si>
  <si>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</si>
  <si>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</si>
  <si>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</si>
  <si>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</si>
  <si>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</si>
  <si>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</si>
  <si>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</si>
  <si>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</si>
  <si>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</si>
  <si>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</si>
  <si>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</si>
  <si>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</si>
  <si>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</si>
  <si>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</si>
  <si>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</si>
  <si>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</si>
  <si>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</si>
  <si>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</si>
  <si>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</si>
  <si>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</si>
  <si>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</si>
  <si>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</si>
  <si>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</si>
  <si>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</si>
  <si>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</si>
  <si>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</si>
  <si>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</si>
  <si>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</si>
  <si>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</si>
  <si>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</si>
  <si>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</si>
  <si>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</si>
  <si>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</si>
  <si>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</si>
  <si>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</si>
  <si>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</si>
  <si>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</si>
  <si>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</si>
  <si>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</si>
  <si>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</si>
  <si>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</si>
  <si>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</si>
  <si>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</si>
  <si>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</si>
  <si>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</si>
  <si>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</si>
  <si>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</si>
  <si>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</si>
  <si>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</si>
  <si>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</si>
  <si>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</si>
  <si>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</si>
  <si>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</si>
  <si>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</si>
  <si>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</si>
  <si>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</si>
  <si>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</si>
  <si>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</si>
  <si>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</si>
  <si>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</si>
  <si>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</si>
  <si>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</si>
  <si>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</si>
  <si>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</si>
  <si>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</si>
  <si>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</si>
  <si>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</si>
  <si>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</si>
  <si>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</si>
  <si>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</si>
  <si>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</si>
  <si>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</si>
  <si>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</si>
  <si>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</si>
  <si>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</si>
  <si>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</si>
  <si>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</si>
  <si>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</si>
  <si>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</si>
  <si>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</si>
  <si>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</si>
  <si>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</si>
  <si>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</si>
  <si>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</si>
  <si>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</si>
  <si>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</si>
  <si>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</si>
  <si>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</si>
  <si>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</si>
  <si>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</si>
  <si>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</si>
  <si>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</si>
  <si>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</si>
  <si>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</si>
  <si>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</si>
  <si>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</si>
  <si>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</si>
  <si>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</si>
  <si>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</si>
  <si>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</si>
  <si>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</si>
  <si>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</si>
  <si>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</si>
  <si>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</si>
  <si>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</si>
  <si>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</si>
  <si>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</si>
  <si>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</si>
  <si>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</si>
  <si>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</si>
  <si>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</si>
  <si>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</si>
  <si>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</si>
  <si>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</si>
  <si>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</si>
  <si>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</si>
  <si>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</si>
  <si>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</si>
  <si>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</si>
  <si>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</si>
  <si>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</si>
  <si>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</si>
  <si>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</si>
  <si>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</si>
  <si>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</si>
  <si>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</si>
  <si>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</si>
  <si>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</si>
  <si>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</si>
  <si>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</si>
  <si>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</si>
  <si>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</si>
  <si>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</si>
  <si>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</si>
  <si>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</si>
  <si>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</si>
  <si>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</si>
  <si>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</si>
  <si>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</si>
  <si>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</si>
  <si>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</si>
  <si>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</si>
  <si>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</si>
  <si>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</si>
  <si>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</si>
  <si>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</si>
  <si>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</si>
  <si>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</si>
  <si>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</si>
  <si>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</si>
  <si>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</si>
  <si>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</si>
  <si>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</si>
  <si>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</si>
  <si>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</si>
  <si>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</si>
  <si>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</si>
  <si>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</si>
  <si>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</si>
  <si>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</si>
  <si>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</si>
  <si>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</si>
  <si>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</si>
  <si>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</si>
  <si>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</si>
  <si>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</si>
  <si>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</si>
  <si>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</si>
  <si>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</si>
  <si>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</si>
  <si>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</si>
  <si>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</si>
  <si>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</si>
  <si>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</si>
  <si>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</si>
  <si>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</si>
  <si>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</si>
  <si>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</si>
  <si>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</si>
  <si>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</si>
  <si>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</si>
  <si>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</si>
  <si>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</si>
  <si>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</si>
  <si>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</si>
  <si>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</si>
  <si>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</si>
  <si>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</si>
  <si>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</si>
  <si>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</si>
  <si>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</si>
  <si>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</si>
  <si>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</si>
  <si>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</si>
  <si>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</si>
  <si>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</si>
  <si>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</si>
  <si>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</si>
  <si>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</si>
  <si>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</si>
  <si>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</si>
  <si>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</si>
  <si>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</si>
  <si>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</si>
  <si>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</si>
  <si>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</si>
  <si>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</si>
  <si>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</si>
  <si>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</si>
  <si>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</si>
  <si>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</si>
  <si>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</si>
  <si>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</si>
  <si>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</si>
  <si>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</si>
  <si>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</si>
  <si>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</si>
  <si>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</si>
  <si>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</si>
  <si>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</si>
  <si>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</si>
  <si>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</si>
  <si>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</si>
  <si>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</si>
  <si>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</si>
  <si>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</si>
  <si>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</si>
  <si>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</si>
  <si>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</si>
  <si>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MOTORES Y VEHICULOS S.A DE C.V.</t>
  </si>
  <si>
    <t>06142704091019</t>
  </si>
  <si>
    <t>MEGABLOCK S.A DE C.V.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</si>
  <si>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</si>
  <si>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</si>
  <si>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</si>
  <si>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</si>
  <si>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</si>
  <si>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</si>
  <si>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</si>
  <si>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</si>
  <si>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</si>
  <si>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</si>
  <si>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05010703161018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</si>
  <si>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</si>
  <si>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</si>
  <si>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</si>
  <si>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</si>
  <si>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</si>
  <si>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</si>
  <si>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</si>
  <si>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</si>
  <si>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</si>
  <si>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</si>
  <si>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</si>
  <si>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09082608580010</t>
  </si>
  <si>
    <t>LUIS ALBERTO HERNANDEZ ALDANA</t>
  </si>
  <si>
    <t>05151409041015</t>
  </si>
  <si>
    <t>GORCO LIMITADO S.A DE C.V.</t>
  </si>
  <si>
    <t>TEJEMET S.A DE C.V.</t>
  </si>
  <si>
    <t>06140102840029</t>
  </si>
  <si>
    <t>NOBS HIDRODIFUCION</t>
  </si>
  <si>
    <t>06032407751016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</si>
  <si>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</si>
  <si>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</si>
  <si>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</si>
  <si>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</si>
  <si>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</si>
  <si>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</si>
  <si>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</si>
  <si>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</si>
  <si>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</si>
  <si>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</si>
  <si>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</si>
  <si>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</si>
  <si>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</si>
  <si>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</si>
  <si>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</si>
  <si>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</si>
  <si>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06141502131049</t>
  </si>
  <si>
    <t>LLANTAS Y ACCESORIOS</t>
  </si>
  <si>
    <t>EXPORTADORA PACAS MARTINEZ</t>
  </si>
  <si>
    <t>CASA BAZZYNI S.A DE C.V.</t>
  </si>
  <si>
    <t>03150106851053</t>
  </si>
  <si>
    <t>MARGOTH YANIRA GARCIA DE RIVERA</t>
  </si>
  <si>
    <t>05031807931041</t>
  </si>
  <si>
    <t>ESTEFANY CAROLINA HENRIQUEZ</t>
  </si>
  <si>
    <t>05032111191015</t>
  </si>
  <si>
    <t>UNIKO S.A DE C.V</t>
  </si>
  <si>
    <t>06140407151028</t>
  </si>
  <si>
    <t>MAPLESA S.A DE C.V.</t>
  </si>
  <si>
    <t>PROSELA S.A DE C.V.</t>
  </si>
  <si>
    <t>03020812921012</t>
  </si>
  <si>
    <t>CRISTIAN GERARDO ORELLANA CACERES</t>
  </si>
  <si>
    <t>05072910600025</t>
  </si>
  <si>
    <t>RICARDO GARCIA SERMEÑO</t>
  </si>
  <si>
    <t>ECONSA</t>
  </si>
  <si>
    <t>05030802660021</t>
  </si>
  <si>
    <t>EDWIN EDGARDO SANDOVAL</t>
  </si>
  <si>
    <t>05110608781011</t>
  </si>
  <si>
    <t>ADALBERTO JOSE CORDOBA</t>
  </si>
  <si>
    <t>05032712691031</t>
  </si>
  <si>
    <t>RENE ARTURO DE PAZ</t>
  </si>
  <si>
    <t>ALISAL S.A DE C.V.</t>
  </si>
  <si>
    <t>06141501740017</t>
  </si>
  <si>
    <t>METALURGICA SARTI S.A DE C.V</t>
  </si>
  <si>
    <t>06141201051040</t>
  </si>
  <si>
    <t>TALLER INDUSTRIAL MENA SALVADOREÑA</t>
  </si>
  <si>
    <t>05011112671013</t>
  </si>
  <si>
    <t>PABLO ERNERTO MIGUEL VALLADARES</t>
  </si>
  <si>
    <t>06141106081047</t>
  </si>
  <si>
    <t>TRANSPORTE ARGUETA REYES</t>
  </si>
  <si>
    <t>02102102191026</t>
  </si>
  <si>
    <t>KMA CENTROAMERICANA S.A DE C.V.</t>
  </si>
  <si>
    <t>06143108121014</t>
  </si>
  <si>
    <t>INDUSTRIAS SUPERIOR</t>
  </si>
  <si>
    <t>02101208201024</t>
  </si>
  <si>
    <t>RAYMUNDO COMPANY S.A DE C.V.</t>
  </si>
  <si>
    <t>06140909821256</t>
  </si>
  <si>
    <t>KARLA STEPHANIA MELENDEZ TEJADA</t>
  </si>
  <si>
    <t>05021309761010</t>
  </si>
  <si>
    <t>JUAN CARLOS RAMIREZ ALVARADO</t>
  </si>
  <si>
    <t>05110204741024</t>
  </si>
  <si>
    <t xml:space="preserve">ALFONSO ERNESTO ALFARO </t>
  </si>
  <si>
    <t>02101906711018</t>
  </si>
  <si>
    <t>ELIOTY GIUSEPPE REYES CARRANZA</t>
  </si>
  <si>
    <t>06142811660011</t>
  </si>
  <si>
    <t xml:space="preserve">MIRANDA LUPONE SOL Y COMPAÑÍA </t>
  </si>
  <si>
    <t>14062105441019</t>
  </si>
  <si>
    <t>MANUEL ANTONIO SOSA VILLATORO</t>
  </si>
  <si>
    <t>GENERAL FERRETERA DE EL SALVADOR</t>
  </si>
  <si>
    <t>ALMAPA S.A DE C.V.</t>
  </si>
  <si>
    <t>06142411091067</t>
  </si>
  <si>
    <t>CIVIL INFRAESTRUCTURA S.A DE C.V.</t>
  </si>
  <si>
    <t>06141504161069</t>
  </si>
  <si>
    <t>GLOBAL SERVICE EL SALVADOR</t>
  </si>
  <si>
    <t>INGENIERIA Y TECNICA</t>
  </si>
  <si>
    <t>05030404881013</t>
  </si>
  <si>
    <t>GREYSI LISETH BONILLA RIVERA</t>
  </si>
  <si>
    <t>06142005181012</t>
  </si>
  <si>
    <t>TIRE EXPRESS S.A DE C.V.</t>
  </si>
  <si>
    <t>06140105081012</t>
  </si>
  <si>
    <t>POP TRESCIENTOS SESENTA S.A DE C.V.</t>
  </si>
  <si>
    <t>10100807601019</t>
  </si>
  <si>
    <t>SERGIO ISABEL NAVARRO</t>
  </si>
  <si>
    <t>04152911751010</t>
  </si>
  <si>
    <t>DOLORES RODRIGUEZ PINEDA</t>
  </si>
  <si>
    <t>05111112021013</t>
  </si>
  <si>
    <t>CONSULTEF S.A DE C.V.</t>
  </si>
  <si>
    <t>PRODUCTOS AGROALIMENTICIOS</t>
  </si>
  <si>
    <t>03021503510019</t>
  </si>
  <si>
    <t>HERNAN RAMOS</t>
  </si>
  <si>
    <t>06141611181021</t>
  </si>
  <si>
    <t>TALLERES EL ADONAI S.A DE C.V.</t>
  </si>
  <si>
    <t>12090606831018</t>
  </si>
  <si>
    <t>AGUSTIN VENTURA BATRES GONZALES</t>
  </si>
  <si>
    <t>06141401051095</t>
  </si>
  <si>
    <t>SUSSHI CORPORACION S.A DE C.V.</t>
  </si>
  <si>
    <t>05111402961010</t>
  </si>
  <si>
    <t>FIBRAS MMASR S.A DE C.V.</t>
  </si>
  <si>
    <t>05132009891023</t>
  </si>
  <si>
    <t>JONATHAN DAWINND PALACIOS</t>
  </si>
  <si>
    <t>06142801121048</t>
  </si>
  <si>
    <t>DINAMIC POWER ADD FULL ENERGY</t>
  </si>
  <si>
    <t>05020107731015</t>
  </si>
  <si>
    <t>RAFAEL ANTONIO RIVAS PALACIOS</t>
  </si>
  <si>
    <t>TRANSPORTES MARTINEZ S.A DE C.V.</t>
  </si>
  <si>
    <t>05112511841055</t>
  </si>
  <si>
    <t>JULIO ALBERTO ESPINOSA CASTELLON</t>
  </si>
  <si>
    <t>06140102911014</t>
  </si>
  <si>
    <t>INSUMOS Y PRODUCTOS S.A DE C.V.</t>
  </si>
  <si>
    <t>06140211590164</t>
  </si>
  <si>
    <t>JOSE TOMAS GALVEZ SANTOS</t>
  </si>
  <si>
    <t>06141910981034</t>
  </si>
  <si>
    <t>TECNITEL S.A DE C.V.</t>
  </si>
  <si>
    <t>05031404680020</t>
  </si>
  <si>
    <t>JAIME DE JESUS ROMERO</t>
  </si>
  <si>
    <t>GALDAMEZ MARTINEZ CONSTRUCTORES</t>
  </si>
  <si>
    <t>07021306751029</t>
  </si>
  <si>
    <t>ISMAEL ANTONIO PEREZ</t>
  </si>
  <si>
    <t>06142006121072</t>
  </si>
  <si>
    <t>CARNES DE EL SALVADOR S.A DE C.V</t>
  </si>
  <si>
    <t>07151801791011</t>
  </si>
  <si>
    <t>JEREMIAS ARTIGA DE PAZ</t>
  </si>
  <si>
    <t>ARROCERA JERUSALEM</t>
  </si>
  <si>
    <t>05040506800014</t>
  </si>
  <si>
    <t>ACOPASA DE RL</t>
  </si>
  <si>
    <t>05111109201019</t>
  </si>
  <si>
    <t>TALLERES Y REPUESTOS HERNANDEZ S.A DE C.V.</t>
  </si>
  <si>
    <t>DIAGRI S.A DE C.V.</t>
  </si>
  <si>
    <t>07090202620016</t>
  </si>
  <si>
    <t>OTHMARO ANTONIO LANDAVERDE</t>
  </si>
  <si>
    <t>05110507121010</t>
  </si>
  <si>
    <t>TRANSTEX S.A DE C.V.</t>
  </si>
  <si>
    <t>06140407131051</t>
  </si>
  <si>
    <t>TRANSPORTE ANDRADE S.A DE C.V.</t>
  </si>
  <si>
    <t>TECNIAVES S.A DE C.V.</t>
  </si>
  <si>
    <t>12172203961015</t>
  </si>
  <si>
    <t>COMERCIAL JULITO S.A DE C.V.</t>
  </si>
  <si>
    <t>01121211851010</t>
  </si>
  <si>
    <t>LUIS MARIO MURILLO MAGARIN</t>
  </si>
  <si>
    <t>06140401971015</t>
  </si>
  <si>
    <t>SERVYTRANS S.A DE C.V.</t>
  </si>
  <si>
    <t>10102703490013</t>
  </si>
  <si>
    <t>ALDO VINICIO PARDUCCI MELENDEZ</t>
  </si>
  <si>
    <t>DISTRIBUIDORA DE ALIMENTOS BASICOS</t>
  </si>
  <si>
    <t>05201506841015</t>
  </si>
  <si>
    <t>GERMAN ADALBERTO RAMIREZ</t>
  </si>
  <si>
    <t>06142907091032</t>
  </si>
  <si>
    <t>MANTENIMEINTO Y REPARACIONES</t>
  </si>
  <si>
    <t>96151110001022</t>
  </si>
  <si>
    <t>AXEL EDUARDO ARROLLO ENRIQUEZ</t>
  </si>
  <si>
    <t>05100610841018</t>
  </si>
  <si>
    <t>WILLIAM ALEXANDER DE LEON</t>
  </si>
  <si>
    <t>01081903731013</t>
  </si>
  <si>
    <t xml:space="preserve">JOSE ANTONIO ZEPEDA </t>
  </si>
  <si>
    <t>05112302011010</t>
  </si>
  <si>
    <t>INDUSTRIAS BELLI S.A DE C.V.</t>
  </si>
  <si>
    <t>08212103620016</t>
  </si>
  <si>
    <t>DIEGO LUIS TROYA GOMEZ</t>
  </si>
  <si>
    <t>TRANSPORTES DANY</t>
  </si>
  <si>
    <t>06142611121076</t>
  </si>
  <si>
    <t>FIBRATECNICA S.A DE C.V.</t>
  </si>
  <si>
    <t>06141404161045</t>
  </si>
  <si>
    <t>JM CONSTRUCCIONES S.A DE C.V.</t>
  </si>
  <si>
    <t>06140711111040</t>
  </si>
  <si>
    <t>SUPLIDORES DE BIOMASA S.A DE C.V.</t>
  </si>
  <si>
    <t>06141711171023</t>
  </si>
  <si>
    <t>VE EL SALVDOR S.A DE C.V.</t>
  </si>
  <si>
    <t>05042401751036</t>
  </si>
  <si>
    <t>WILLIAM OTONIEL VELSQUEZ</t>
  </si>
  <si>
    <t>05110108680010</t>
  </si>
  <si>
    <t>GILBERTO MOLINA ARGUETA</t>
  </si>
  <si>
    <t>05172806801015</t>
  </si>
  <si>
    <t>SUPRA DEVELOPMENT S.A DE C.V.</t>
  </si>
  <si>
    <t>06142206831147</t>
  </si>
  <si>
    <t>DENISSE REBECA BEATRIZ PEREZ</t>
  </si>
  <si>
    <t>06142006031020</t>
  </si>
  <si>
    <t>FERRUSAL S.A DE C.V.</t>
  </si>
  <si>
    <t>05023112781020</t>
  </si>
  <si>
    <t>JUAN ESTEBAN ARDON</t>
  </si>
  <si>
    <t>06141911141080</t>
  </si>
  <si>
    <t>GRUPO MIGUEL S.A DE C.V.</t>
  </si>
  <si>
    <t>06141606101052</t>
  </si>
  <si>
    <t>CORPORACION FERGU S.A DE C.V.</t>
  </si>
  <si>
    <t>05030412811016</t>
  </si>
  <si>
    <t>SERGIO BALMORE GUARDADO PINEDA</t>
  </si>
  <si>
    <t>ELSYS CAKE S.A DE C.V.</t>
  </si>
  <si>
    <t>05020802741013</t>
  </si>
  <si>
    <t>OTO BLADIMIR CALDERON ALDANA</t>
  </si>
  <si>
    <t>05183105191010</t>
  </si>
  <si>
    <t>MULTISERVICIOS FLORES MEJIA</t>
  </si>
  <si>
    <t>INVERSIONES Y PROYECTOS CUSCATLAN</t>
  </si>
  <si>
    <t>06142901811173</t>
  </si>
  <si>
    <t>JOSE IRVING GRANADOS ARQUETA</t>
  </si>
  <si>
    <t>INVERSIONES VIDA S.A DE C.V.</t>
  </si>
  <si>
    <t>VILLAVAR S.A DE C.V.</t>
  </si>
  <si>
    <t>06142603520108</t>
  </si>
  <si>
    <t>OSCAR ATILIO PLEITEZ JUAREZ</t>
  </si>
  <si>
    <t>05030502570014</t>
  </si>
  <si>
    <t>LAURA LOPEZ PEREZ</t>
  </si>
  <si>
    <t>06141902091038</t>
  </si>
  <si>
    <t>PRODUCTOS DE DIAGNOSTICO Y LABORATORIO, S.A. DE C.V.</t>
  </si>
  <si>
    <t>ANDERSON MAURICIO GONZALEZ</t>
  </si>
  <si>
    <t>GRUPO TICAL EL SALVADOR</t>
  </si>
  <si>
    <t>BANCO SALVADOREÑO</t>
  </si>
  <si>
    <t>FERROCENTRO S.A DE C.V.</t>
  </si>
  <si>
    <t>OSCAR HUMBERTO RIVAS</t>
  </si>
  <si>
    <t>ALMACENES VIDRI, S.A.  DE C.V.</t>
  </si>
  <si>
    <t>SPORTSCARS, S.A. DE C.V.</t>
  </si>
  <si>
    <t>TRANSPORTES WALNYS, S.A. DE</t>
  </si>
  <si>
    <t>EPA! , S.A. DE C.V.</t>
  </si>
  <si>
    <t>GRUPO CASTRO ASESORIA</t>
  </si>
  <si>
    <t>MQ SUPLEMENTOS</t>
  </si>
  <si>
    <t>08110901590016</t>
  </si>
  <si>
    <t>VACUNA S.A DE C.V.</t>
  </si>
  <si>
    <t>06142201151032</t>
  </si>
  <si>
    <t>DROGUERIA ALTERNATIVA FARMACEUTICA</t>
  </si>
  <si>
    <t>06141604071016</t>
  </si>
  <si>
    <t>CARS LAND, S.A. DE C.V.</t>
  </si>
  <si>
    <t>DORGUERIA NUEVA SAN CARLOS, S.A. DE C.V.</t>
  </si>
  <si>
    <t>OPERADORA DEL SUR, S.A.DE C.V.</t>
  </si>
  <si>
    <t>INTERNACIOONAL, S.A. DE C.V.</t>
  </si>
  <si>
    <t>06140407951016</t>
  </si>
  <si>
    <t>DROGUERIA MASTERS, S.A. DE C.V.</t>
  </si>
  <si>
    <t>GUARDADO, S.A.DE C.V.</t>
  </si>
  <si>
    <t>ANALIZA</t>
  </si>
  <si>
    <t>06140412031073</t>
  </si>
  <si>
    <t>VASMAR, S.A. DE C.V.</t>
  </si>
  <si>
    <t>PROCAPS, S.A. DE C.V.</t>
  </si>
  <si>
    <t>06140402191021</t>
  </si>
  <si>
    <t>CHEROS AUTOS, S.A. DE C.V.</t>
  </si>
  <si>
    <t>IMPRESA REPUESTOS</t>
  </si>
  <si>
    <t>LUIS ALFREDO VENTURA</t>
  </si>
  <si>
    <t>04050904691013</t>
  </si>
  <si>
    <t>SANTOS RAMON</t>
  </si>
  <si>
    <t>PRODYLAB, S.A. DE C.V.</t>
  </si>
  <si>
    <t>06142701721137</t>
  </si>
  <si>
    <t>RUTH MARGARITA CATEDRAL DE PEÑATE</t>
  </si>
  <si>
    <t>RODRIGO ANTONIO ARGUETA</t>
  </si>
  <si>
    <t>06141710891014</t>
  </si>
  <si>
    <t>EUROSALVADOREÑA, S.A. DE C.V.</t>
  </si>
  <si>
    <t>GAMA LABORATORIES, S.A. DE C.V.</t>
  </si>
  <si>
    <t>06140206091035</t>
  </si>
  <si>
    <t>DISTRIBUIDORA VAZ, S.A. DE C.V.</t>
  </si>
  <si>
    <t>0614160407106</t>
  </si>
  <si>
    <t>RONASA, S.A. DE C.V.</t>
  </si>
  <si>
    <t>12172105590016</t>
  </si>
  <si>
    <t>DROGUERIA, M.A. ARGUELLOY CIA</t>
  </si>
  <si>
    <t>B. BRAUND MEDICAL CENTRAL AMERICA &amp; CARIBE, S.A. DE C.V.</t>
  </si>
  <si>
    <t>DISTRIBUIDORA E INVERSION, S.A. DE C.V.</t>
  </si>
  <si>
    <t>94052301671014</t>
  </si>
  <si>
    <t>DISTRIBUIDIRA ODISEA</t>
  </si>
  <si>
    <t>LABORATORIOS SUIZOS S.A DE C.V</t>
  </si>
  <si>
    <t>06140707071018</t>
  </si>
  <si>
    <t>DORGUERIA PIERRI, S.A. DE C.V.</t>
  </si>
  <si>
    <t>07092405671015</t>
  </si>
  <si>
    <t>MARIA SUCIBEL HERNANDEZ</t>
  </si>
  <si>
    <t>06143004081029</t>
  </si>
  <si>
    <t>INSUMED, S.A. DE C.V.</t>
  </si>
  <si>
    <t>MOLSAL, S.A. DE C.V.</t>
  </si>
  <si>
    <t>PINSAL, S.A. DE C.V.</t>
  </si>
  <si>
    <t>LA CASA DEL REPUESTO</t>
  </si>
  <si>
    <t>COPRPORACION LEMUS, S.A. DE C.V.</t>
  </si>
  <si>
    <t>06142908171021</t>
  </si>
  <si>
    <t>JOPEGALAMB, S.A. DE C.V.</t>
  </si>
  <si>
    <t>05111408191011</t>
  </si>
  <si>
    <t>REPUESTOS CASTILLO, S.A. DE C.V.</t>
  </si>
  <si>
    <t>03152702141015</t>
  </si>
  <si>
    <t>TOAUTO, S.A. DE C.V.</t>
  </si>
  <si>
    <t>06141503191037</t>
  </si>
  <si>
    <t>AUTOPARTES, S.A DE C.V.</t>
  </si>
  <si>
    <t>06142009141015</t>
  </si>
  <si>
    <t>UDP, KOREA REPUESTOS</t>
  </si>
  <si>
    <t>FASANI, S.A DE C.V.</t>
  </si>
  <si>
    <t>03151209171014</t>
  </si>
  <si>
    <t>MULTIBALEROS, S.A DE C. V.</t>
  </si>
  <si>
    <t>ABRO DE EL SALVADOR, S.A DE C.V.</t>
  </si>
  <si>
    <t>JOSE MARIA SALINAS</t>
  </si>
  <si>
    <t>PRICESMART EL SALVADOR, S.A. DE</t>
  </si>
  <si>
    <t>06140509161028</t>
  </si>
  <si>
    <t>NEGOCIOS AUTOMOTRICES, S.A. DE</t>
  </si>
  <si>
    <t>FRIO AIRE, S..A DE C.V.</t>
  </si>
  <si>
    <t>ROMENA DEL PACIFICO</t>
  </si>
  <si>
    <t>06140202961035</t>
  </si>
  <si>
    <t>SACUAANJOCCHE, S.A. DE C.V.</t>
  </si>
  <si>
    <t>GRANADOS CRUZ, S.A. DE C.V.</t>
  </si>
  <si>
    <t>ALMACENES SIMAN, S.A DE C.V.</t>
  </si>
  <si>
    <t>04122110530015</t>
  </si>
  <si>
    <t>AUTO QUICK, RAFAEL MENDEZ</t>
  </si>
  <si>
    <t>INFRA DE EL SALVADOR, S.A DE C.V.</t>
  </si>
  <si>
    <t>EDWAR LEOMIDAS GUTIERREZ PORTILLO</t>
  </si>
  <si>
    <t>06141510911010</t>
  </si>
  <si>
    <t>TECNO VIDRI S.A DE C.V.</t>
  </si>
  <si>
    <t>06143011131031</t>
  </si>
  <si>
    <t>COPARTES, S.A DE C.V.</t>
  </si>
  <si>
    <t>05112508861045</t>
  </si>
  <si>
    <t>DANIEL ERNESTO RIVERA PANIAGUA</t>
  </si>
  <si>
    <t>06143103001207</t>
  </si>
  <si>
    <t>MOTORES ACCESORIOS Y REPUESTOS, S.A. DE C.V.</t>
  </si>
  <si>
    <t>06080810721010</t>
  </si>
  <si>
    <t>FERNANDO ANTONIO TEJADA RODRIUEZ</t>
  </si>
  <si>
    <t>DISTRIBUIDORA GRANADA, S.A. DE C.V.</t>
  </si>
  <si>
    <t>06141202151030</t>
  </si>
  <si>
    <t>CORPORACION JHOR60M, S.A. DE C.V.</t>
  </si>
  <si>
    <t>0614130786143-1</t>
  </si>
  <si>
    <t>NELSON OSEGUEDA MIRANDA</t>
  </si>
  <si>
    <t>06140810981626</t>
  </si>
  <si>
    <t>JENNY MARIA CAÑAS ORELLANA</t>
  </si>
  <si>
    <t>03151711851010</t>
  </si>
  <si>
    <t>REYNALDO CABRERA BARAHONA</t>
  </si>
  <si>
    <t>05150607891011</t>
  </si>
  <si>
    <t>JESUS MENJIVAR TRUJILLO</t>
  </si>
  <si>
    <t>V &amp; G DE EL SALVADOR, S.A. DE C.V.</t>
  </si>
  <si>
    <t>ABRO EL SALVADOR, S.A. DE C.V.</t>
  </si>
  <si>
    <t>BOLCA, S.A. DE C.V.</t>
  </si>
  <si>
    <t>COMERSAL, S.A. DE C.V.</t>
  </si>
  <si>
    <t>05111504991010</t>
  </si>
  <si>
    <t>FERNANDA DAMARIS MENENDEZ ACOSTA</t>
  </si>
  <si>
    <t>INDUSTRIAS MAGAÐA, SA. DE C.V.</t>
  </si>
  <si>
    <t>01071311731015</t>
  </si>
  <si>
    <t>ANGEL JIMENES</t>
  </si>
  <si>
    <t>06141502131065</t>
  </si>
  <si>
    <t>CEFECO, S.A. DE C.V.</t>
  </si>
  <si>
    <t>06141402051099</t>
  </si>
  <si>
    <t>JEA, S.A. DE C.V.</t>
  </si>
  <si>
    <t>06141501181026</t>
  </si>
  <si>
    <t>BANMURHEN S.A. DE C.V.</t>
  </si>
  <si>
    <t>06140911041039</t>
  </si>
  <si>
    <t>IMPORTADORA DEL RIO S.A. DE C.V.</t>
  </si>
  <si>
    <t>03012810721030</t>
  </si>
  <si>
    <t>MARIA ARELY DIAZ</t>
  </si>
  <si>
    <t>DE LA PEÑA S.A DE C.V</t>
  </si>
  <si>
    <t>CANTESA, S.A. DE C.V.</t>
  </si>
  <si>
    <t>06141001001056</t>
  </si>
  <si>
    <t>INVERSIONES EL PINABETE, S.A.</t>
  </si>
  <si>
    <t>DURECO DE EL SALVADOR</t>
  </si>
  <si>
    <t>02133003651018</t>
  </si>
  <si>
    <t>JOSE ADAN MAGAÐA LOPEZ</t>
  </si>
  <si>
    <t>06141106121030</t>
  </si>
  <si>
    <t>CHEMICAL COLOR, S.A. DE C.V.</t>
  </si>
  <si>
    <t>05111407791023</t>
  </si>
  <si>
    <t>RICARDO BENCIO PALMA</t>
  </si>
  <si>
    <t>CORPORACION CME, S.A. DE C.V.</t>
  </si>
  <si>
    <t>06141101121121</t>
  </si>
  <si>
    <t>DISTRIBUIDORA UNIVERSAL, C.A. S.A. DE C.V.</t>
  </si>
  <si>
    <t>LANCO EL SALVADOR, S.A. DEC.V.</t>
  </si>
  <si>
    <t>05110111081016</t>
  </si>
  <si>
    <t>PISOS LAS DELICIAS, S.A. DE C.V.</t>
  </si>
  <si>
    <t>06141110941026</t>
  </si>
  <si>
    <t>MADE, S.A. DE C.V.</t>
  </si>
  <si>
    <t>06141604071024</t>
  </si>
  <si>
    <t>REGIOAMERICA, S.A. DE C.V.</t>
  </si>
  <si>
    <t>PROMOTORA COMERCIAL, S.A.</t>
  </si>
  <si>
    <t>06141707191052</t>
  </si>
  <si>
    <t>AY R INVERSIONES, S.A. DE C.V.</t>
  </si>
  <si>
    <t>FUNES HARTMANN, S.A. DE C.V.</t>
  </si>
  <si>
    <t>06143108981013</t>
  </si>
  <si>
    <t>AMAZAONAS, S.A. DE C.V.</t>
  </si>
  <si>
    <t>INFRASAL, S,A, DE C.V.</t>
  </si>
  <si>
    <t>IMACASA, S.A. DE C.V.</t>
  </si>
  <si>
    <t>DURALITA DE CENTROAMERICA, S.A. DE C.V.</t>
  </si>
  <si>
    <t>06142601211050</t>
  </si>
  <si>
    <t>DIMARGO, S.A. DE C.V.</t>
  </si>
  <si>
    <t>06142501111075</t>
  </si>
  <si>
    <t>ATRCTIVO, S.A. DE C.V.</t>
  </si>
  <si>
    <t>06142407071043</t>
  </si>
  <si>
    <t>PVC, S.A. DE C.V.</t>
  </si>
  <si>
    <t>CORPORACION LEMUS, S.A. DE C.V.</t>
  </si>
  <si>
    <t>10100911580029</t>
  </si>
  <si>
    <t>HUGO OSSIRIS AYALA MUÑOZ</t>
  </si>
  <si>
    <t>SERVICIOS ANBIENTALES ESPECIALIZADOS, S.A. DE C.V.</t>
  </si>
  <si>
    <t>06142710761257</t>
  </si>
  <si>
    <t>SANDRA YANETH PEÑATE DE GUZMAN</t>
  </si>
  <si>
    <t>06142005091013</t>
  </si>
  <si>
    <t>ACAR, S.A. DE C.V.</t>
  </si>
  <si>
    <t>06191411771018</t>
  </si>
  <si>
    <t>WILLIAM ERNESTO BARRIENTOS RUANO</t>
  </si>
  <si>
    <t>06143108181084</t>
  </si>
  <si>
    <t>ALMEDRAN, S.A. DE C.V.</t>
  </si>
  <si>
    <t>INVERSIONES VIDA, S.A. DE C.V.</t>
  </si>
  <si>
    <t>ENMANUEL, S.A. DE C.V.</t>
  </si>
  <si>
    <t>06141808101070</t>
  </si>
  <si>
    <t>INALAB MEDIC EL SALVADOR, S.A. DE C.V.</t>
  </si>
  <si>
    <t>06140801871168</t>
  </si>
  <si>
    <t>CLAUDIA JUDITH QUINTEROS DE PICHINTE</t>
  </si>
  <si>
    <t>06142402061074</t>
  </si>
  <si>
    <t>PROMED, S.A. DE C.V.</t>
  </si>
  <si>
    <t>01/04/2023</t>
  </si>
  <si>
    <t>03/04/2023</t>
  </si>
  <si>
    <t>04/04/2023</t>
  </si>
  <si>
    <t>05/04/203</t>
  </si>
  <si>
    <t>06/04/2023</t>
  </si>
  <si>
    <t>10/04/2023</t>
  </si>
  <si>
    <t>11/04/2023</t>
  </si>
  <si>
    <t>12/04/2023</t>
  </si>
  <si>
    <t>13/04/2023</t>
  </si>
  <si>
    <t>14/04/2023</t>
  </si>
  <si>
    <t>15/04/2023</t>
  </si>
  <si>
    <t>17/04/2023</t>
  </si>
  <si>
    <t>18/04/2023</t>
  </si>
  <si>
    <t>19/04/2023</t>
  </si>
  <si>
    <t>20/04/2023</t>
  </si>
  <si>
    <t>21/04/2023</t>
  </si>
  <si>
    <t>22/04/2023</t>
  </si>
  <si>
    <t>24/04/2023</t>
  </si>
  <si>
    <t>25/04/2023</t>
  </si>
  <si>
    <t>26/04/2023</t>
  </si>
  <si>
    <t>27/04/2023</t>
  </si>
  <si>
    <t>28/04/2023</t>
  </si>
  <si>
    <t>29/04/2023</t>
  </si>
  <si>
    <t>26/01/2023</t>
  </si>
  <si>
    <t>15041RESIN011192023</t>
  </si>
  <si>
    <t>23BL000F</t>
  </si>
  <si>
    <t>11/02/2023</t>
  </si>
  <si>
    <t>24/02/2023</t>
  </si>
  <si>
    <t>07/03/2023</t>
  </si>
  <si>
    <t>11/03/2023</t>
  </si>
  <si>
    <t>04312511630011</t>
  </si>
  <si>
    <t>MARIA LUDUVINA DE CARDOZA</t>
  </si>
  <si>
    <t>14/03/2023</t>
  </si>
  <si>
    <t>05110812221017</t>
  </si>
  <si>
    <t>PROFECIONALES, S.A. DE C.V.</t>
  </si>
  <si>
    <t>16/03/2023</t>
  </si>
  <si>
    <t>23/03/2023</t>
  </si>
  <si>
    <t>29/03/2023</t>
  </si>
  <si>
    <t>30/03/2023</t>
  </si>
  <si>
    <t>06140506911026</t>
  </si>
  <si>
    <t>COMPUTER TRADING EL SALVADOR, S.A. DE C.V.</t>
  </si>
  <si>
    <t>30/04/2023</t>
  </si>
  <si>
    <t>061411011181086</t>
  </si>
  <si>
    <t>LABCA</t>
  </si>
  <si>
    <t>03/01/2023</t>
  </si>
  <si>
    <t>15041RESIN237812021</t>
  </si>
  <si>
    <t>21BL000F</t>
  </si>
  <si>
    <t>04/01/2023</t>
  </si>
  <si>
    <t>05/01/2023</t>
  </si>
  <si>
    <t>06/01/2023</t>
  </si>
  <si>
    <t>07/01/2023</t>
  </si>
  <si>
    <t>09/01/2023</t>
  </si>
  <si>
    <t>10/01/2023</t>
  </si>
  <si>
    <t>11/01/2023</t>
  </si>
  <si>
    <t>12/01/2023</t>
  </si>
  <si>
    <t>13/01/2023</t>
  </si>
  <si>
    <t>14/01/2023</t>
  </si>
  <si>
    <t>16/01/2023</t>
  </si>
  <si>
    <t>17/01/2023</t>
  </si>
  <si>
    <t>18/01/2023</t>
  </si>
  <si>
    <t>19/01/2023</t>
  </si>
  <si>
    <t>20/01/2023</t>
  </si>
  <si>
    <t>21/01/2023</t>
  </si>
  <si>
    <t>23/01/2023</t>
  </si>
  <si>
    <t>24/01/2023</t>
  </si>
  <si>
    <t>25/01/2023</t>
  </si>
  <si>
    <t>27/01/2023</t>
  </si>
  <si>
    <t>28/01/2023</t>
  </si>
  <si>
    <t>30/01/2023</t>
  </si>
  <si>
    <t>31/01/2023</t>
  </si>
  <si>
    <t>01/02/2023</t>
  </si>
  <si>
    <t>02/02/2023</t>
  </si>
  <si>
    <t>03/02/2023</t>
  </si>
  <si>
    <t>04/02/2023</t>
  </si>
  <si>
    <t>06/02/2023</t>
  </si>
  <si>
    <t>07/02/2023</t>
  </si>
  <si>
    <t>08/02/2023</t>
  </si>
  <si>
    <t>09/02/2023</t>
  </si>
  <si>
    <t>10/02/2023</t>
  </si>
  <si>
    <t>13/02/2023</t>
  </si>
  <si>
    <t>14/02/2023</t>
  </si>
  <si>
    <t>15/02/2023</t>
  </si>
  <si>
    <t>16/02/2023</t>
  </si>
  <si>
    <t>17/02/2023</t>
  </si>
  <si>
    <t>18/02/2023</t>
  </si>
  <si>
    <t>20/02/2023</t>
  </si>
  <si>
    <t>21/02/2023</t>
  </si>
  <si>
    <t>22/02/2023</t>
  </si>
  <si>
    <t>23/02/2023</t>
  </si>
  <si>
    <t>25/02/2023</t>
  </si>
  <si>
    <t>27/02/2023</t>
  </si>
  <si>
    <t>28/02/2023</t>
  </si>
  <si>
    <t>01/03/2023</t>
  </si>
  <si>
    <t>02/03/2023</t>
  </si>
  <si>
    <t>03/03/2023</t>
  </si>
  <si>
    <t>04/03/2023</t>
  </si>
  <si>
    <t>06/03/2023</t>
  </si>
  <si>
    <t>08/03/2023</t>
  </si>
  <si>
    <t>09/03/2023</t>
  </si>
  <si>
    <t>10/03/2023</t>
  </si>
  <si>
    <t>13/03/2023</t>
  </si>
  <si>
    <t>15/03/2023</t>
  </si>
  <si>
    <t>17/03/2023</t>
  </si>
  <si>
    <t>18/03/2023</t>
  </si>
  <si>
    <t>20/03/2023</t>
  </si>
  <si>
    <t>21/03/2023</t>
  </si>
  <si>
    <t>22/03/2023</t>
  </si>
  <si>
    <t>24/03/2023</t>
  </si>
  <si>
    <t>25/03/2023</t>
  </si>
  <si>
    <t>27/03/2023</t>
  </si>
  <si>
    <t>28/03/2023</t>
  </si>
  <si>
    <t>31/03/2023</t>
  </si>
  <si>
    <t>15015RESCR324762015</t>
  </si>
  <si>
    <t>15BL000C</t>
  </si>
  <si>
    <t>ALMEDRAN S.A DE C.V.</t>
  </si>
  <si>
    <t>PROMED DE EL SALVADOR S.A DE C.V.</t>
  </si>
  <si>
    <t>10010105811024</t>
  </si>
  <si>
    <t>YASMIN ELIZABETH AREVALO</t>
  </si>
  <si>
    <t>ACAR S.A DE C.V.</t>
  </si>
  <si>
    <t>WILLIAN ERNESTO BARRIENTOS</t>
  </si>
  <si>
    <t>SERVICIOS ESPECIALIZADOS S.A DE C.V.</t>
  </si>
  <si>
    <t>CLAUDIA JUDITH QUINTEROS</t>
  </si>
  <si>
    <t>PRODYLAB S.A DE C.V.</t>
  </si>
  <si>
    <t>05111204540020</t>
  </si>
  <si>
    <t>JULIO ALBERTO PONCE</t>
  </si>
  <si>
    <t>02/05/2023</t>
  </si>
  <si>
    <t>03/05/2023</t>
  </si>
  <si>
    <t>04/05/2023</t>
  </si>
  <si>
    <t>05/05/2023</t>
  </si>
  <si>
    <t>06/05/2023</t>
  </si>
  <si>
    <t>08/05/2023</t>
  </si>
  <si>
    <t>09/05/2023</t>
  </si>
  <si>
    <t>10/05/2023</t>
  </si>
  <si>
    <t>11/05/2023</t>
  </si>
  <si>
    <t>12/05/2023</t>
  </si>
  <si>
    <t>13/05/2023</t>
  </si>
  <si>
    <t>15/05/2023</t>
  </si>
  <si>
    <t>16/05/2023</t>
  </si>
  <si>
    <t>17/05/2023</t>
  </si>
  <si>
    <t>18/05/2023</t>
  </si>
  <si>
    <t>19/05/2023</t>
  </si>
  <si>
    <t>20/05/2023</t>
  </si>
  <si>
    <t>22/05/2023</t>
  </si>
  <si>
    <t>23/05/2023</t>
  </si>
  <si>
    <t>24/05/2023</t>
  </si>
  <si>
    <t>25/05/2023</t>
  </si>
  <si>
    <t>26/05/2023</t>
  </si>
  <si>
    <t>27/05/2023</t>
  </si>
  <si>
    <t>29/05/2023</t>
  </si>
  <si>
    <t>30/05/2023</t>
  </si>
  <si>
    <t>31/05/2023</t>
  </si>
  <si>
    <t>YASMIN ELIZABETH AREVALO DE PEREZ</t>
  </si>
  <si>
    <t>01/05/2023</t>
  </si>
  <si>
    <t>01/06/2023</t>
  </si>
  <si>
    <t>02/06/2023</t>
  </si>
  <si>
    <t>03/06/2023</t>
  </si>
  <si>
    <t>05/06/2023</t>
  </si>
  <si>
    <t>07/06/2023</t>
  </si>
  <si>
    <t>08/06/2023</t>
  </si>
  <si>
    <t>09/06/2023</t>
  </si>
  <si>
    <t>10/06/2023</t>
  </si>
  <si>
    <t>12/06/2023</t>
  </si>
  <si>
    <t>13/06/2023</t>
  </si>
  <si>
    <t>14/06/2023</t>
  </si>
  <si>
    <t>15/06/2023</t>
  </si>
  <si>
    <t>16/06/2023</t>
  </si>
  <si>
    <t>17/06/2023</t>
  </si>
  <si>
    <t>19/06/2023</t>
  </si>
  <si>
    <t>20/06/2023</t>
  </si>
  <si>
    <t>21/06/2023</t>
  </si>
  <si>
    <t>22/06/2023</t>
  </si>
  <si>
    <t>23/06/2023</t>
  </si>
  <si>
    <t>24/06/2023</t>
  </si>
  <si>
    <t>26/06/2023</t>
  </si>
  <si>
    <t>27/06/2023</t>
  </si>
  <si>
    <t>28/06/2023</t>
  </si>
  <si>
    <t>29/06/2023</t>
  </si>
  <si>
    <t>30/06/2023</t>
  </si>
  <si>
    <t>06140510091041</t>
  </si>
  <si>
    <t>DISRIBUIDORA MARANATHA SA DE CV</t>
  </si>
  <si>
    <t>06/06/2023</t>
  </si>
  <si>
    <t>10130307630011</t>
  </si>
  <si>
    <t>ANA MORENA GONZALEZ DE ALONSO</t>
  </si>
  <si>
    <t>01/07/2023</t>
  </si>
  <si>
    <t>03/07/2023</t>
  </si>
  <si>
    <t>04/07/2023</t>
  </si>
  <si>
    <t>05/07/2023</t>
  </si>
  <si>
    <t>06/07/2023</t>
  </si>
  <si>
    <t>07/07/2023</t>
  </si>
  <si>
    <t>08/07/2023</t>
  </si>
  <si>
    <t>10/07/2023</t>
  </si>
  <si>
    <t>11/07/2023</t>
  </si>
  <si>
    <t>12/07/2023</t>
  </si>
  <si>
    <t>13/07/2023</t>
  </si>
  <si>
    <t>14/07/2023</t>
  </si>
  <si>
    <t>15/07/2023</t>
  </si>
  <si>
    <t>17/07/2023</t>
  </si>
  <si>
    <t>18/07/2023</t>
  </si>
  <si>
    <t>19/07/2023</t>
  </si>
  <si>
    <t>20/07/2023</t>
  </si>
  <si>
    <t>21/07/2023</t>
  </si>
  <si>
    <t>22/07/2023</t>
  </si>
  <si>
    <t>24/07/2023</t>
  </si>
  <si>
    <t>25/07/2023</t>
  </si>
  <si>
    <t>26/07/2023</t>
  </si>
  <si>
    <t>27/07/2023</t>
  </si>
  <si>
    <t>28/07/2023</t>
  </si>
  <si>
    <t>29/07/2023</t>
  </si>
  <si>
    <t>31/07/2023</t>
  </si>
  <si>
    <t>06141106931083</t>
  </si>
  <si>
    <t>JORGE ALEXANDER CATACHO FLORES</t>
  </si>
  <si>
    <t>05110102871098</t>
  </si>
  <si>
    <t>EDITH CAÑENGEZ RUIZ</t>
  </si>
  <si>
    <t>06142510731108</t>
  </si>
  <si>
    <t>JOSE CAMILO GUZMAN HERRERA</t>
  </si>
  <si>
    <t>01/08/2023</t>
  </si>
  <si>
    <t>02/08/2023</t>
  </si>
  <si>
    <t>03/08/2023</t>
  </si>
  <si>
    <t>04/08/2023</t>
  </si>
  <si>
    <t>05/08/2023</t>
  </si>
  <si>
    <t>07/08/2023</t>
  </si>
  <si>
    <t>08/08/2023</t>
  </si>
  <si>
    <t>09/08/2023</t>
  </si>
  <si>
    <t>10/08/2023</t>
  </si>
  <si>
    <t>11/08/2023</t>
  </si>
  <si>
    <t>12/08/2023</t>
  </si>
  <si>
    <t>14/08/2023</t>
  </si>
  <si>
    <t>15/08/2023</t>
  </si>
  <si>
    <t>16/08/2023</t>
  </si>
  <si>
    <t>17/08/2023</t>
  </si>
  <si>
    <t>18/08/2023</t>
  </si>
  <si>
    <t>19/08/2023</t>
  </si>
  <si>
    <t>21/08/2023</t>
  </si>
  <si>
    <t>22/08/2023</t>
  </si>
  <si>
    <t>23/08/2023</t>
  </si>
  <si>
    <t>24/08/2023</t>
  </si>
  <si>
    <t>25/08/2023</t>
  </si>
  <si>
    <t>26/08/2023</t>
  </si>
  <si>
    <t>28/08/2023</t>
  </si>
  <si>
    <t>29/08/2023</t>
  </si>
  <si>
    <t>30/08/2023</t>
  </si>
  <si>
    <t>31/08/2023</t>
  </si>
  <si>
    <t>06141509891057</t>
  </si>
  <si>
    <t>F. ROLANDO CANIZALEZ A.</t>
  </si>
  <si>
    <t>06142304181045</t>
  </si>
  <si>
    <t>FLOWIN RIVERS SA DE CV</t>
  </si>
  <si>
    <t>01/09/2023</t>
  </si>
  <si>
    <t>02/09/2023</t>
  </si>
  <si>
    <t>04/09/2023</t>
  </si>
  <si>
    <t>06/09/2023</t>
  </si>
  <si>
    <t>07/09/2023</t>
  </si>
  <si>
    <t>08/09/2023</t>
  </si>
  <si>
    <t>09/09/2023</t>
  </si>
  <si>
    <t>11/09/2023</t>
  </si>
  <si>
    <t>12/09/2023</t>
  </si>
  <si>
    <t>13/09/2023</t>
  </si>
  <si>
    <t>14/09/2023</t>
  </si>
  <si>
    <t>15/09/2023</t>
  </si>
  <si>
    <t>16/09/2023</t>
  </si>
  <si>
    <t>18/09/2023</t>
  </si>
  <si>
    <t>20/09/2023</t>
  </si>
  <si>
    <t>21/09/2023</t>
  </si>
  <si>
    <t>22/09/2023</t>
  </si>
  <si>
    <t>23/09/2023</t>
  </si>
  <si>
    <t>27/09/2023</t>
  </si>
  <si>
    <t>28/09/2023</t>
  </si>
  <si>
    <t>29/09/2023</t>
  </si>
  <si>
    <t>30/09/2023</t>
  </si>
  <si>
    <t>05/09/2023</t>
  </si>
  <si>
    <t>37A417SF281744D1A7BCD164E2A08A7</t>
  </si>
  <si>
    <t>025064042</t>
  </si>
  <si>
    <t>04</t>
  </si>
  <si>
    <t>26/09/2023</t>
  </si>
  <si>
    <t>25/09/2023</t>
  </si>
  <si>
    <t>06142710141038</t>
  </si>
  <si>
    <t>2V TRADING EL SALVADOR SA DE CV</t>
  </si>
  <si>
    <t>02/10/2023</t>
  </si>
  <si>
    <t>03/10/2023</t>
  </si>
  <si>
    <t>04/10/2023</t>
  </si>
  <si>
    <t>05/10/2023</t>
  </si>
  <si>
    <t>06/10/2023</t>
  </si>
  <si>
    <t>07/10/2023</t>
  </si>
  <si>
    <t>09/10/2023</t>
  </si>
  <si>
    <t>10/10/2023</t>
  </si>
  <si>
    <t>11/10/2023</t>
  </si>
  <si>
    <t>12/10/2023</t>
  </si>
  <si>
    <t>13/10/2023</t>
  </si>
  <si>
    <t>14/10/2023</t>
  </si>
  <si>
    <t>16/10/2023</t>
  </si>
  <si>
    <t>17/10/2023</t>
  </si>
  <si>
    <t>18/10/2023</t>
  </si>
  <si>
    <t>19/10/2023</t>
  </si>
  <si>
    <t>20/10/2023</t>
  </si>
  <si>
    <t>21/10/2023</t>
  </si>
  <si>
    <t>23/10/2023</t>
  </si>
  <si>
    <t>24/10/2023</t>
  </si>
  <si>
    <t>25/10/2023</t>
  </si>
  <si>
    <t>26/10/2023</t>
  </si>
  <si>
    <t>27/10/2023</t>
  </si>
  <si>
    <t>28/10/2023</t>
  </si>
  <si>
    <t>30/10/2023</t>
  </si>
  <si>
    <t>31/10/2023</t>
  </si>
  <si>
    <t>19/09/2023</t>
  </si>
  <si>
    <t>24/09/2023</t>
  </si>
  <si>
    <t>01/11/2023</t>
  </si>
  <si>
    <t>02/11/2023</t>
  </si>
  <si>
    <t>03/11/2023</t>
  </si>
  <si>
    <t>04/11/2023</t>
  </si>
  <si>
    <t>06/11/2023</t>
  </si>
  <si>
    <t>07/11/2023</t>
  </si>
  <si>
    <t>08/11/2023</t>
  </si>
  <si>
    <t>09/11/2023</t>
  </si>
  <si>
    <t>10/11/2023</t>
  </si>
  <si>
    <t>11/11/2023</t>
  </si>
  <si>
    <t>13/11/2023</t>
  </si>
  <si>
    <t>14/11/2023</t>
  </si>
  <si>
    <t>15/11/2023</t>
  </si>
  <si>
    <t>16/11/2023</t>
  </si>
  <si>
    <t>17/11/2023</t>
  </si>
  <si>
    <t>18/11/2023</t>
  </si>
  <si>
    <t>20/11/2023</t>
  </si>
  <si>
    <t>21/11/2023</t>
  </si>
  <si>
    <t>22/11/2023</t>
  </si>
  <si>
    <t>23/11/2023</t>
  </si>
  <si>
    <t>24/11/2023</t>
  </si>
  <si>
    <t>25/11/2023</t>
  </si>
  <si>
    <t>27/11/2023</t>
  </si>
  <si>
    <t>28/11/2023</t>
  </si>
  <si>
    <t>29/11/2023</t>
  </si>
  <si>
    <t>30/11/2023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</si>
</sst>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4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14" fontId="0" fillId="0" borderId="0" xfId="0" quotePrefix="1" applyNumberFormat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03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CLIENTES%20DE%20IVA/NELSON%20GUZMAN/2023/LIBRO%20DE%20COMPRAS%20Y%20VENTAS%20NELSON%202023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ras"/>
      <sheetName val="Libro de Compras"/>
      <sheetName val="Contribuyente"/>
      <sheetName val="Libro de Contribuyente"/>
      <sheetName val="base de clientes"/>
      <sheetName val="Consumidor"/>
      <sheetName val="RESUMEN CF"/>
      <sheetName val="Libro de Consumidor"/>
      <sheetName val="Hoja1"/>
      <sheetName val="RET 1%"/>
      <sheetName val="DECLARACION"/>
      <sheetName val="LIBRO DE COMPRAS Y VENTAS NELS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2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8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171" totalsRowShown="0">
  <autoFilter ref="A2:T171" xr:uid="{00000000-000C-0000-FFFF-FFFF00000000}">
    <filterColumn colId="0">
      <filters>
        <filter val="Noviembre"/>
      </filters>
    </filterColumn>
  </autoFilter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96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95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9" totalsRowShown="0">
  <tableColumns count="19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93"/>
    <tableColumn id="10" xr3:uid="{00000000-0010-0000-0100-00000A000000}" name="NOMBRE DE CLIENTE"/>
    <tableColumn id="11" xr3:uid="{00000000-0010-0000-0100-00000B000000}" name="VENTA EXENTA" dataDxfId="92" dataCellStyle="Moneda"/>
    <tableColumn id="12" xr3:uid="{00000000-0010-0000-0100-00000C000000}" name="VENTA NO SUJETA" dataDxfId="91" dataCellStyle="Moneda"/>
    <tableColumn id="13" xr3:uid="{00000000-0010-0000-0100-00000D000000}" name="V. GRAVADA" dataDxfId="90" dataCellStyle="Moneda"/>
    <tableColumn id="14" xr3:uid="{00000000-0010-0000-0100-00000E000000}" name="D.FISCAL" dataDxfId="89" dataCellStyle="Moneda"/>
    <tableColumn id="15" xr3:uid="{00000000-0010-0000-0100-00000F000000}" name="V CTA DE 3" dataDxfId="88" dataCellStyle="Moneda"/>
    <tableColumn id="16" xr3:uid="{00000000-0010-0000-0100-000010000000}" name="D. FISCAL A 3" dataDxfId="87" dataCellStyle="Moneda"/>
    <tableColumn id="17" xr3:uid="{00000000-0010-0000-0100-000011000000}" name="VENTA TOTAL" dataDxfId="86" dataCellStyle="Moneda"/>
    <tableColumn id="20" xr3:uid="{00000000-0010-0000-0100-000014000000}" name="DUI" dataDxfId="85" dataCellStyle="Moneda"/>
    <tableColumn id="18" xr3:uid="{00000000-0010-0000-0100-000012000000}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1641" totalsRowShown="0">
  <autoFilter ref="A2:V1641" xr:uid="{00000000-000C-0000-FFFF-FFFF02000000}">
    <filterColumn colId="0">
      <filters>
        <filter val="NOVIEMBRE"/>
      </filters>
    </filterColumn>
  </autoFilter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84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83" headerRowBorderDxfId="82" tableBorderDxfId="81">
  <autoFilter ref="A1:J2" xr:uid="{00000000-0009-0000-0100-000007000000}"/>
  <tableColumns count="10">
    <tableColumn id="1" xr3:uid="{00000000-0010-0000-0300-000001000000}" name="Mes" totalsRowLabel="Total" dataDxfId="80"/>
    <tableColumn id="10" xr3:uid="{00000000-0010-0000-0300-00000A000000}" name="NCR" dataDxfId="79"/>
    <tableColumn id="2" xr3:uid="{00000000-0010-0000-0300-000002000000}" name="NIT Agente" dataDxfId="78"/>
    <tableColumn id="3" xr3:uid="{00000000-0010-0000-0300-000003000000}" name="Fecha de emisión" dataDxfId="77" totalsRowDxfId="76"/>
    <tableColumn id="4" xr3:uid="{00000000-0010-0000-0300-000004000000}" name="Tipo de documento" totalsRowFunction="sum" dataDxfId="75" totalsRowDxfId="74"/>
    <tableColumn id="5" xr3:uid="{00000000-0010-0000-0300-000005000000}" name="Serie" totalsRowFunction="sum" dataDxfId="73" totalsRowDxfId="72"/>
    <tableColumn id="6" xr3:uid="{00000000-0010-0000-0300-000006000000}" name="Número de documento" dataDxfId="71" totalsRowDxfId="70"/>
    <tableColumn id="7" xr3:uid="{00000000-0010-0000-0300-000007000000}" name="Monto sujeto" totalsRowFunction="sum" dataDxfId="69" totalsRowDxfId="68" dataCellStyle="Moneda"/>
    <tableColumn id="13" xr3:uid="{00000000-0010-0000-0300-00000D000000}" name="Monto Retención 1%" totalsRowFunction="sum" dataDxfId="67" totalsRowDxfId="66" dataCellStyle="Moneda"/>
    <tableColumn id="8" xr3:uid="{00000000-0010-0000-0300-000008000000}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3" headerRowBorderDxfId="62" tableBorderDxfId="61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0"/>
    <tableColumn id="10" xr3:uid="{00000000-0010-0000-0400-00000A000000}" name="NCR" dataDxfId="59"/>
    <tableColumn id="2" xr3:uid="{00000000-0010-0000-0400-000002000000}" name="NIT Agente" dataDxfId="58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7">
      <calculatedColumnFormula>VLOOKUP(Tabla69[[#This Row],[Columna5]],'[3]LIBRO '!$A$1:$B$1007,2,FALSE)</calculatedColumnFormula>
    </tableColumn>
    <tableColumn id="17" xr3:uid="{00000000-0010-0000-0400-000011000000}" name="Columna5" dataDxfId="56">
      <calculatedColumnFormula>VLOOKUP(Tabla69[[#This Row],[NIT Agente]],Tabla4[#All],2,FALSE)</calculatedColumnFormula>
    </tableColumn>
    <tableColumn id="12" xr3:uid="{00000000-0010-0000-0400-00000C000000}" name="Columna2" dataDxfId="55" totalsRowDxfId="54">
      <calculatedColumnFormula>VLOOKUP(Tabla69[[#This Row],[Columna1]],'[3]LIBRO '!$A$1:$B$902,2,FALSE)</calculatedColumnFormula>
    </tableColumn>
    <tableColumn id="11" xr3:uid="{00000000-0010-0000-0400-00000B000000}" name="Columna1" dataDxfId="53">
      <calculatedColumnFormula>VLOOKUP(Tabla69[[#This Row],[NIT Agente]],Tabla4[#All],2,FALSE)</calculatedColumnFormula>
    </tableColumn>
    <tableColumn id="3" xr3:uid="{00000000-0010-0000-0400-000003000000}" name="Fecha de emisión" dataDxfId="52"/>
    <tableColumn id="4" xr3:uid="{00000000-0010-0000-0400-000004000000}" name="Tipo de documento" totalsRowFunction="sum" dataDxfId="51" totalsRowDxfId="50"/>
    <tableColumn id="5" xr3:uid="{00000000-0010-0000-0400-000005000000}" name="Serie" totalsRowFunction="sum" dataDxfId="49" totalsRowDxfId="48"/>
    <tableColumn id="6" xr3:uid="{00000000-0010-0000-0400-000006000000}" name="Número de documento" totalsRowFunction="sum" dataDxfId="47" totalsRowDxfId="46"/>
    <tableColumn id="7" xr3:uid="{00000000-0010-0000-0400-000007000000}" name="Monto sujeto" totalsRowFunction="sum" dataDxfId="45" totalsRowDxfId="44" dataCellStyle="Moneda"/>
    <tableColumn id="13" xr3:uid="{00000000-0010-0000-0400-00000D000000}" name="Columna3" dataDxfId="43" totalsRowDxfId="42" dataCellStyle="Moneda"/>
    <tableColumn id="8" xr3:uid="{00000000-0010-0000-0400-000008000000}" name="Monto Retención 1%" totalsRowFunction="sum" dataDxfId="41" totalsRowDxfId="40" dataCellStyle="Moneda"/>
    <tableColumn id="9" xr3:uid="{00000000-0010-0000-0400-000009000000}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840" totalsRowShown="0">
  <autoFilter ref="A1:B4840" xr:uid="{00000000-0009-0000-0100-000004000000}"/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7" dataDxfId="36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NOVIEMBRE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7" t="s">
        <v>9020</v>
      </c>
      <c r="XFD3" t="s">
        <v>8491</v>
      </c>
    </row>
    <row r="4" spans="2:6 16384:16384" x14ac:dyDescent="0.25">
      <c r="B4" s="23" t="s">
        <v>2</v>
      </c>
      <c r="D4" s="46" t="s">
        <v>9842</v>
      </c>
      <c r="XFD4" t="s">
        <v>8486</v>
      </c>
    </row>
    <row r="5" spans="2:6 16384:16384" hidden="1" x14ac:dyDescent="0.25">
      <c r="B5" s="23" t="s">
        <v>3</v>
      </c>
      <c r="D5" s="26" t="s">
        <v>7706</v>
      </c>
      <c r="XFD5" t="s">
        <v>8487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8488</v>
      </c>
    </row>
    <row r="7" spans="2:6 16384:16384" x14ac:dyDescent="0.25">
      <c r="B7" s="23" t="s">
        <v>5</v>
      </c>
      <c r="D7" s="43"/>
      <c r="XFD7" t="s">
        <v>8490</v>
      </c>
    </row>
    <row r="8" spans="2:6 16384:16384" x14ac:dyDescent="0.25">
      <c r="B8" s="23" t="s">
        <v>6</v>
      </c>
      <c r="D8" s="44" t="s">
        <v>9499</v>
      </c>
      <c r="XFD8" t="s">
        <v>8489</v>
      </c>
    </row>
    <row r="9" spans="2:6 16384:16384" x14ac:dyDescent="0.25">
      <c r="B9" s="23" t="s">
        <v>70</v>
      </c>
      <c r="D9" s="104" t="str">
        <f>IFERROR(IF(D8&lt;&gt;"",VLOOKUP(D8,Tabla4[#All],2,0),IF(D19&lt;&gt;0,VLOOKUP(D19,Tabla4[#All],2,0),0)),"")</f>
        <v>ACAR, S.A. DE C.V.</v>
      </c>
      <c r="XFD9" t="s">
        <v>9016</v>
      </c>
    </row>
    <row r="10" spans="2:6 16384:16384" x14ac:dyDescent="0.25">
      <c r="B10" s="23" t="s">
        <v>7</v>
      </c>
      <c r="D10" s="105">
        <v>0</v>
      </c>
      <c r="F10" s="2"/>
      <c r="XFD10" t="s">
        <v>9017</v>
      </c>
    </row>
    <row r="11" spans="2:6 16384:16384" hidden="1" x14ac:dyDescent="0.25">
      <c r="B11" s="23" t="s">
        <v>8</v>
      </c>
      <c r="D11" s="105">
        <v>0</v>
      </c>
      <c r="F11" s="2"/>
      <c r="XFD11" t="s">
        <v>9018</v>
      </c>
    </row>
    <row r="12" spans="2:6 16384:16384" hidden="1" x14ac:dyDescent="0.25">
      <c r="B12" s="23" t="s">
        <v>9</v>
      </c>
      <c r="D12" s="105">
        <v>0</v>
      </c>
      <c r="F12" s="2"/>
      <c r="XFD12" t="s">
        <v>9019</v>
      </c>
    </row>
    <row r="13" spans="2:6 16384:16384" x14ac:dyDescent="0.25">
      <c r="B13" s="23" t="s">
        <v>10</v>
      </c>
      <c r="D13" s="106"/>
      <c r="F13" s="15"/>
      <c r="XFD13" t="s">
        <v>9020</v>
      </c>
    </row>
    <row r="14" spans="2:6 16384:16384" x14ac:dyDescent="0.25">
      <c r="B14" s="23" t="s">
        <v>11</v>
      </c>
      <c r="D14" s="105">
        <v>0</v>
      </c>
      <c r="F14" s="2"/>
      <c r="XFD14" t="s">
        <v>9021</v>
      </c>
    </row>
    <row r="15" spans="2:6 16384:16384" x14ac:dyDescent="0.25">
      <c r="B15" s="23" t="s">
        <v>13</v>
      </c>
      <c r="D15" s="106">
        <v>0</v>
      </c>
      <c r="F15" s="2"/>
    </row>
    <row r="16" spans="2:6 16384:16384" x14ac:dyDescent="0.25">
      <c r="B16" s="23" t="s">
        <v>12</v>
      </c>
      <c r="D16" s="105">
        <v>0</v>
      </c>
      <c r="F16" s="2"/>
    </row>
    <row r="17" spans="2:6" x14ac:dyDescent="0.25">
      <c r="B17" s="23" t="s">
        <v>14</v>
      </c>
      <c r="D17" s="105">
        <f>+(D16++D15+D14+D13)*0.13</f>
        <v>0</v>
      </c>
      <c r="F17" s="2"/>
    </row>
    <row r="18" spans="2:6" x14ac:dyDescent="0.25">
      <c r="B18" s="23" t="s">
        <v>15</v>
      </c>
      <c r="D18" s="105">
        <f>+SUBTOTAL(9,D10,D11,D12,D13,D14,D15,D16,D17)</f>
        <v>0</v>
      </c>
      <c r="F18" s="2"/>
    </row>
    <row r="19" spans="2:6" x14ac:dyDescent="0.25">
      <c r="B19" s="23" t="s">
        <v>7943</v>
      </c>
      <c r="D19" s="107"/>
    </row>
    <row r="20" spans="2:6" x14ac:dyDescent="0.25">
      <c r="B20" s="23" t="s">
        <v>16</v>
      </c>
      <c r="D20" s="107" t="s">
        <v>8045</v>
      </c>
    </row>
    <row r="21" spans="2:6" x14ac:dyDescent="0.25">
      <c r="B21" s="23" t="s">
        <v>68</v>
      </c>
      <c r="D21" s="110">
        <v>0</v>
      </c>
      <c r="F21" s="2"/>
    </row>
    <row r="22" spans="2:6" ht="15.75" thickBot="1" x14ac:dyDescent="0.3">
      <c r="B22" s="23" t="s">
        <v>7873</v>
      </c>
      <c r="D22" s="45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4" t="s">
        <v>17</v>
      </c>
      <c r="B1" s="55" t="s">
        <v>8949</v>
      </c>
      <c r="C1" s="55" t="s">
        <v>8948</v>
      </c>
      <c r="D1" s="55" t="s">
        <v>8492</v>
      </c>
      <c r="E1" s="55"/>
      <c r="F1" s="55" t="s">
        <v>2</v>
      </c>
      <c r="G1" s="55" t="s">
        <v>3</v>
      </c>
      <c r="H1" s="55" t="s">
        <v>4</v>
      </c>
      <c r="I1" s="55" t="s">
        <v>8505</v>
      </c>
      <c r="J1" s="55"/>
      <c r="K1" s="55"/>
      <c r="L1" s="55"/>
      <c r="M1" s="55" t="s">
        <v>5</v>
      </c>
      <c r="N1" s="55" t="s">
        <v>6</v>
      </c>
      <c r="O1" s="55"/>
      <c r="P1" s="55" t="s">
        <v>70</v>
      </c>
      <c r="Q1" s="57" t="s">
        <v>7</v>
      </c>
      <c r="R1" s="57" t="s">
        <v>8</v>
      </c>
      <c r="S1" s="57" t="s">
        <v>9</v>
      </c>
      <c r="T1" s="57" t="s">
        <v>10</v>
      </c>
      <c r="U1" s="57" t="s">
        <v>11</v>
      </c>
      <c r="V1" s="57" t="s">
        <v>13</v>
      </c>
      <c r="W1" s="57" t="s">
        <v>12</v>
      </c>
      <c r="X1" s="57" t="s">
        <v>14</v>
      </c>
      <c r="Y1" s="57" t="s">
        <v>15</v>
      </c>
      <c r="Z1" s="57" t="s">
        <v>7943</v>
      </c>
      <c r="AA1" s="55" t="s">
        <v>16</v>
      </c>
      <c r="AB1" s="55" t="s">
        <v>68</v>
      </c>
      <c r="AC1" s="56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8925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6" t="s">
        <v>8506</v>
      </c>
      <c r="L2" s="66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7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8885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6" t="s">
        <v>8506</v>
      </c>
      <c r="L3" s="66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7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8885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6" t="s">
        <v>8506</v>
      </c>
      <c r="L4" s="66" t="s">
        <v>7868</v>
      </c>
      <c r="M4">
        <v>441</v>
      </c>
      <c r="N4" t="s">
        <v>8946</v>
      </c>
      <c r="O4" t="str">
        <f t="shared" si="4"/>
        <v>06140802181017</v>
      </c>
      <c r="P4" t="s">
        <v>8947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7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8945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6" t="s">
        <v>8506</v>
      </c>
      <c r="L5" s="66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7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8849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6" t="s">
        <v>8506</v>
      </c>
      <c r="L6" s="66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7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8879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6" t="s">
        <v>8506</v>
      </c>
      <c r="L7" s="66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7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8852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6" t="s">
        <v>8506</v>
      </c>
      <c r="L8" s="66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7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8879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6" t="s">
        <v>8506</v>
      </c>
      <c r="L9" s="66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7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8918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6" t="s">
        <v>8506</v>
      </c>
      <c r="L10" s="66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7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8918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6" t="s">
        <v>8506</v>
      </c>
      <c r="L11" s="66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7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8918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6" t="s">
        <v>8506</v>
      </c>
      <c r="L12" s="66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7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8918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6" t="s">
        <v>8506</v>
      </c>
      <c r="L13" s="66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7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8939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6" t="s">
        <v>8506</v>
      </c>
      <c r="L14" s="66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7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8916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6" t="s">
        <v>8506</v>
      </c>
      <c r="L15" s="66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7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8944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6" t="s">
        <v>8506</v>
      </c>
      <c r="L16" s="66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7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8912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6" t="s">
        <v>8506</v>
      </c>
      <c r="L17" s="66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7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8879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6" t="s">
        <v>8506</v>
      </c>
      <c r="L18" s="66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7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8880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6" t="s">
        <v>8506</v>
      </c>
      <c r="L19" s="66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7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8880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6" t="s">
        <v>8506</v>
      </c>
      <c r="L20" s="66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7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8920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6" t="s">
        <v>8506</v>
      </c>
      <c r="L21" s="66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7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8881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6" t="s">
        <v>8506</v>
      </c>
      <c r="L22" s="66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7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8881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6" t="s">
        <v>8506</v>
      </c>
      <c r="L23" s="66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7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8881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6" t="s">
        <v>8506</v>
      </c>
      <c r="L24" s="66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7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8919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6" t="s">
        <v>8506</v>
      </c>
      <c r="L25" s="66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7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8919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6" t="s">
        <v>8506</v>
      </c>
      <c r="L26" s="66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7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8919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6" t="s">
        <v>8506</v>
      </c>
      <c r="L27" s="66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7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8919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6" t="s">
        <v>8506</v>
      </c>
      <c r="L28" s="66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7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8919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6" t="s">
        <v>8506</v>
      </c>
      <c r="L29" s="66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7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8915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6" t="s">
        <v>8506</v>
      </c>
      <c r="L30" s="66" t="s">
        <v>7868</v>
      </c>
      <c r="M30">
        <v>2482</v>
      </c>
      <c r="N30" t="s">
        <v>8936</v>
      </c>
      <c r="O30" t="str">
        <f t="shared" si="4"/>
        <v>06141802881201</v>
      </c>
      <c r="P30" t="s">
        <v>8937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7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8915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6" t="s">
        <v>8506</v>
      </c>
      <c r="L31" s="66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7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8883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6" t="s">
        <v>8506</v>
      </c>
      <c r="L32" s="66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7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8883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6" t="s">
        <v>8506</v>
      </c>
      <c r="L33" s="66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7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8883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6" t="s">
        <v>8506</v>
      </c>
      <c r="L34" s="66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7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8918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6" t="s">
        <v>8506</v>
      </c>
      <c r="L35" s="66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7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8918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6" t="s">
        <v>8506</v>
      </c>
      <c r="L36" s="66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7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8884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6" t="s">
        <v>8506</v>
      </c>
      <c r="L37" s="66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7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8885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6" t="s">
        <v>8506</v>
      </c>
      <c r="L38" s="66" t="s">
        <v>7868</v>
      </c>
      <c r="M38">
        <v>13418077</v>
      </c>
      <c r="N38" t="s">
        <v>8941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7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8885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6" t="s">
        <v>8506</v>
      </c>
      <c r="L39" s="66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7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8885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6" t="s">
        <v>8506</v>
      </c>
      <c r="L40" s="66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7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8885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6" t="s">
        <v>8506</v>
      </c>
      <c r="L41" s="66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7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8885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6" t="s">
        <v>8506</v>
      </c>
      <c r="L42" s="66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7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8885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6" t="s">
        <v>8506</v>
      </c>
      <c r="L43" s="66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7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8885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6" t="s">
        <v>8506</v>
      </c>
      <c r="L44" s="66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7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8940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6" t="s">
        <v>8506</v>
      </c>
      <c r="L45" s="66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7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8939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6" t="s">
        <v>8506</v>
      </c>
      <c r="L46" s="66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7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8939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6" t="s">
        <v>8506</v>
      </c>
      <c r="L47" s="66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7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8917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6" t="s">
        <v>8506</v>
      </c>
      <c r="L48" s="66" t="s">
        <v>7868</v>
      </c>
      <c r="M48">
        <v>11010474</v>
      </c>
      <c r="N48" t="s">
        <v>8938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7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8917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6" t="s">
        <v>8506</v>
      </c>
      <c r="L49" s="66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7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8917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6" t="s">
        <v>8506</v>
      </c>
      <c r="L50" s="66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7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8916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6" t="s">
        <v>8506</v>
      </c>
      <c r="L51" s="66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7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8916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6" t="s">
        <v>8506</v>
      </c>
      <c r="L52" s="66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7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8916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6" t="s">
        <v>8506</v>
      </c>
      <c r="L53" s="66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7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8852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6" t="s">
        <v>8506</v>
      </c>
      <c r="L54" s="66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7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8852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6" t="s">
        <v>8506</v>
      </c>
      <c r="L55" s="66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7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8852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6" t="s">
        <v>8506</v>
      </c>
      <c r="L56" s="66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7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8852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6" t="s">
        <v>8506</v>
      </c>
      <c r="L57" s="66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7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8852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6" t="s">
        <v>8506</v>
      </c>
      <c r="L58" s="66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7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8829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6" t="s">
        <v>8506</v>
      </c>
      <c r="L59" s="66" t="s">
        <v>7868</v>
      </c>
      <c r="M59">
        <v>2338</v>
      </c>
      <c r="N59" t="s">
        <v>8936</v>
      </c>
      <c r="O59" t="str">
        <f t="shared" si="4"/>
        <v>06141802881201</v>
      </c>
      <c r="P59" t="s">
        <v>8937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7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8830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6" t="s">
        <v>8506</v>
      </c>
      <c r="L60" s="66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7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8830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6" t="s">
        <v>8506</v>
      </c>
      <c r="L61" s="66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7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8935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6" t="s">
        <v>8506</v>
      </c>
      <c r="L62" s="66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7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8849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6" t="s">
        <v>8506</v>
      </c>
      <c r="L63" s="66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7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8831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6" t="s">
        <v>8506</v>
      </c>
      <c r="L64" s="66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7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8848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6" t="s">
        <v>8506</v>
      </c>
      <c r="L65" s="66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7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8837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6" t="s">
        <v>8506</v>
      </c>
      <c r="L66" s="66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7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8837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6" t="s">
        <v>8506</v>
      </c>
      <c r="L67" s="66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7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6" t="s">
        <v>8506</v>
      </c>
      <c r="L68" s="66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7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6" t="s">
        <v>8506</v>
      </c>
      <c r="L69" s="66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7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6" t="s">
        <v>8506</v>
      </c>
      <c r="L70" s="66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7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6" t="s">
        <v>8506</v>
      </c>
      <c r="L71" s="66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7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6" t="s">
        <v>8506</v>
      </c>
      <c r="L72" s="66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7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6" t="s">
        <v>8506</v>
      </c>
      <c r="L73" s="66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7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8924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6" t="s">
        <v>8506</v>
      </c>
      <c r="L74" s="66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7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8923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6" t="s">
        <v>8506</v>
      </c>
      <c r="L75" s="66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7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8922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6" t="s">
        <v>8506</v>
      </c>
      <c r="L76" s="66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7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8921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6" t="s">
        <v>8506</v>
      </c>
      <c r="L77" s="66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7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8914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6" t="s">
        <v>8506</v>
      </c>
      <c r="L78" s="66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7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8913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6" t="s">
        <v>8506</v>
      </c>
      <c r="L79" s="66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7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8912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6" t="s">
        <v>8506</v>
      </c>
      <c r="L80" s="66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7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8879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6" t="s">
        <v>8506</v>
      </c>
      <c r="L81" s="66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7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8880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6" t="s">
        <v>8506</v>
      </c>
      <c r="L82" s="66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7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8920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6" t="s">
        <v>8506</v>
      </c>
      <c r="L83" s="66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7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8920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6" t="s">
        <v>8506</v>
      </c>
      <c r="L84" s="66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7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8920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6" t="s">
        <v>8506</v>
      </c>
      <c r="L85" s="66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7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8920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6" t="s">
        <v>8506</v>
      </c>
      <c r="L86" s="66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7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8920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6" t="s">
        <v>8506</v>
      </c>
      <c r="L87" s="66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7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8920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6" t="s">
        <v>8506</v>
      </c>
      <c r="L88" s="66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7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8920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6" t="s">
        <v>8506</v>
      </c>
      <c r="L89" s="66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7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8881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6" t="s">
        <v>8506</v>
      </c>
      <c r="L90" s="66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7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8882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6" t="s">
        <v>8506</v>
      </c>
      <c r="L91" s="66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7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8882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6" t="s">
        <v>8506</v>
      </c>
      <c r="L92" s="66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7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8882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6" t="s">
        <v>8506</v>
      </c>
      <c r="L93" s="66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7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8919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6" t="s">
        <v>8506</v>
      </c>
      <c r="L94" s="66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7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8919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6" t="s">
        <v>8506</v>
      </c>
      <c r="L95" s="66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7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8915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6" t="s">
        <v>8506</v>
      </c>
      <c r="L96" s="66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7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8918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6" t="s">
        <v>8506</v>
      </c>
      <c r="L97" s="66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7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8884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6" t="s">
        <v>8506</v>
      </c>
      <c r="L98" s="66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7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8885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6" t="s">
        <v>8506</v>
      </c>
      <c r="L99" s="66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7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8885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6" t="s">
        <v>8506</v>
      </c>
      <c r="L100" s="66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7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8885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6" t="s">
        <v>8506</v>
      </c>
      <c r="L101" s="66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7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8917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6" t="s">
        <v>8506</v>
      </c>
      <c r="L102" s="66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7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8917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6" t="s">
        <v>8506</v>
      </c>
      <c r="L103" s="66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7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8916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6" t="s">
        <v>8506</v>
      </c>
      <c r="L104" s="66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7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8916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6" t="s">
        <v>8506</v>
      </c>
      <c r="L105" s="66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7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8852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6" t="s">
        <v>8506</v>
      </c>
      <c r="L106" s="66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7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8852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6" t="s">
        <v>8506</v>
      </c>
      <c r="L107" s="66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7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6" t="s">
        <v>8506</v>
      </c>
      <c r="L108" s="66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7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8831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6" t="s">
        <v>8506</v>
      </c>
      <c r="L109" s="66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7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8831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6" t="s">
        <v>8506</v>
      </c>
      <c r="L110" s="66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7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6" t="s">
        <v>8506</v>
      </c>
      <c r="L111" s="66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7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8835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6" t="s">
        <v>8506</v>
      </c>
      <c r="L112" s="66" t="s">
        <v>7868</v>
      </c>
      <c r="M112">
        <v>1549</v>
      </c>
      <c r="N112" t="s">
        <v>8873</v>
      </c>
      <c r="O112" t="str">
        <f t="shared" si="9"/>
        <v>06141203201065</v>
      </c>
      <c r="P112" t="s">
        <v>8874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7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6" t="s">
        <v>8506</v>
      </c>
      <c r="L113" s="66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7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6" t="s">
        <v>8506</v>
      </c>
      <c r="L114" s="66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7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8842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6" t="s">
        <v>8506</v>
      </c>
      <c r="L115" s="66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7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8852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6" t="s">
        <v>8506</v>
      </c>
      <c r="L116" s="66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7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8852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6" t="s">
        <v>8506</v>
      </c>
      <c r="L117" s="66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7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8852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6" t="s">
        <v>8506</v>
      </c>
      <c r="L118" s="66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7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8852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6" t="s">
        <v>8506</v>
      </c>
      <c r="L119" s="66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7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8852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6" t="s">
        <v>8506</v>
      </c>
      <c r="L120" s="66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7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8837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6" t="s">
        <v>8506</v>
      </c>
      <c r="L121" s="66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7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8837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6" t="s">
        <v>8506</v>
      </c>
      <c r="L122" s="66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7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8852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6" t="s">
        <v>8506</v>
      </c>
      <c r="L123" s="66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7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8872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6" t="s">
        <v>8506</v>
      </c>
      <c r="L124" s="66" t="s">
        <v>7868</v>
      </c>
      <c r="M124">
        <v>8</v>
      </c>
      <c r="N124" t="s">
        <v>8867</v>
      </c>
      <c r="O124" t="str">
        <f t="shared" si="9"/>
        <v>12051405761016</v>
      </c>
      <c r="P124" t="s">
        <v>8868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7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8852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6" t="s">
        <v>8506</v>
      </c>
      <c r="L125" s="66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7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8829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6" t="s">
        <v>8506</v>
      </c>
      <c r="L126" s="66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7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8830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6" t="s">
        <v>8506</v>
      </c>
      <c r="L127" s="66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7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8830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6" t="s">
        <v>8506</v>
      </c>
      <c r="L128" s="66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7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8831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6" t="s">
        <v>8506</v>
      </c>
      <c r="L129" s="66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7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8831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6" t="s">
        <v>8506</v>
      </c>
      <c r="L130" s="66" t="s">
        <v>7868</v>
      </c>
      <c r="M130">
        <v>45972</v>
      </c>
      <c r="O130" t="str">
        <f t="shared" si="9"/>
        <v>018991736</v>
      </c>
      <c r="P130" t="s">
        <v>8871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8870</v>
      </c>
      <c r="AA130" s="117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8831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6" t="s">
        <v>8506</v>
      </c>
      <c r="L131" s="66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7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8832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6" t="s">
        <v>8506</v>
      </c>
      <c r="L132" s="66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7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8833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6" t="s">
        <v>8506</v>
      </c>
      <c r="L133" s="66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7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8833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6" t="s">
        <v>8506</v>
      </c>
      <c r="L134" s="66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7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8834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6" t="s">
        <v>8506</v>
      </c>
      <c r="L135" s="66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7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8835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6" t="s">
        <v>8506</v>
      </c>
      <c r="L136" s="66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7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8835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6" t="s">
        <v>8506</v>
      </c>
      <c r="L137" s="66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7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8835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6" t="s">
        <v>8506</v>
      </c>
      <c r="L138" s="66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7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8835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6" t="s">
        <v>8506</v>
      </c>
      <c r="L139" s="66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7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8836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6" t="s">
        <v>8506</v>
      </c>
      <c r="L140" s="66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7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8836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6" t="s">
        <v>8506</v>
      </c>
      <c r="L141" s="66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7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8837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6" t="s">
        <v>8506</v>
      </c>
      <c r="L142" s="66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7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8837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6" t="s">
        <v>8506</v>
      </c>
      <c r="L143" s="66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7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8837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6" t="s">
        <v>8506</v>
      </c>
      <c r="L144" s="66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7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8837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6" t="s">
        <v>8506</v>
      </c>
      <c r="L145" s="66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7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8838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6" t="s">
        <v>8506</v>
      </c>
      <c r="L146" s="66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7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8838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6" t="s">
        <v>8506</v>
      </c>
      <c r="L147" s="66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7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8869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6" t="s">
        <v>8506</v>
      </c>
      <c r="L148" s="66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7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8840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6" t="s">
        <v>8506</v>
      </c>
      <c r="L149" s="66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7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8840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6" t="s">
        <v>8506</v>
      </c>
      <c r="L150" s="66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7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8840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6" t="s">
        <v>8506</v>
      </c>
      <c r="L151" s="66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7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8840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6" t="s">
        <v>8506</v>
      </c>
      <c r="L152" s="66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7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8840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6" t="s">
        <v>8506</v>
      </c>
      <c r="L153" s="66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7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8840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6" t="s">
        <v>8506</v>
      </c>
      <c r="L154" s="66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7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8841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6" t="s">
        <v>8506</v>
      </c>
      <c r="L155" s="66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7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8841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6" t="s">
        <v>8506</v>
      </c>
      <c r="L156" s="66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7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8841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6" t="s">
        <v>8506</v>
      </c>
      <c r="L157" s="66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7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8841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6" t="s">
        <v>8506</v>
      </c>
      <c r="L158" s="66" t="s">
        <v>7868</v>
      </c>
      <c r="M158">
        <v>11</v>
      </c>
      <c r="N158" t="s">
        <v>8867</v>
      </c>
      <c r="O158" t="str">
        <f t="shared" si="14"/>
        <v>12051405761016</v>
      </c>
      <c r="P158" t="s">
        <v>8868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7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8846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6" t="s">
        <v>8506</v>
      </c>
      <c r="L159" s="66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7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8846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6" t="s">
        <v>8506</v>
      </c>
      <c r="L160" s="66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7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8842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6" t="s">
        <v>8506</v>
      </c>
      <c r="L161" s="66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7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8843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6" t="s">
        <v>8506</v>
      </c>
      <c r="L162" s="66" t="s">
        <v>7868</v>
      </c>
      <c r="M162">
        <v>28248</v>
      </c>
      <c r="N162" t="s">
        <v>8865</v>
      </c>
      <c r="O162" t="str">
        <f t="shared" si="14"/>
        <v>06141808121063</v>
      </c>
      <c r="P162" t="s">
        <v>8866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7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8864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6" t="s">
        <v>8506</v>
      </c>
      <c r="L163" s="66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7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8845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6" t="s">
        <v>8506</v>
      </c>
      <c r="L164" s="66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7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6" t="s">
        <v>8506</v>
      </c>
      <c r="L165" s="66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7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6" t="s">
        <v>8506</v>
      </c>
      <c r="L166" s="66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7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6" t="s">
        <v>8506</v>
      </c>
      <c r="L167" s="66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7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6" t="s">
        <v>8506</v>
      </c>
      <c r="L168" s="66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7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6" t="s">
        <v>8506</v>
      </c>
      <c r="L169" s="66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7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6" t="s">
        <v>8506</v>
      </c>
      <c r="L170" s="66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7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8863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6" t="s">
        <v>8506</v>
      </c>
      <c r="L171" s="66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7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6" t="s">
        <v>8506</v>
      </c>
      <c r="L172" s="66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7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6" t="s">
        <v>8506</v>
      </c>
      <c r="L173" s="66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7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6" t="s">
        <v>8506</v>
      </c>
      <c r="L174" s="66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7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8852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6" t="s">
        <v>8506</v>
      </c>
      <c r="L175" s="66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7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8830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6" t="s">
        <v>8506</v>
      </c>
      <c r="L176" s="66" t="s">
        <v>7868</v>
      </c>
      <c r="M176">
        <v>490</v>
      </c>
      <c r="N176" t="s">
        <v>8850</v>
      </c>
      <c r="O176" t="str">
        <f t="shared" si="14"/>
        <v>03021608841022</v>
      </c>
      <c r="P176" t="s">
        <v>8851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7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8830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6" t="s">
        <v>8506</v>
      </c>
      <c r="L177" s="66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7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8830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6" t="s">
        <v>8506</v>
      </c>
      <c r="L178" s="66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7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8849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6" t="s">
        <v>8506</v>
      </c>
      <c r="L179" s="66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7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8831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6" t="s">
        <v>8506</v>
      </c>
      <c r="L180" s="66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7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8831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6" t="s">
        <v>8506</v>
      </c>
      <c r="L181" s="66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7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8832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6" t="s">
        <v>8506</v>
      </c>
      <c r="L182" s="66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7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8832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6" t="s">
        <v>8506</v>
      </c>
      <c r="L183" s="66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7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8832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6" t="s">
        <v>8506</v>
      </c>
      <c r="L184" s="66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7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8832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6" t="s">
        <v>8506</v>
      </c>
      <c r="L185" s="66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7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8832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6" t="s">
        <v>8506</v>
      </c>
      <c r="L186" s="66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7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8832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6" t="s">
        <v>8506</v>
      </c>
      <c r="L187" s="66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7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8833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6" t="s">
        <v>8506</v>
      </c>
      <c r="L188" s="66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7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8833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6" t="s">
        <v>8506</v>
      </c>
      <c r="L189" s="66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7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8848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6" t="s">
        <v>8506</v>
      </c>
      <c r="L190" s="66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7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8848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6" t="s">
        <v>8506</v>
      </c>
      <c r="L191" s="66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7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8848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6" t="s">
        <v>8506</v>
      </c>
      <c r="L192" s="66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7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8834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6" t="s">
        <v>8506</v>
      </c>
      <c r="L193" s="66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7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8834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6" t="s">
        <v>8506</v>
      </c>
      <c r="L194" s="66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7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8837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6" t="s">
        <v>8506</v>
      </c>
      <c r="L195" s="66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7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8837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6" t="s">
        <v>8506</v>
      </c>
      <c r="L196" s="66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7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8837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6" t="s">
        <v>8506</v>
      </c>
      <c r="L197" s="66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7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8837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6" t="s">
        <v>8506</v>
      </c>
      <c r="L198" s="66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7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8837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6" t="s">
        <v>8506</v>
      </c>
      <c r="L199" s="66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7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8837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6" t="s">
        <v>8506</v>
      </c>
      <c r="L200" s="66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7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8837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6" t="s">
        <v>8506</v>
      </c>
      <c r="L201" s="66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7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8837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6" t="s">
        <v>8506</v>
      </c>
      <c r="L202" s="66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7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8838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6" t="s">
        <v>8506</v>
      </c>
      <c r="L203" s="66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7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8839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6" t="s">
        <v>8506</v>
      </c>
      <c r="L204" s="66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7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8839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6" t="s">
        <v>8506</v>
      </c>
      <c r="L205" s="66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7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8840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6" t="s">
        <v>8506</v>
      </c>
      <c r="L206" s="66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7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8847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6" t="s">
        <v>8506</v>
      </c>
      <c r="L207" s="66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7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8847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6" t="s">
        <v>8506</v>
      </c>
      <c r="L208" s="66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7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8847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6" t="s">
        <v>8506</v>
      </c>
      <c r="L209" s="66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7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8847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6" t="s">
        <v>8506</v>
      </c>
      <c r="L210" s="66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7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8846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6" t="s">
        <v>8506</v>
      </c>
      <c r="L211" s="66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7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8846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6" t="s">
        <v>8506</v>
      </c>
      <c r="L212" s="66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7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8846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6" t="s">
        <v>8506</v>
      </c>
      <c r="L213" s="66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7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8846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6" t="s">
        <v>8506</v>
      </c>
      <c r="L214" s="66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7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8842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6" t="s">
        <v>8506</v>
      </c>
      <c r="L215" s="66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7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8845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6" t="s">
        <v>8506</v>
      </c>
      <c r="L216" s="66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7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8845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6" t="s">
        <v>8506</v>
      </c>
      <c r="L217" s="66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7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6" t="s">
        <v>8506</v>
      </c>
      <c r="L218" s="66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7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6" t="s">
        <v>8506</v>
      </c>
      <c r="L219" s="66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7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6" t="s">
        <v>8506</v>
      </c>
      <c r="L220" s="66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7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6" t="s">
        <v>8506</v>
      </c>
      <c r="L221" s="66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7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6" t="s">
        <v>8506</v>
      </c>
      <c r="L222" s="66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7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8844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6" t="s">
        <v>8506</v>
      </c>
      <c r="L223" s="66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7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8844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6" t="s">
        <v>8506</v>
      </c>
      <c r="L224" s="66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7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6" t="s">
        <v>8506</v>
      </c>
      <c r="L225" s="66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7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6" t="s">
        <v>8506</v>
      </c>
      <c r="L226" s="66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7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6" t="s">
        <v>8506</v>
      </c>
      <c r="L227" s="66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7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6" t="s">
        <v>8506</v>
      </c>
      <c r="L228" s="66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7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6" t="s">
        <v>8506</v>
      </c>
      <c r="L229" s="66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7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6" t="s">
        <v>8506</v>
      </c>
      <c r="L230" s="66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7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6" t="s">
        <v>8506</v>
      </c>
      <c r="L231" s="66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7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6" t="s">
        <v>8506</v>
      </c>
      <c r="L232" s="66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7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6" t="s">
        <v>8506</v>
      </c>
      <c r="L233" s="66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7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6" t="s">
        <v>8506</v>
      </c>
      <c r="L234" s="66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7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6" t="s">
        <v>8506</v>
      </c>
      <c r="L235" s="66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7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6" t="s">
        <v>8506</v>
      </c>
      <c r="L236" s="66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7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6" t="s">
        <v>8506</v>
      </c>
      <c r="L237" s="66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7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6" t="s">
        <v>8506</v>
      </c>
      <c r="L238" s="66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7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6" t="s">
        <v>8506</v>
      </c>
      <c r="L239" s="66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7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6" t="s">
        <v>8506</v>
      </c>
      <c r="L240" s="66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7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6" t="s">
        <v>8506</v>
      </c>
      <c r="L241" s="66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7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6" t="s">
        <v>8506</v>
      </c>
      <c r="L242" s="66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7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6" t="s">
        <v>8506</v>
      </c>
      <c r="L243" s="66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7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6" t="s">
        <v>8506</v>
      </c>
      <c r="L244" s="66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7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6" t="s">
        <v>8506</v>
      </c>
      <c r="L245" s="66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7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6" t="s">
        <v>8506</v>
      </c>
      <c r="L246" s="66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7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6" t="s">
        <v>8506</v>
      </c>
      <c r="L247" s="66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7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6" t="s">
        <v>8506</v>
      </c>
      <c r="L248" s="66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7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6" t="s">
        <v>8506</v>
      </c>
      <c r="L249" s="66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7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6" t="s">
        <v>8506</v>
      </c>
      <c r="L250" s="66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7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6" t="s">
        <v>8506</v>
      </c>
      <c r="L251" s="66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7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6" t="s">
        <v>8506</v>
      </c>
      <c r="L252" s="66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7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6" t="s">
        <v>8506</v>
      </c>
      <c r="L253" s="66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7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6" t="s">
        <v>8506</v>
      </c>
      <c r="L254" s="66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7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6" t="s">
        <v>8506</v>
      </c>
      <c r="L255" s="66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7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6" t="s">
        <v>8506</v>
      </c>
      <c r="L256" s="66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7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6" t="s">
        <v>8506</v>
      </c>
      <c r="L257" s="66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7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6" t="s">
        <v>8506</v>
      </c>
      <c r="L258" s="66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7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6" t="s">
        <v>8506</v>
      </c>
      <c r="L259" s="66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7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6" t="s">
        <v>8506</v>
      </c>
      <c r="L260" s="66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7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6" t="s">
        <v>8506</v>
      </c>
      <c r="L261" s="66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7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6" t="s">
        <v>8506</v>
      </c>
      <c r="L262" s="66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7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6" t="s">
        <v>8506</v>
      </c>
      <c r="L263" s="66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7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6" t="s">
        <v>8506</v>
      </c>
      <c r="L264" s="66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7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6" t="s">
        <v>8506</v>
      </c>
      <c r="L265" s="66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7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6" t="s">
        <v>8506</v>
      </c>
      <c r="L266" s="66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7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6" t="s">
        <v>8506</v>
      </c>
      <c r="L267" s="66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7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6" t="s">
        <v>8506</v>
      </c>
      <c r="L268" s="66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7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6" t="s">
        <v>8506</v>
      </c>
      <c r="L269" s="66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7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6" t="s">
        <v>8506</v>
      </c>
      <c r="L270" s="66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7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6" t="s">
        <v>8506</v>
      </c>
      <c r="L271" s="66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7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6" t="s">
        <v>8506</v>
      </c>
      <c r="L272" s="66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7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6" t="s">
        <v>8506</v>
      </c>
      <c r="L273" s="66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7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6" t="s">
        <v>8506</v>
      </c>
      <c r="L274" s="66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7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6" t="s">
        <v>8506</v>
      </c>
      <c r="L275" s="66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7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6" t="s">
        <v>8506</v>
      </c>
      <c r="L276" s="66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7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6" t="s">
        <v>8506</v>
      </c>
      <c r="L277" s="66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7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6" t="s">
        <v>8506</v>
      </c>
      <c r="L278" s="66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7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6" t="s">
        <v>8506</v>
      </c>
      <c r="L279" s="66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7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6" t="s">
        <v>8506</v>
      </c>
      <c r="L280" s="66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7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6" t="s">
        <v>8506</v>
      </c>
      <c r="L281" s="66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7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6" t="s">
        <v>8506</v>
      </c>
      <c r="L282" s="66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7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6" t="s">
        <v>8506</v>
      </c>
      <c r="L283" s="66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7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6" t="s">
        <v>8506</v>
      </c>
      <c r="L284" s="66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7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6" t="s">
        <v>8506</v>
      </c>
      <c r="L285" s="66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7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6" t="s">
        <v>8506</v>
      </c>
      <c r="L286" s="66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7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6" t="s">
        <v>8506</v>
      </c>
      <c r="L287" s="66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7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6" t="s">
        <v>8506</v>
      </c>
      <c r="L288" s="66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7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6" t="s">
        <v>8506</v>
      </c>
      <c r="L289" s="66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7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6" t="s">
        <v>8506</v>
      </c>
      <c r="L290" s="66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7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6" t="s">
        <v>8506</v>
      </c>
      <c r="L291" s="66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7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6" t="s">
        <v>8506</v>
      </c>
      <c r="L292" s="66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7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6" t="s">
        <v>8506</v>
      </c>
      <c r="L293" s="66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7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6" t="s">
        <v>8506</v>
      </c>
      <c r="L294" s="66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7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6" t="s">
        <v>8506</v>
      </c>
      <c r="L295" s="66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7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6" t="s">
        <v>8506</v>
      </c>
      <c r="L296" s="66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7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6" t="s">
        <v>8506</v>
      </c>
      <c r="L297" s="66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7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6" t="s">
        <v>8506</v>
      </c>
      <c r="L298" s="66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7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6" t="s">
        <v>8506</v>
      </c>
      <c r="L299" s="66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7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6" t="s">
        <v>8506</v>
      </c>
      <c r="L300" s="66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7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6" t="s">
        <v>8506</v>
      </c>
      <c r="L301" s="66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7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6" t="s">
        <v>8506</v>
      </c>
      <c r="L302" s="66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7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6" t="s">
        <v>8506</v>
      </c>
      <c r="L303" s="66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7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6" t="s">
        <v>8506</v>
      </c>
      <c r="L304" s="66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7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6" t="s">
        <v>8506</v>
      </c>
      <c r="L305" s="66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7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6" t="s">
        <v>8506</v>
      </c>
      <c r="L306" s="66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7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6" t="s">
        <v>8506</v>
      </c>
      <c r="L307" s="66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7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6" t="s">
        <v>8506</v>
      </c>
      <c r="L308" s="66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7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6" t="s">
        <v>8506</v>
      </c>
      <c r="L309" s="66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7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6" t="s">
        <v>8506</v>
      </c>
      <c r="L310" s="66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7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6" t="s">
        <v>8506</v>
      </c>
      <c r="L311" s="66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7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6" t="s">
        <v>8506</v>
      </c>
      <c r="L312" s="66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7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6" t="s">
        <v>8506</v>
      </c>
      <c r="L313" s="66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7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6" t="s">
        <v>8506</v>
      </c>
      <c r="L314" s="66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7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6" t="s">
        <v>8506</v>
      </c>
      <c r="L315" s="66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7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6" t="s">
        <v>8506</v>
      </c>
      <c r="L316" s="66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7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6" t="s">
        <v>8506</v>
      </c>
      <c r="L317" s="66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7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6" t="s">
        <v>8506</v>
      </c>
      <c r="L318" s="66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7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6" t="s">
        <v>8506</v>
      </c>
      <c r="L319" s="66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7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6" t="s">
        <v>8506</v>
      </c>
      <c r="L320" s="66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7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6" t="s">
        <v>8506</v>
      </c>
      <c r="L321" s="66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7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6" t="s">
        <v>8506</v>
      </c>
      <c r="L322" s="66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7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6" t="s">
        <v>8506</v>
      </c>
      <c r="L323" s="66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7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6" t="s">
        <v>8506</v>
      </c>
      <c r="L324" s="66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7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6" t="s">
        <v>8506</v>
      </c>
      <c r="L325" s="66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7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6" t="s">
        <v>8506</v>
      </c>
      <c r="L326" s="66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7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6" t="s">
        <v>8506</v>
      </c>
      <c r="L327" s="66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7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6" t="s">
        <v>8506</v>
      </c>
      <c r="L328" s="66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7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6" t="s">
        <v>8506</v>
      </c>
      <c r="L329" s="66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7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6" t="s">
        <v>8506</v>
      </c>
      <c r="L330" s="66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7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6" t="s">
        <v>8506</v>
      </c>
      <c r="L331" s="66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7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6" t="s">
        <v>8506</v>
      </c>
      <c r="L332" s="66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7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6" t="s">
        <v>8506</v>
      </c>
      <c r="L333" s="66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7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6" t="s">
        <v>8506</v>
      </c>
      <c r="L334" s="66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7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6" t="s">
        <v>8506</v>
      </c>
      <c r="L335" s="66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7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6" t="s">
        <v>8506</v>
      </c>
      <c r="L336" s="66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7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6" t="s">
        <v>8506</v>
      </c>
      <c r="L337" s="66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7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6" t="s">
        <v>8506</v>
      </c>
      <c r="L338" s="66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7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6" t="s">
        <v>8506</v>
      </c>
      <c r="L339" s="66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7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6" t="s">
        <v>8506</v>
      </c>
      <c r="L340" s="66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7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6" t="s">
        <v>8506</v>
      </c>
      <c r="L341" s="66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7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6" t="s">
        <v>8506</v>
      </c>
      <c r="L342" s="66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7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6" t="s">
        <v>8506</v>
      </c>
      <c r="L343" s="66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7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6" t="s">
        <v>8506</v>
      </c>
      <c r="L344" s="66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7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6" t="s">
        <v>8506</v>
      </c>
      <c r="L345" s="66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7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6" t="s">
        <v>8506</v>
      </c>
      <c r="L346" s="66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7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6" t="s">
        <v>8506</v>
      </c>
      <c r="L347" s="66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7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6" t="s">
        <v>8506</v>
      </c>
      <c r="L348" s="66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7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6" t="s">
        <v>8506</v>
      </c>
      <c r="L349" s="66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7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6" t="s">
        <v>8506</v>
      </c>
      <c r="L350" s="66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7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6" t="s">
        <v>8506</v>
      </c>
      <c r="L351" s="66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7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6" t="s">
        <v>8506</v>
      </c>
      <c r="L352" s="66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7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6" t="s">
        <v>8506</v>
      </c>
      <c r="L353" s="66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7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6" t="s">
        <v>8506</v>
      </c>
      <c r="L354" s="66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7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6" t="s">
        <v>8506</v>
      </c>
      <c r="L355" s="66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7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6" t="s">
        <v>8506</v>
      </c>
      <c r="L356" s="66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7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6" t="s">
        <v>8506</v>
      </c>
      <c r="L357" s="66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7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6" t="s">
        <v>8506</v>
      </c>
      <c r="L358" s="66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7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6" t="s">
        <v>8506</v>
      </c>
      <c r="L359" s="66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7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6" t="s">
        <v>8506</v>
      </c>
      <c r="L360" s="66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7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6" t="s">
        <v>8506</v>
      </c>
      <c r="L361" s="66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7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6" t="s">
        <v>8506</v>
      </c>
      <c r="L362" s="66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7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6" t="s">
        <v>8506</v>
      </c>
      <c r="L363" s="66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7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6" t="s">
        <v>8506</v>
      </c>
      <c r="L364" s="66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7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6" t="s">
        <v>8506</v>
      </c>
      <c r="L365" s="66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7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6" t="s">
        <v>8506</v>
      </c>
      <c r="L366" s="66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7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6" t="s">
        <v>8506</v>
      </c>
      <c r="L367" s="66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7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6" t="s">
        <v>8506</v>
      </c>
      <c r="L368" s="66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7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6" t="s">
        <v>8506</v>
      </c>
      <c r="L369" s="66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7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6" t="s">
        <v>8506</v>
      </c>
      <c r="L370" s="66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7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6" t="s">
        <v>8506</v>
      </c>
      <c r="L371" s="66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7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6" t="s">
        <v>8506</v>
      </c>
      <c r="L372" s="66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7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6" t="s">
        <v>8506</v>
      </c>
      <c r="L373" s="66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7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6" t="s">
        <v>8506</v>
      </c>
      <c r="L374" s="66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7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6" t="s">
        <v>8506</v>
      </c>
      <c r="L375" s="66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7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6" t="s">
        <v>8506</v>
      </c>
      <c r="L376" s="66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7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6" t="s">
        <v>8506</v>
      </c>
      <c r="L377" s="66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7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6" t="s">
        <v>8506</v>
      </c>
      <c r="L378" s="66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7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6" t="s">
        <v>8506</v>
      </c>
      <c r="L379" s="66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7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6" t="s">
        <v>8506</v>
      </c>
      <c r="L380" s="66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7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6" t="s">
        <v>8506</v>
      </c>
      <c r="L381" s="66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7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6" t="s">
        <v>8506</v>
      </c>
      <c r="L382" s="66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7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6" t="s">
        <v>8506</v>
      </c>
      <c r="L383" s="66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7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6" t="s">
        <v>8506</v>
      </c>
      <c r="L384" s="66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7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6" t="s">
        <v>8506</v>
      </c>
      <c r="L385" s="66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7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6" t="s">
        <v>8506</v>
      </c>
      <c r="L386" s="66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7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6" t="s">
        <v>8506</v>
      </c>
      <c r="L387" s="66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7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6" t="s">
        <v>8506</v>
      </c>
      <c r="L388" s="66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7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6" t="s">
        <v>8506</v>
      </c>
      <c r="L389" s="66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7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6" t="s">
        <v>8506</v>
      </c>
      <c r="L390" s="66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7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6" t="s">
        <v>8506</v>
      </c>
      <c r="L391" s="66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7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6" t="s">
        <v>8506</v>
      </c>
      <c r="L392" s="66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7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6" t="s">
        <v>8506</v>
      </c>
      <c r="L393" s="66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7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6" t="s">
        <v>8506</v>
      </c>
      <c r="L394" s="66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7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6" t="s">
        <v>8506</v>
      </c>
      <c r="L395" s="66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7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6" t="s">
        <v>8506</v>
      </c>
      <c r="L396" s="66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7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6" t="s">
        <v>8506</v>
      </c>
      <c r="L397" s="66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7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6" t="s">
        <v>8506</v>
      </c>
      <c r="L398" s="66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7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6" t="s">
        <v>8506</v>
      </c>
      <c r="L399" s="66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7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6" t="s">
        <v>8506</v>
      </c>
      <c r="L400" s="66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7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6" t="s">
        <v>8506</v>
      </c>
      <c r="L401" s="66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7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6" t="s">
        <v>8506</v>
      </c>
      <c r="L402" s="66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7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6" t="s">
        <v>8506</v>
      </c>
      <c r="L403" s="66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7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6" t="s">
        <v>8506</v>
      </c>
      <c r="L404" s="66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7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6" t="s">
        <v>8506</v>
      </c>
      <c r="L405" s="66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7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6" t="s">
        <v>8506</v>
      </c>
      <c r="L406" s="66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7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6" t="s">
        <v>8506</v>
      </c>
      <c r="L407" s="66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7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6" t="s">
        <v>8506</v>
      </c>
      <c r="L408" s="66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7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6" t="s">
        <v>8506</v>
      </c>
      <c r="L409" s="66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7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6" t="s">
        <v>8506</v>
      </c>
      <c r="L410" s="66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7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6" t="s">
        <v>8506</v>
      </c>
      <c r="L411" s="66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7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6" t="s">
        <v>8506</v>
      </c>
      <c r="L412" s="66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7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6" t="s">
        <v>8506</v>
      </c>
      <c r="L413" s="66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7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6" t="s">
        <v>8506</v>
      </c>
      <c r="L414" s="66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7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6" t="s">
        <v>8506</v>
      </c>
      <c r="L415" s="66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7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6" t="s">
        <v>8506</v>
      </c>
      <c r="L416" s="66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7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6" t="s">
        <v>8506</v>
      </c>
      <c r="L417" s="66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7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6" t="s">
        <v>8506</v>
      </c>
      <c r="L418" s="66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7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6" t="s">
        <v>8506</v>
      </c>
      <c r="L419" s="66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7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6" t="s">
        <v>8506</v>
      </c>
      <c r="L420" s="66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7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6" t="s">
        <v>8506</v>
      </c>
      <c r="L421" s="66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7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6" t="s">
        <v>8506</v>
      </c>
      <c r="L422" s="66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7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6" t="s">
        <v>8506</v>
      </c>
      <c r="L423" s="66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7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6" t="s">
        <v>8506</v>
      </c>
      <c r="L424" s="66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7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6" t="s">
        <v>8506</v>
      </c>
      <c r="L425" s="66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7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6" t="s">
        <v>8506</v>
      </c>
      <c r="L426" s="66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7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6" t="s">
        <v>8506</v>
      </c>
      <c r="L427" s="66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7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6" t="s">
        <v>8506</v>
      </c>
      <c r="L428" s="66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7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6" t="s">
        <v>8506</v>
      </c>
      <c r="L429" s="66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7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6" t="s">
        <v>8506</v>
      </c>
      <c r="L430" s="66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7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6" t="s">
        <v>8506</v>
      </c>
      <c r="L431" s="66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7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6" t="s">
        <v>8506</v>
      </c>
      <c r="L432" s="66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7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6" t="s">
        <v>8506</v>
      </c>
      <c r="L433" s="66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7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6" t="s">
        <v>8506</v>
      </c>
      <c r="L434" s="66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7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6" t="s">
        <v>8506</v>
      </c>
      <c r="L435" s="66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7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6" t="s">
        <v>8506</v>
      </c>
      <c r="L436" s="66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7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6" t="s">
        <v>8506</v>
      </c>
      <c r="L437" s="66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7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6" t="s">
        <v>8506</v>
      </c>
      <c r="L438" s="66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7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6" t="s">
        <v>8506</v>
      </c>
      <c r="L439" s="66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7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6" t="s">
        <v>8506</v>
      </c>
      <c r="L440" s="66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7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6" t="s">
        <v>8506</v>
      </c>
      <c r="L441" s="66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7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6" t="s">
        <v>8506</v>
      </c>
      <c r="L442" s="66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7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6" t="s">
        <v>8506</v>
      </c>
      <c r="L443" s="66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7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6" t="s">
        <v>8506</v>
      </c>
      <c r="L444" s="66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7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6" t="s">
        <v>8506</v>
      </c>
      <c r="L445" s="66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7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6" t="s">
        <v>8506</v>
      </c>
      <c r="L446" s="66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7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6" t="s">
        <v>8506</v>
      </c>
      <c r="L447" s="66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7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6" t="s">
        <v>8506</v>
      </c>
      <c r="L448" s="66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7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6" t="s">
        <v>8506</v>
      </c>
      <c r="L449" s="66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7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6" t="s">
        <v>8506</v>
      </c>
      <c r="L450" s="66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7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6" t="s">
        <v>8506</v>
      </c>
      <c r="L451" s="66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7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6" t="s">
        <v>8506</v>
      </c>
      <c r="L452" s="66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7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6" t="s">
        <v>8506</v>
      </c>
      <c r="L453" s="66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7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6" t="s">
        <v>8506</v>
      </c>
      <c r="L454" s="66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7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6" t="s">
        <v>8506</v>
      </c>
      <c r="L455" s="66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7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6" t="s">
        <v>8506</v>
      </c>
      <c r="L456" s="66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7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6" t="s">
        <v>8506</v>
      </c>
      <c r="L457" s="66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7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6" t="s">
        <v>8506</v>
      </c>
      <c r="L458" s="66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7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6" t="s">
        <v>8506</v>
      </c>
      <c r="L459" s="66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7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6" t="s">
        <v>8506</v>
      </c>
      <c r="L460" s="66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7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6" t="s">
        <v>8506</v>
      </c>
      <c r="L461" s="66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7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6" t="s">
        <v>8506</v>
      </c>
      <c r="L462" s="66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7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6" t="s">
        <v>8506</v>
      </c>
      <c r="L463" s="66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7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6" t="s">
        <v>8506</v>
      </c>
      <c r="L464" s="66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7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6" t="s">
        <v>8506</v>
      </c>
      <c r="L465" s="66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7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6" t="s">
        <v>8506</v>
      </c>
      <c r="L466" s="66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7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6" t="s">
        <v>8506</v>
      </c>
      <c r="L467" s="66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7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6" t="s">
        <v>8506</v>
      </c>
      <c r="L468" s="66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7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6" t="s">
        <v>8506</v>
      </c>
      <c r="L469" s="66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7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6" t="s">
        <v>8506</v>
      </c>
      <c r="L470" s="66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7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6" t="s">
        <v>8506</v>
      </c>
      <c r="L471" s="66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7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6" t="s">
        <v>8506</v>
      </c>
      <c r="L472" s="66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7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6" t="s">
        <v>8506</v>
      </c>
      <c r="L473" s="66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7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6" t="s">
        <v>8506</v>
      </c>
      <c r="L474" s="66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7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6" t="s">
        <v>8506</v>
      </c>
      <c r="L475" s="66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7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6" t="s">
        <v>8506</v>
      </c>
      <c r="L476" s="66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7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6" t="s">
        <v>8506</v>
      </c>
      <c r="L477" s="66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7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6" t="s">
        <v>8506</v>
      </c>
      <c r="L478" s="66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7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6" t="s">
        <v>8506</v>
      </c>
      <c r="L479" s="66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7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6" t="s">
        <v>8506</v>
      </c>
      <c r="L480" s="66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7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6" t="s">
        <v>8506</v>
      </c>
      <c r="L481" s="66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7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6" t="s">
        <v>8506</v>
      </c>
      <c r="L482" s="66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7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6" t="s">
        <v>8506</v>
      </c>
      <c r="L483" s="66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7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6" t="s">
        <v>8506</v>
      </c>
      <c r="L484" s="66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7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6" t="s">
        <v>8506</v>
      </c>
      <c r="L485" s="66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7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6" t="s">
        <v>8506</v>
      </c>
      <c r="L486" s="66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7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6" t="s">
        <v>8506</v>
      </c>
      <c r="L487" s="66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7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6" t="s">
        <v>8506</v>
      </c>
      <c r="L488" s="66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7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6" t="s">
        <v>8506</v>
      </c>
      <c r="L489" s="66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7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6" t="s">
        <v>8506</v>
      </c>
      <c r="L490" s="66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7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6" t="s">
        <v>8506</v>
      </c>
      <c r="L491" s="66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7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6" t="s">
        <v>8506</v>
      </c>
      <c r="L492" s="66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7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6" t="s">
        <v>8506</v>
      </c>
      <c r="L493" s="66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7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6" t="s">
        <v>8506</v>
      </c>
      <c r="L494" s="66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7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6" t="s">
        <v>8506</v>
      </c>
      <c r="L495" s="66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7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6" t="s">
        <v>8506</v>
      </c>
      <c r="L496" s="66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7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6" t="s">
        <v>8506</v>
      </c>
      <c r="L497" s="66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7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6" t="s">
        <v>8506</v>
      </c>
      <c r="L498" s="66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7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6" t="s">
        <v>8506</v>
      </c>
      <c r="L499" s="66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7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6" t="s">
        <v>8506</v>
      </c>
      <c r="L500" s="66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7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6" t="s">
        <v>8506</v>
      </c>
      <c r="L501" s="66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7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6" t="s">
        <v>8506</v>
      </c>
      <c r="L502" s="66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7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6" t="s">
        <v>8506</v>
      </c>
      <c r="L503" s="66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7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6" t="s">
        <v>8506</v>
      </c>
      <c r="L504" s="66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7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6" t="s">
        <v>8506</v>
      </c>
      <c r="L505" s="66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7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6" t="s">
        <v>8506</v>
      </c>
      <c r="L506" s="66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7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6" t="s">
        <v>8506</v>
      </c>
      <c r="L507" s="66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7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6" t="s">
        <v>8506</v>
      </c>
      <c r="L508" s="66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7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6" t="s">
        <v>8506</v>
      </c>
      <c r="L509" s="66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7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6" t="s">
        <v>8506</v>
      </c>
      <c r="L510" s="66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7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6" t="s">
        <v>8506</v>
      </c>
      <c r="L511" s="66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7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6" t="s">
        <v>8506</v>
      </c>
      <c r="L512" s="66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7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6" t="s">
        <v>8506</v>
      </c>
      <c r="L513" s="66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7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6" t="s">
        <v>8506</v>
      </c>
      <c r="L514" s="66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7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6" t="s">
        <v>8506</v>
      </c>
      <c r="L515" s="66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7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6" t="s">
        <v>8506</v>
      </c>
      <c r="L516" s="66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7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6" t="s">
        <v>8506</v>
      </c>
      <c r="L517" s="66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7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6" t="s">
        <v>8506</v>
      </c>
      <c r="L518" s="66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7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6" t="s">
        <v>8506</v>
      </c>
      <c r="L519" s="66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7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6" t="s">
        <v>8506</v>
      </c>
      <c r="L520" s="66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7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6" t="s">
        <v>8506</v>
      </c>
      <c r="L521" s="66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7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6" t="s">
        <v>8506</v>
      </c>
      <c r="L522" s="66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7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6" t="s">
        <v>8506</v>
      </c>
      <c r="L523" s="66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7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6" t="s">
        <v>8506</v>
      </c>
      <c r="L524" s="66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7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6" t="s">
        <v>8506</v>
      </c>
      <c r="L525" s="66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7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6" t="s">
        <v>8506</v>
      </c>
      <c r="L526" s="66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7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6" t="s">
        <v>8506</v>
      </c>
      <c r="L527" s="66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7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6" t="s">
        <v>8506</v>
      </c>
      <c r="L528" s="66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7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6" t="s">
        <v>8506</v>
      </c>
      <c r="L529" s="66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7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6" t="s">
        <v>8506</v>
      </c>
      <c r="L530" s="66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7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6" t="s">
        <v>8506</v>
      </c>
      <c r="L531" s="66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7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6" t="s">
        <v>8506</v>
      </c>
      <c r="L532" s="66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7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6" t="s">
        <v>8506</v>
      </c>
      <c r="L533" s="66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7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6" t="s">
        <v>8506</v>
      </c>
      <c r="L534" s="66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7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6" t="s">
        <v>8506</v>
      </c>
      <c r="L535" s="66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7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6" t="s">
        <v>8506</v>
      </c>
      <c r="L536" s="66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7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6" t="s">
        <v>8506</v>
      </c>
      <c r="L537" s="66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7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6" t="s">
        <v>8506</v>
      </c>
      <c r="L538" s="66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7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6" t="s">
        <v>8506</v>
      </c>
      <c r="L539" s="66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7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6" t="s">
        <v>8506</v>
      </c>
      <c r="L540" s="66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7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6" t="s">
        <v>8506</v>
      </c>
      <c r="L541" s="66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7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6" t="s">
        <v>8506</v>
      </c>
      <c r="L542" s="66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7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6" t="s">
        <v>8506</v>
      </c>
      <c r="L543" s="66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7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6" t="s">
        <v>8506</v>
      </c>
      <c r="L544" s="66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7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6" t="s">
        <v>8506</v>
      </c>
      <c r="L545" s="66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7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6" t="s">
        <v>8506</v>
      </c>
      <c r="L546" s="66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7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6" t="s">
        <v>8506</v>
      </c>
      <c r="L547" s="66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7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6" t="s">
        <v>8506</v>
      </c>
      <c r="L548" s="66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7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6" t="s">
        <v>8506</v>
      </c>
      <c r="L549" s="66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7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6" t="s">
        <v>8506</v>
      </c>
      <c r="L550" s="66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7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6" t="s">
        <v>8506</v>
      </c>
      <c r="L551" s="66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7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6" t="s">
        <v>8506</v>
      </c>
      <c r="L552" s="66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7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6" t="s">
        <v>8506</v>
      </c>
      <c r="L553" s="66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7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6" t="s">
        <v>8506</v>
      </c>
      <c r="L554" s="66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7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6" t="s">
        <v>8506</v>
      </c>
      <c r="L555" s="66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7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6" t="s">
        <v>8506</v>
      </c>
      <c r="L556" s="66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7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6" t="s">
        <v>8506</v>
      </c>
      <c r="L557" s="66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7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6" t="s">
        <v>8506</v>
      </c>
      <c r="L558" s="66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7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6" t="s">
        <v>8506</v>
      </c>
      <c r="L559" s="66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7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6" t="s">
        <v>8506</v>
      </c>
      <c r="L560" s="66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7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6" t="s">
        <v>8506</v>
      </c>
      <c r="L561" s="66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7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6" t="s">
        <v>8506</v>
      </c>
      <c r="L562" s="66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7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6" t="s">
        <v>8506</v>
      </c>
      <c r="L563" s="66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7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6" t="s">
        <v>8506</v>
      </c>
      <c r="L564" s="66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7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6" t="s">
        <v>8506</v>
      </c>
      <c r="L565" s="66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7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6" t="s">
        <v>8506</v>
      </c>
      <c r="L566" s="66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7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6" t="s">
        <v>8506</v>
      </c>
      <c r="L567" s="66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7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6" t="s">
        <v>8506</v>
      </c>
      <c r="L568" s="66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7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6" t="s">
        <v>8506</v>
      </c>
      <c r="L569" s="66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7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6" t="s">
        <v>8506</v>
      </c>
      <c r="L570" s="66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7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6" t="s">
        <v>8506</v>
      </c>
      <c r="L571" s="66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7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6" t="s">
        <v>8506</v>
      </c>
      <c r="L572" s="66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7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6" t="s">
        <v>8506</v>
      </c>
      <c r="L573" s="66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7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6" t="s">
        <v>8506</v>
      </c>
      <c r="L574" s="66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7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6" t="s">
        <v>8506</v>
      </c>
      <c r="L575" s="66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7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6" t="s">
        <v>8506</v>
      </c>
      <c r="L576" s="66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7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6" t="s">
        <v>8506</v>
      </c>
      <c r="L577" s="66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7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6" t="s">
        <v>8506</v>
      </c>
      <c r="L578" s="66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7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6" t="s">
        <v>8506</v>
      </c>
      <c r="L579" s="66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7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6" t="s">
        <v>8506</v>
      </c>
      <c r="L580" s="66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7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6" t="s">
        <v>8506</v>
      </c>
      <c r="L581" s="66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7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6" t="s">
        <v>8506</v>
      </c>
      <c r="L582" s="66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7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6" t="s">
        <v>8506</v>
      </c>
      <c r="L583" s="66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7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6" t="s">
        <v>8506</v>
      </c>
      <c r="L584" s="66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7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6" t="s">
        <v>8506</v>
      </c>
      <c r="L585" s="66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7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6" t="s">
        <v>8506</v>
      </c>
      <c r="L586" s="66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7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6" t="s">
        <v>8506</v>
      </c>
      <c r="L587" s="66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7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6" t="s">
        <v>8506</v>
      </c>
      <c r="L588" s="66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7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6" t="s">
        <v>8506</v>
      </c>
      <c r="L589" s="66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7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6" t="s">
        <v>8506</v>
      </c>
      <c r="L590" s="66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7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6" t="s">
        <v>8506</v>
      </c>
      <c r="L591" s="66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7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6" t="s">
        <v>8506</v>
      </c>
      <c r="L592" s="66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7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6" t="s">
        <v>8506</v>
      </c>
      <c r="L593" s="66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7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6" t="s">
        <v>8506</v>
      </c>
      <c r="L594" s="66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7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6" t="s">
        <v>8506</v>
      </c>
      <c r="L595" s="66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7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6" t="s">
        <v>8506</v>
      </c>
      <c r="L596" s="66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7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6" t="s">
        <v>8506</v>
      </c>
      <c r="L597" s="66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7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6" t="s">
        <v>8506</v>
      </c>
      <c r="L598" s="66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7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6" t="s">
        <v>8506</v>
      </c>
      <c r="L599" s="66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7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6" t="s">
        <v>8506</v>
      </c>
      <c r="L600" s="66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7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6" t="s">
        <v>8506</v>
      </c>
      <c r="L601" s="66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7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6" t="s">
        <v>8506</v>
      </c>
      <c r="L602" s="66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7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6" t="s">
        <v>8506</v>
      </c>
      <c r="L603" s="66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7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6" t="s">
        <v>8506</v>
      </c>
      <c r="L604" s="66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7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6" t="s">
        <v>8506</v>
      </c>
      <c r="L605" s="66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7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6" t="s">
        <v>8506</v>
      </c>
      <c r="L606" s="66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7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6" t="s">
        <v>8506</v>
      </c>
      <c r="L607" s="66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7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6" t="s">
        <v>8506</v>
      </c>
      <c r="L608" s="66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7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6" t="s">
        <v>8506</v>
      </c>
      <c r="L609" s="66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7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6" t="s">
        <v>8506</v>
      </c>
      <c r="L610" s="66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7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6" t="s">
        <v>8506</v>
      </c>
      <c r="L611" s="66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7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6" t="s">
        <v>8506</v>
      </c>
      <c r="L612" s="66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7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6" t="s">
        <v>8506</v>
      </c>
      <c r="L613" s="66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7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6" t="s">
        <v>8506</v>
      </c>
      <c r="L614" s="66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7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6" t="s">
        <v>8506</v>
      </c>
      <c r="L615" s="66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7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6" t="s">
        <v>8506</v>
      </c>
      <c r="L616" s="66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7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6" t="s">
        <v>8506</v>
      </c>
      <c r="L617" s="66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7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6" t="s">
        <v>8506</v>
      </c>
      <c r="L618" s="66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7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6" t="s">
        <v>8506</v>
      </c>
      <c r="L619" s="66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7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6" t="s">
        <v>8506</v>
      </c>
      <c r="L620" s="66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7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6" t="s">
        <v>8506</v>
      </c>
      <c r="L621" s="66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7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6" t="s">
        <v>8506</v>
      </c>
      <c r="L622" s="66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7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6" t="s">
        <v>8506</v>
      </c>
      <c r="L623" s="66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7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6" t="s">
        <v>8506</v>
      </c>
      <c r="L624" s="66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7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6" t="s">
        <v>8506</v>
      </c>
      <c r="L625" s="66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7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6" t="s">
        <v>8506</v>
      </c>
      <c r="L626" s="66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7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6" t="s">
        <v>8506</v>
      </c>
      <c r="L627" s="66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7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6" t="s">
        <v>8506</v>
      </c>
      <c r="L628" s="66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7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6" t="s">
        <v>8506</v>
      </c>
      <c r="L629" s="66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7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6" t="s">
        <v>8506</v>
      </c>
      <c r="L630" s="66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7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6" t="s">
        <v>8506</v>
      </c>
      <c r="L631" s="66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7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6" t="s">
        <v>8506</v>
      </c>
      <c r="L632" s="66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7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6" t="s">
        <v>8506</v>
      </c>
      <c r="L633" s="66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7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6" t="s">
        <v>8506</v>
      </c>
      <c r="L634" s="66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7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6" t="s">
        <v>8506</v>
      </c>
      <c r="L635" s="66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7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6" t="s">
        <v>8506</v>
      </c>
      <c r="L636" s="66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7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6" t="s">
        <v>8506</v>
      </c>
      <c r="L637" s="66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7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6" t="s">
        <v>8506</v>
      </c>
      <c r="L638" s="66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7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6" t="s">
        <v>8506</v>
      </c>
      <c r="L639" s="66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7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6" t="s">
        <v>8506</v>
      </c>
      <c r="L640" s="66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7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6" t="s">
        <v>8506</v>
      </c>
      <c r="L641" s="66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7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6" t="s">
        <v>8506</v>
      </c>
      <c r="L642" s="66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7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6" t="s">
        <v>8506</v>
      </c>
      <c r="L643" s="66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7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6" t="s">
        <v>8506</v>
      </c>
      <c r="L644" s="66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7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6" t="s">
        <v>8506</v>
      </c>
      <c r="L645" s="66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7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6" t="s">
        <v>8506</v>
      </c>
      <c r="L646" s="66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7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6" t="s">
        <v>8506</v>
      </c>
      <c r="L647" s="66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7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6" t="s">
        <v>8506</v>
      </c>
      <c r="L648" s="66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7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6" t="s">
        <v>8506</v>
      </c>
      <c r="L649" s="66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7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6" t="s">
        <v>8506</v>
      </c>
      <c r="L650" s="66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7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6" t="s">
        <v>8506</v>
      </c>
      <c r="L651" s="66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7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6" t="s">
        <v>8506</v>
      </c>
      <c r="L652" s="66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7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6" t="s">
        <v>8506</v>
      </c>
      <c r="L653" s="66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7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6" t="s">
        <v>8506</v>
      </c>
      <c r="L654" s="66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7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6" t="s">
        <v>8506</v>
      </c>
      <c r="L655" s="66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7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6" t="s">
        <v>8506</v>
      </c>
      <c r="L656" s="66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7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6" t="s">
        <v>8506</v>
      </c>
      <c r="L657" s="66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7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6" t="s">
        <v>8506</v>
      </c>
      <c r="L658" s="66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7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6" t="s">
        <v>8506</v>
      </c>
      <c r="L659" s="66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7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6" t="s">
        <v>8506</v>
      </c>
      <c r="L660" s="66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7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6" t="s">
        <v>8506</v>
      </c>
      <c r="L661" s="66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7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6" t="s">
        <v>8506</v>
      </c>
      <c r="L662" s="66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7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6" t="s">
        <v>8506</v>
      </c>
      <c r="L663" s="66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7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6" t="s">
        <v>8506</v>
      </c>
      <c r="L664" s="66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7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6" t="s">
        <v>8506</v>
      </c>
      <c r="L665" s="66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7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6" t="s">
        <v>8506</v>
      </c>
      <c r="L666" s="66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7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6" t="s">
        <v>8506</v>
      </c>
      <c r="L667" s="66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7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6" t="s">
        <v>8506</v>
      </c>
      <c r="L668" s="66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7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6" t="s">
        <v>8506</v>
      </c>
      <c r="L669" s="66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7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02" priority="1"/>
    <cfRule type="duplicateValues" dxfId="101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175"/>
  <sheetViews>
    <sheetView zoomScaleNormal="100" workbookViewId="0">
      <selection activeCell="B3" sqref="B3:R17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8"/>
      <c r="D1" s="118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9020</v>
      </c>
      <c r="B3" t="s">
        <v>9842</v>
      </c>
      <c r="C3" t="s">
        <v>7706</v>
      </c>
      <c r="D3" t="s">
        <v>0</v>
      </c>
      <c r="E3">
        <v>2984</v>
      </c>
      <c r="F3" t="s">
        <v>9499</v>
      </c>
      <c r="G3" t="s">
        <v>9500</v>
      </c>
      <c r="H3" s="2">
        <v>0</v>
      </c>
      <c r="I3" s="2">
        <v>0</v>
      </c>
      <c r="J3" s="2">
        <v>0</v>
      </c>
      <c r="K3" s="15">
        <v>170.8</v>
      </c>
      <c r="L3" s="2">
        <v>0</v>
      </c>
      <c r="M3" s="2">
        <v>0</v>
      </c>
      <c r="N3" s="2">
        <v>0</v>
      </c>
      <c r="O3" s="2">
        <v>22.204000000000001</v>
      </c>
      <c r="P3" s="2">
        <v>193.00400000000002</v>
      </c>
      <c r="Q3"/>
      <c r="R3" t="s">
        <v>8045</v>
      </c>
      <c r="S3" s="2">
        <v>0</v>
      </c>
      <c r="T3" s="2">
        <v>0</v>
      </c>
      <c r="U3" s="2"/>
    </row>
    <row r="4" spans="1:21" x14ac:dyDescent="0.25">
      <c r="A4" t="s">
        <v>9020</v>
      </c>
      <c r="B4" t="s">
        <v>9842</v>
      </c>
      <c r="C4" t="s">
        <v>7706</v>
      </c>
      <c r="D4" t="s">
        <v>0</v>
      </c>
      <c r="E4">
        <v>70869</v>
      </c>
      <c r="F4" t="s">
        <v>2756</v>
      </c>
      <c r="G4" t="s">
        <v>2757</v>
      </c>
      <c r="H4" s="2">
        <v>0</v>
      </c>
      <c r="I4" s="2">
        <v>0</v>
      </c>
      <c r="J4" s="2">
        <v>0</v>
      </c>
      <c r="K4" s="15">
        <v>4.5999999999999996</v>
      </c>
      <c r="L4" s="2">
        <v>0</v>
      </c>
      <c r="M4" s="2">
        <v>0</v>
      </c>
      <c r="N4" s="2">
        <v>0</v>
      </c>
      <c r="O4" s="2">
        <v>0.59799999999999998</v>
      </c>
      <c r="P4" s="2">
        <v>5.1979999999999995</v>
      </c>
      <c r="Q4"/>
      <c r="R4" t="s">
        <v>8045</v>
      </c>
      <c r="S4" s="2">
        <v>0</v>
      </c>
      <c r="T4" s="2">
        <v>0</v>
      </c>
      <c r="U4" s="2"/>
    </row>
    <row r="5" spans="1:21" x14ac:dyDescent="0.25">
      <c r="A5" t="s">
        <v>9020</v>
      </c>
      <c r="B5" t="s">
        <v>9839</v>
      </c>
      <c r="C5" t="s">
        <v>7706</v>
      </c>
      <c r="D5" t="s">
        <v>0</v>
      </c>
      <c r="E5">
        <v>676</v>
      </c>
      <c r="F5" t="s">
        <v>9324</v>
      </c>
      <c r="G5" t="s">
        <v>9325</v>
      </c>
      <c r="H5" s="2">
        <v>0</v>
      </c>
      <c r="I5" s="2">
        <v>0</v>
      </c>
      <c r="J5" s="2">
        <v>0</v>
      </c>
      <c r="K5" s="15">
        <v>407.08</v>
      </c>
      <c r="L5" s="2">
        <v>0</v>
      </c>
      <c r="M5" s="2">
        <v>0</v>
      </c>
      <c r="N5" s="2">
        <v>0</v>
      </c>
      <c r="O5" s="2">
        <v>52.920400000000001</v>
      </c>
      <c r="P5" s="2">
        <v>460.00040000000001</v>
      </c>
      <c r="Q5"/>
      <c r="R5" t="s">
        <v>8045</v>
      </c>
      <c r="S5" s="2">
        <v>0</v>
      </c>
      <c r="T5" s="2">
        <v>0</v>
      </c>
      <c r="U5" s="2"/>
    </row>
    <row r="6" spans="1:21" x14ac:dyDescent="0.25">
      <c r="A6" t="s">
        <v>9020</v>
      </c>
      <c r="B6" t="s">
        <v>9834</v>
      </c>
      <c r="C6" t="s">
        <v>7706</v>
      </c>
      <c r="D6" t="s">
        <v>0</v>
      </c>
      <c r="E6">
        <v>451</v>
      </c>
      <c r="F6" t="s">
        <v>9324</v>
      </c>
      <c r="G6" t="s">
        <v>9325</v>
      </c>
      <c r="H6" s="2">
        <v>0</v>
      </c>
      <c r="I6" s="2">
        <v>0</v>
      </c>
      <c r="J6" s="2">
        <v>0</v>
      </c>
      <c r="K6" s="15">
        <v>27.25</v>
      </c>
      <c r="L6" s="2">
        <v>0</v>
      </c>
      <c r="M6" s="2">
        <v>0</v>
      </c>
      <c r="N6" s="2">
        <v>0</v>
      </c>
      <c r="O6" s="2">
        <v>3.5425</v>
      </c>
      <c r="P6" s="2">
        <v>30.7925</v>
      </c>
      <c r="Q6"/>
      <c r="R6" t="s">
        <v>8045</v>
      </c>
      <c r="S6" s="2">
        <v>0</v>
      </c>
      <c r="T6" s="2">
        <v>0</v>
      </c>
      <c r="U6" s="2"/>
    </row>
    <row r="7" spans="1:21" x14ac:dyDescent="0.25">
      <c r="A7" t="s">
        <v>9020</v>
      </c>
      <c r="B7" t="s">
        <v>9828</v>
      </c>
      <c r="C7" t="s">
        <v>7706</v>
      </c>
      <c r="D7" t="s">
        <v>0</v>
      </c>
      <c r="E7">
        <v>424</v>
      </c>
      <c r="F7" t="s">
        <v>9324</v>
      </c>
      <c r="G7" t="s">
        <v>9325</v>
      </c>
      <c r="H7" s="2">
        <v>0</v>
      </c>
      <c r="I7" s="2">
        <v>0</v>
      </c>
      <c r="J7" s="2">
        <v>0</v>
      </c>
      <c r="K7" s="15">
        <v>4.92</v>
      </c>
      <c r="L7" s="2">
        <v>0</v>
      </c>
      <c r="M7" s="2">
        <v>0</v>
      </c>
      <c r="N7" s="2">
        <v>0</v>
      </c>
      <c r="O7" s="2">
        <v>0.63960000000000006</v>
      </c>
      <c r="P7" s="2">
        <v>5.5595999999999997</v>
      </c>
      <c r="Q7"/>
      <c r="R7" t="s">
        <v>8045</v>
      </c>
      <c r="S7" s="2">
        <v>0</v>
      </c>
      <c r="T7" s="2">
        <v>0</v>
      </c>
      <c r="U7" s="2"/>
    </row>
    <row r="8" spans="1:21" x14ac:dyDescent="0.25">
      <c r="A8" t="s">
        <v>9020</v>
      </c>
      <c r="B8" t="s">
        <v>9828</v>
      </c>
      <c r="C8" t="s">
        <v>7706</v>
      </c>
      <c r="D8" t="s">
        <v>0</v>
      </c>
      <c r="E8">
        <v>70855</v>
      </c>
      <c r="F8" t="s">
        <v>2756</v>
      </c>
      <c r="G8" t="s">
        <v>2757</v>
      </c>
      <c r="H8" s="2">
        <v>0</v>
      </c>
      <c r="I8" s="2">
        <v>0</v>
      </c>
      <c r="J8" s="2">
        <v>0</v>
      </c>
      <c r="K8" s="15">
        <v>4.5999999999999996</v>
      </c>
      <c r="L8" s="2">
        <v>0</v>
      </c>
      <c r="M8" s="2">
        <v>0</v>
      </c>
      <c r="N8" s="2">
        <v>0</v>
      </c>
      <c r="O8" s="2">
        <v>0.59799999999999998</v>
      </c>
      <c r="P8" s="2">
        <v>5.1979999999999995</v>
      </c>
      <c r="Q8"/>
      <c r="R8" t="s">
        <v>8045</v>
      </c>
      <c r="S8" s="2">
        <v>0</v>
      </c>
      <c r="T8" s="2">
        <v>0</v>
      </c>
      <c r="U8" s="2"/>
    </row>
    <row r="9" spans="1:21" x14ac:dyDescent="0.25">
      <c r="A9" t="s">
        <v>9020</v>
      </c>
      <c r="B9" t="s">
        <v>9828</v>
      </c>
      <c r="C9" t="s">
        <v>7706</v>
      </c>
      <c r="D9" t="s">
        <v>0</v>
      </c>
      <c r="E9">
        <v>214</v>
      </c>
      <c r="F9" t="s">
        <v>2756</v>
      </c>
      <c r="G9" t="s">
        <v>2757</v>
      </c>
      <c r="H9" s="2">
        <v>0</v>
      </c>
      <c r="I9" s="2">
        <v>0</v>
      </c>
      <c r="J9" s="2">
        <v>0</v>
      </c>
      <c r="K9" s="15">
        <v>8</v>
      </c>
      <c r="L9" s="2">
        <v>0</v>
      </c>
      <c r="M9" s="2">
        <v>0</v>
      </c>
      <c r="N9" s="2">
        <v>0</v>
      </c>
      <c r="O9" s="2">
        <v>1.04</v>
      </c>
      <c r="P9" s="2">
        <v>9.0399999999999991</v>
      </c>
      <c r="Q9"/>
      <c r="R9" t="s">
        <v>8045</v>
      </c>
      <c r="S9" s="2">
        <v>0</v>
      </c>
      <c r="T9" s="2">
        <v>0</v>
      </c>
      <c r="U9" s="2"/>
    </row>
    <row r="10" spans="1:21" x14ac:dyDescent="0.25">
      <c r="A10" t="s">
        <v>9020</v>
      </c>
      <c r="B10" t="s">
        <v>9824</v>
      </c>
      <c r="C10" t="s">
        <v>7706</v>
      </c>
      <c r="D10" t="s">
        <v>0</v>
      </c>
      <c r="E10">
        <v>64699</v>
      </c>
      <c r="F10" t="s">
        <v>2756</v>
      </c>
      <c r="G10" t="s">
        <v>2757</v>
      </c>
      <c r="H10" s="2">
        <v>0</v>
      </c>
      <c r="I10" s="2">
        <v>0</v>
      </c>
      <c r="J10" s="2">
        <v>0</v>
      </c>
      <c r="K10" s="15">
        <v>4.5999999999999996</v>
      </c>
      <c r="L10" s="2">
        <v>0</v>
      </c>
      <c r="M10" s="2">
        <v>0</v>
      </c>
      <c r="N10" s="2">
        <v>0</v>
      </c>
      <c r="O10" s="2">
        <v>0.59799999999999998</v>
      </c>
      <c r="P10" s="2">
        <v>5.1979999999999995</v>
      </c>
      <c r="Q10"/>
      <c r="R10" t="s">
        <v>8045</v>
      </c>
      <c r="S10" s="2">
        <v>0</v>
      </c>
      <c r="T10" s="2">
        <v>0</v>
      </c>
      <c r="U10" s="2"/>
    </row>
    <row r="11" spans="1:21" x14ac:dyDescent="0.25">
      <c r="A11" t="s">
        <v>9020</v>
      </c>
      <c r="B11" t="s">
        <v>9824</v>
      </c>
      <c r="C11" t="s">
        <v>7706</v>
      </c>
      <c r="D11" t="s">
        <v>0</v>
      </c>
      <c r="E11">
        <v>8240</v>
      </c>
      <c r="F11" t="s">
        <v>1498</v>
      </c>
      <c r="G11" t="s">
        <v>1499</v>
      </c>
      <c r="H11" s="2">
        <v>0</v>
      </c>
      <c r="I11" s="2">
        <v>0</v>
      </c>
      <c r="J11" s="2">
        <v>0</v>
      </c>
      <c r="K11" s="15">
        <v>34.68</v>
      </c>
      <c r="L11" s="2">
        <v>0</v>
      </c>
      <c r="M11" s="2">
        <v>0</v>
      </c>
      <c r="N11" s="2">
        <v>0</v>
      </c>
      <c r="O11" s="2">
        <v>4.5084</v>
      </c>
      <c r="P11" s="2">
        <v>39.188400000000001</v>
      </c>
      <c r="Q11"/>
      <c r="R11" t="s">
        <v>8045</v>
      </c>
      <c r="S11" s="2">
        <v>0</v>
      </c>
      <c r="T11" s="2">
        <v>0</v>
      </c>
      <c r="U11" s="2"/>
    </row>
    <row r="12" spans="1:21" x14ac:dyDescent="0.25">
      <c r="A12" t="s">
        <v>9020</v>
      </c>
      <c r="B12" t="s">
        <v>9821</v>
      </c>
      <c r="C12" t="s">
        <v>7706</v>
      </c>
      <c r="D12" t="s">
        <v>0</v>
      </c>
      <c r="E12">
        <v>26232</v>
      </c>
      <c r="F12" t="s">
        <v>1498</v>
      </c>
      <c r="G12" t="s">
        <v>1499</v>
      </c>
      <c r="H12" s="2">
        <v>0.36</v>
      </c>
      <c r="I12" s="2">
        <v>0</v>
      </c>
      <c r="J12" s="2">
        <v>0</v>
      </c>
      <c r="K12" s="15">
        <v>4.1100000000000003</v>
      </c>
      <c r="L12" s="2">
        <v>0</v>
      </c>
      <c r="M12" s="2">
        <v>0</v>
      </c>
      <c r="N12" s="2">
        <v>0</v>
      </c>
      <c r="O12" s="2">
        <v>0.53430000000000011</v>
      </c>
      <c r="P12" s="2">
        <v>5.0043000000000006</v>
      </c>
      <c r="Q12"/>
      <c r="R12" t="s">
        <v>8045</v>
      </c>
      <c r="S12" s="2">
        <v>0</v>
      </c>
      <c r="T12" s="2">
        <v>0</v>
      </c>
      <c r="U12" s="2"/>
    </row>
    <row r="13" spans="1:21" x14ac:dyDescent="0.25">
      <c r="A13" t="s">
        <v>9020</v>
      </c>
      <c r="B13" t="s">
        <v>9820</v>
      </c>
      <c r="C13" t="s">
        <v>7706</v>
      </c>
      <c r="D13" t="s">
        <v>0</v>
      </c>
      <c r="E13">
        <v>412</v>
      </c>
      <c r="F13" t="s">
        <v>9324</v>
      </c>
      <c r="G13" t="s">
        <v>9325</v>
      </c>
      <c r="H13" s="2">
        <v>0</v>
      </c>
      <c r="I13" s="2">
        <v>0</v>
      </c>
      <c r="J13" s="2">
        <v>0</v>
      </c>
      <c r="K13" s="15">
        <v>6.19</v>
      </c>
      <c r="L13" s="2">
        <v>0</v>
      </c>
      <c r="M13" s="2">
        <v>0</v>
      </c>
      <c r="N13" s="2">
        <v>0</v>
      </c>
      <c r="O13" s="2">
        <v>0.80470000000000008</v>
      </c>
      <c r="P13" s="2">
        <v>6.9947000000000008</v>
      </c>
      <c r="Q13"/>
      <c r="R13" t="s">
        <v>8045</v>
      </c>
      <c r="S13" s="2">
        <v>0</v>
      </c>
      <c r="T13" s="2">
        <v>0</v>
      </c>
      <c r="U13" s="2"/>
    </row>
    <row r="14" spans="1:21" x14ac:dyDescent="0.25">
      <c r="A14" t="s">
        <v>9020</v>
      </c>
      <c r="B14" s="21" t="s">
        <v>9817</v>
      </c>
      <c r="C14" t="s">
        <v>7706</v>
      </c>
      <c r="D14" t="s">
        <v>0</v>
      </c>
      <c r="E14">
        <v>409</v>
      </c>
      <c r="F14" t="s">
        <v>9324</v>
      </c>
      <c r="G14" t="s">
        <v>9325</v>
      </c>
      <c r="H14" s="2">
        <v>0</v>
      </c>
      <c r="I14" s="2">
        <v>0</v>
      </c>
      <c r="J14" s="2">
        <v>0</v>
      </c>
      <c r="K14" s="15">
        <v>9.07</v>
      </c>
      <c r="L14" s="2">
        <v>0</v>
      </c>
      <c r="M14" s="2">
        <v>0</v>
      </c>
      <c r="N14" s="2">
        <v>0</v>
      </c>
      <c r="O14" s="2">
        <v>1.1791</v>
      </c>
      <c r="P14" s="2">
        <v>10.2491</v>
      </c>
      <c r="Q14"/>
      <c r="R14" t="s">
        <v>8045</v>
      </c>
      <c r="S14" s="2">
        <v>0</v>
      </c>
      <c r="T14" s="2">
        <v>0</v>
      </c>
      <c r="U14" s="2"/>
    </row>
    <row r="15" spans="1:21" x14ac:dyDescent="0.25">
      <c r="A15" t="s">
        <v>9020</v>
      </c>
      <c r="B15" t="s">
        <v>9814</v>
      </c>
      <c r="C15" t="s">
        <v>7706</v>
      </c>
      <c r="D15" t="s">
        <v>0</v>
      </c>
      <c r="E15">
        <v>9636</v>
      </c>
      <c r="F15" t="s">
        <v>7892</v>
      </c>
      <c r="G15" t="s">
        <v>7893</v>
      </c>
      <c r="H15" s="2">
        <v>0</v>
      </c>
      <c r="I15" s="2">
        <v>0</v>
      </c>
      <c r="J15" s="2">
        <v>0</v>
      </c>
      <c r="K15" s="15">
        <v>107.36</v>
      </c>
      <c r="L15" s="2">
        <v>0</v>
      </c>
      <c r="M15" s="2">
        <v>0</v>
      </c>
      <c r="N15" s="2">
        <v>0</v>
      </c>
      <c r="O15" s="2">
        <v>13.956800000000001</v>
      </c>
      <c r="P15" s="2">
        <v>121.3168</v>
      </c>
      <c r="Q15"/>
      <c r="R15" t="s">
        <v>8045</v>
      </c>
      <c r="S15" s="2">
        <v>0</v>
      </c>
      <c r="T15" s="2">
        <v>0</v>
      </c>
      <c r="U15" s="2"/>
    </row>
    <row r="16" spans="1:21" x14ac:dyDescent="0.25">
      <c r="A16" t="s">
        <v>9020</v>
      </c>
      <c r="B16" t="s">
        <v>9808</v>
      </c>
      <c r="C16" t="s">
        <v>7706</v>
      </c>
      <c r="D16" t="s">
        <v>0</v>
      </c>
      <c r="E16">
        <v>554</v>
      </c>
      <c r="F16" t="s">
        <v>9726</v>
      </c>
      <c r="G16" t="s">
        <v>9727</v>
      </c>
      <c r="H16" s="2">
        <v>0</v>
      </c>
      <c r="I16" s="2">
        <v>0</v>
      </c>
      <c r="J16" s="2">
        <v>0</v>
      </c>
      <c r="K16" s="15">
        <v>26.55</v>
      </c>
      <c r="L16" s="2">
        <v>0</v>
      </c>
      <c r="M16" s="2">
        <v>0</v>
      </c>
      <c r="N16" s="2">
        <v>0</v>
      </c>
      <c r="O16" s="2">
        <v>3.4515000000000002</v>
      </c>
      <c r="P16" s="2">
        <v>30.0015</v>
      </c>
      <c r="Q16"/>
      <c r="R16" t="s">
        <v>8045</v>
      </c>
      <c r="S16" s="2">
        <v>0</v>
      </c>
      <c r="T16" s="2">
        <v>0</v>
      </c>
      <c r="U16" s="2"/>
    </row>
    <row r="17" spans="1:21" ht="15.75" thickBot="1" x14ac:dyDescent="0.3">
      <c r="A17" t="s">
        <v>9020</v>
      </c>
      <c r="B17" t="s">
        <v>9796</v>
      </c>
      <c r="C17" t="s">
        <v>7706</v>
      </c>
      <c r="D17" t="s">
        <v>0</v>
      </c>
      <c r="E17">
        <v>6915</v>
      </c>
      <c r="F17" t="s">
        <v>8052</v>
      </c>
      <c r="G17" t="s">
        <v>8053</v>
      </c>
      <c r="H17" s="2">
        <v>0</v>
      </c>
      <c r="I17" s="2">
        <v>0</v>
      </c>
      <c r="J17" s="2">
        <v>0</v>
      </c>
      <c r="K17" s="15">
        <v>34.99</v>
      </c>
      <c r="L17" s="2">
        <v>0</v>
      </c>
      <c r="M17" s="2">
        <v>0</v>
      </c>
      <c r="N17" s="2">
        <v>0</v>
      </c>
      <c r="O17" s="2">
        <v>4.5487000000000002</v>
      </c>
      <c r="P17" s="2">
        <v>39.538700000000006</v>
      </c>
      <c r="Q17"/>
      <c r="R17" t="s">
        <v>8045</v>
      </c>
      <c r="S17" s="2">
        <v>0</v>
      </c>
      <c r="T17" s="2">
        <v>0</v>
      </c>
      <c r="U17" s="2"/>
    </row>
    <row r="18" spans="1:21" hidden="1" x14ac:dyDescent="0.25">
      <c r="A18" t="s">
        <v>9019</v>
      </c>
      <c r="B18" t="s">
        <v>9808</v>
      </c>
      <c r="C18" t="s">
        <v>7706</v>
      </c>
      <c r="D18" t="s">
        <v>0</v>
      </c>
      <c r="E18">
        <v>64678</v>
      </c>
      <c r="F18" t="s">
        <v>2756</v>
      </c>
      <c r="G18" t="s">
        <v>2757</v>
      </c>
      <c r="H18" s="2">
        <v>0</v>
      </c>
      <c r="I18" s="2">
        <v>0</v>
      </c>
      <c r="J18" s="2">
        <v>0</v>
      </c>
      <c r="K18" s="15">
        <v>4.5999999999999996</v>
      </c>
      <c r="L18" s="2">
        <v>0</v>
      </c>
      <c r="M18" s="2">
        <v>0</v>
      </c>
      <c r="N18" s="2">
        <v>0</v>
      </c>
      <c r="O18" s="2">
        <v>0.59799999999999998</v>
      </c>
      <c r="P18" s="2">
        <v>5.1979999999999995</v>
      </c>
      <c r="Q18"/>
      <c r="R18" t="s">
        <v>8045</v>
      </c>
      <c r="S18" s="2">
        <v>0</v>
      </c>
      <c r="T18" s="2">
        <v>0</v>
      </c>
      <c r="U18" s="2"/>
    </row>
    <row r="19" spans="1:21" hidden="1" x14ac:dyDescent="0.25">
      <c r="A19" t="s">
        <v>9019</v>
      </c>
      <c r="B19" t="s">
        <v>9812</v>
      </c>
      <c r="C19" t="s">
        <v>7706</v>
      </c>
      <c r="D19" t="s">
        <v>0</v>
      </c>
      <c r="E19">
        <v>574</v>
      </c>
      <c r="F19" t="s">
        <v>9726</v>
      </c>
      <c r="G19" t="s">
        <v>9727</v>
      </c>
      <c r="H19" s="2">
        <v>0</v>
      </c>
      <c r="I19" s="2">
        <v>0</v>
      </c>
      <c r="J19" s="2">
        <v>0</v>
      </c>
      <c r="K19" s="15">
        <v>407.08</v>
      </c>
      <c r="L19" s="2">
        <v>0</v>
      </c>
      <c r="M19" s="2">
        <v>0</v>
      </c>
      <c r="N19" s="2">
        <v>0</v>
      </c>
      <c r="O19" s="2">
        <v>52.920400000000001</v>
      </c>
      <c r="P19" s="2">
        <v>460.00040000000001</v>
      </c>
      <c r="Q19"/>
      <c r="R19" t="s">
        <v>8045</v>
      </c>
      <c r="S19" s="2">
        <v>0</v>
      </c>
      <c r="T19" s="2">
        <v>0</v>
      </c>
      <c r="U19" s="2"/>
    </row>
    <row r="20" spans="1:21" hidden="1" x14ac:dyDescent="0.25">
      <c r="A20" t="s">
        <v>9019</v>
      </c>
      <c r="B20" t="s">
        <v>9814</v>
      </c>
      <c r="C20" t="s">
        <v>7706</v>
      </c>
      <c r="D20" t="s">
        <v>0</v>
      </c>
      <c r="E20">
        <v>457</v>
      </c>
      <c r="F20" t="s">
        <v>9499</v>
      </c>
      <c r="G20" t="s">
        <v>9500</v>
      </c>
      <c r="H20" s="2">
        <v>0</v>
      </c>
      <c r="I20" s="2">
        <v>0</v>
      </c>
      <c r="J20" s="2">
        <v>0</v>
      </c>
      <c r="K20" s="15">
        <v>166.64</v>
      </c>
      <c r="L20" s="2">
        <v>0</v>
      </c>
      <c r="M20" s="2">
        <v>0</v>
      </c>
      <c r="N20" s="2">
        <v>0</v>
      </c>
      <c r="O20" s="2">
        <v>21.6632</v>
      </c>
      <c r="P20" s="2">
        <v>188.30319999999998</v>
      </c>
      <c r="Q20"/>
      <c r="R20" t="s">
        <v>8045</v>
      </c>
      <c r="S20" s="2">
        <v>0</v>
      </c>
      <c r="T20" s="2">
        <v>0</v>
      </c>
      <c r="U20" s="2"/>
    </row>
    <row r="21" spans="1:21" hidden="1" x14ac:dyDescent="0.25">
      <c r="A21" t="s">
        <v>9019</v>
      </c>
      <c r="B21" t="s">
        <v>9796</v>
      </c>
      <c r="C21" t="s">
        <v>7706</v>
      </c>
      <c r="D21" t="s">
        <v>0</v>
      </c>
      <c r="E21">
        <v>56532</v>
      </c>
      <c r="F21" t="s">
        <v>2756</v>
      </c>
      <c r="G21" t="s">
        <v>2757</v>
      </c>
      <c r="H21" s="2">
        <v>0</v>
      </c>
      <c r="I21" s="2">
        <v>0</v>
      </c>
      <c r="J21" s="2">
        <v>0</v>
      </c>
      <c r="K21" s="15">
        <v>4.5999999999999996</v>
      </c>
      <c r="L21" s="2">
        <v>0</v>
      </c>
      <c r="M21" s="2">
        <v>0</v>
      </c>
      <c r="N21" s="2">
        <v>0</v>
      </c>
      <c r="O21" s="2">
        <v>0.59799999999999998</v>
      </c>
      <c r="P21" s="2">
        <v>5.1979999999999995</v>
      </c>
      <c r="Q21"/>
      <c r="R21" t="s">
        <v>8045</v>
      </c>
      <c r="S21" s="2">
        <v>0</v>
      </c>
      <c r="T21" s="2">
        <v>0</v>
      </c>
      <c r="U21" s="2"/>
    </row>
    <row r="22" spans="1:21" hidden="1" x14ac:dyDescent="0.25">
      <c r="A22" t="s">
        <v>9019</v>
      </c>
      <c r="B22" t="s">
        <v>9780</v>
      </c>
      <c r="C22" t="s">
        <v>7706</v>
      </c>
      <c r="D22" t="s">
        <v>0</v>
      </c>
      <c r="E22">
        <v>3776</v>
      </c>
      <c r="F22" t="s">
        <v>9543</v>
      </c>
      <c r="G22" t="s">
        <v>9544</v>
      </c>
      <c r="H22" s="2">
        <v>0</v>
      </c>
      <c r="I22" s="2">
        <v>0</v>
      </c>
      <c r="J22" s="2">
        <v>0</v>
      </c>
      <c r="K22" s="15">
        <v>23.27</v>
      </c>
      <c r="L22" s="2">
        <v>0</v>
      </c>
      <c r="M22" s="2">
        <v>0</v>
      </c>
      <c r="N22" s="2">
        <v>0</v>
      </c>
      <c r="O22" s="2">
        <v>3.0251000000000001</v>
      </c>
      <c r="P22" s="2">
        <v>26.295099999999998</v>
      </c>
      <c r="Q22"/>
      <c r="R22" t="s">
        <v>8045</v>
      </c>
      <c r="S22" s="2">
        <v>0</v>
      </c>
      <c r="T22" s="2">
        <v>0</v>
      </c>
      <c r="U22" s="2"/>
    </row>
    <row r="23" spans="1:21" hidden="1" x14ac:dyDescent="0.25">
      <c r="A23" t="s">
        <v>9019</v>
      </c>
      <c r="B23" t="s">
        <v>9780</v>
      </c>
      <c r="C23" t="s">
        <v>7706</v>
      </c>
      <c r="D23" t="s">
        <v>0</v>
      </c>
      <c r="E23">
        <v>170</v>
      </c>
      <c r="F23" t="s">
        <v>9509</v>
      </c>
      <c r="G23" t="s">
        <v>9510</v>
      </c>
      <c r="H23" s="2">
        <v>0</v>
      </c>
      <c r="I23" s="2">
        <v>0</v>
      </c>
      <c r="J23" s="2">
        <v>0</v>
      </c>
      <c r="K23" s="15">
        <v>8</v>
      </c>
      <c r="L23" s="2">
        <v>0</v>
      </c>
      <c r="M23" s="2">
        <v>0</v>
      </c>
      <c r="N23" s="2">
        <v>0</v>
      </c>
      <c r="O23" s="2">
        <v>1.04</v>
      </c>
      <c r="P23" s="2">
        <v>9.0399999999999991</v>
      </c>
      <c r="Q23"/>
      <c r="R23" t="s">
        <v>8045</v>
      </c>
      <c r="S23" s="2">
        <v>0</v>
      </c>
      <c r="T23" s="2">
        <v>0</v>
      </c>
      <c r="U23" s="2"/>
    </row>
    <row r="24" spans="1:21" hidden="1" x14ac:dyDescent="0.25">
      <c r="A24" t="s">
        <v>9019</v>
      </c>
      <c r="B24" t="s">
        <v>9780</v>
      </c>
      <c r="C24" t="s">
        <v>7706</v>
      </c>
      <c r="D24" t="s">
        <v>0</v>
      </c>
      <c r="E24">
        <v>30377</v>
      </c>
      <c r="F24" t="s">
        <v>1373</v>
      </c>
      <c r="G24" t="s">
        <v>1374</v>
      </c>
      <c r="H24" s="2">
        <v>1.24</v>
      </c>
      <c r="I24" s="2">
        <v>0</v>
      </c>
      <c r="J24" s="2">
        <v>0</v>
      </c>
      <c r="K24" s="15">
        <v>16.600000000000001</v>
      </c>
      <c r="L24" s="2">
        <v>0</v>
      </c>
      <c r="M24" s="2">
        <v>0</v>
      </c>
      <c r="N24" s="2">
        <v>0</v>
      </c>
      <c r="O24" s="2">
        <v>2.1580000000000004</v>
      </c>
      <c r="P24" s="2">
        <v>19.998000000000001</v>
      </c>
      <c r="Q24"/>
      <c r="R24" t="s">
        <v>8045</v>
      </c>
      <c r="S24" s="2">
        <v>0</v>
      </c>
      <c r="T24" s="2">
        <v>0</v>
      </c>
      <c r="U24" s="2"/>
    </row>
    <row r="25" spans="1:21" hidden="1" x14ac:dyDescent="0.25">
      <c r="A25" t="s">
        <v>9019</v>
      </c>
      <c r="B25" t="s">
        <v>9780</v>
      </c>
      <c r="C25" t="s">
        <v>7706</v>
      </c>
      <c r="D25" t="s">
        <v>0</v>
      </c>
      <c r="E25">
        <v>8450</v>
      </c>
      <c r="F25" t="s">
        <v>9629</v>
      </c>
      <c r="G25" t="s">
        <v>9664</v>
      </c>
      <c r="H25" s="2">
        <v>0</v>
      </c>
      <c r="I25" s="2">
        <v>0</v>
      </c>
      <c r="J25" s="2">
        <v>0</v>
      </c>
      <c r="K25" s="15">
        <v>7.52</v>
      </c>
      <c r="L25" s="2">
        <v>0</v>
      </c>
      <c r="M25" s="2">
        <v>0</v>
      </c>
      <c r="N25" s="2">
        <v>0</v>
      </c>
      <c r="O25" s="2">
        <v>0.97760000000000002</v>
      </c>
      <c r="P25" s="2">
        <v>8.4976000000000003</v>
      </c>
      <c r="Q25"/>
      <c r="R25" t="s">
        <v>8045</v>
      </c>
      <c r="S25" s="2">
        <v>0</v>
      </c>
      <c r="T25" s="2">
        <v>0</v>
      </c>
      <c r="U25" s="2"/>
    </row>
    <row r="26" spans="1:21" hidden="1" x14ac:dyDescent="0.25">
      <c r="A26" t="s">
        <v>9019</v>
      </c>
      <c r="B26" t="s">
        <v>9780</v>
      </c>
      <c r="C26" t="s">
        <v>7706</v>
      </c>
      <c r="D26" t="s">
        <v>0</v>
      </c>
      <c r="E26">
        <v>9487</v>
      </c>
      <c r="F26" t="s">
        <v>7892</v>
      </c>
      <c r="G26" t="s">
        <v>7893</v>
      </c>
      <c r="H26" s="2">
        <v>0</v>
      </c>
      <c r="I26" s="2">
        <v>0</v>
      </c>
      <c r="J26" s="2">
        <v>0</v>
      </c>
      <c r="K26" s="15">
        <v>97.6</v>
      </c>
      <c r="L26" s="2">
        <v>0</v>
      </c>
      <c r="M26" s="2">
        <v>0</v>
      </c>
      <c r="N26" s="2">
        <v>0</v>
      </c>
      <c r="O26" s="2">
        <v>12.687999999999999</v>
      </c>
      <c r="P26" s="2">
        <v>110.288</v>
      </c>
      <c r="Q26"/>
      <c r="R26" t="s">
        <v>8045</v>
      </c>
      <c r="S26" s="2">
        <v>0</v>
      </c>
      <c r="T26" s="2">
        <v>0</v>
      </c>
      <c r="U26" s="2"/>
    </row>
    <row r="27" spans="1:21" hidden="1" x14ac:dyDescent="0.25">
      <c r="A27" t="s">
        <v>9019</v>
      </c>
      <c r="B27" t="s">
        <v>9816</v>
      </c>
      <c r="C27" t="s">
        <v>7706</v>
      </c>
      <c r="D27" t="s">
        <v>0</v>
      </c>
      <c r="E27">
        <v>18502</v>
      </c>
      <c r="F27" t="s">
        <v>1498</v>
      </c>
      <c r="G27" t="s">
        <v>1499</v>
      </c>
      <c r="H27" s="2">
        <v>1.56</v>
      </c>
      <c r="I27" s="2">
        <v>0</v>
      </c>
      <c r="J27" s="2">
        <v>0</v>
      </c>
      <c r="K27" s="15">
        <v>20.75</v>
      </c>
      <c r="L27" s="2">
        <v>0</v>
      </c>
      <c r="M27" s="2">
        <v>0</v>
      </c>
      <c r="N27" s="2">
        <v>0</v>
      </c>
      <c r="O27" s="2">
        <v>2.6975000000000002</v>
      </c>
      <c r="P27" s="2">
        <v>25.0075</v>
      </c>
      <c r="Q27"/>
      <c r="R27" t="s">
        <v>8045</v>
      </c>
      <c r="S27" s="2">
        <v>0</v>
      </c>
      <c r="T27" s="2">
        <v>0</v>
      </c>
      <c r="U27" s="2"/>
    </row>
    <row r="28" spans="1:21" hidden="1" x14ac:dyDescent="0.25">
      <c r="A28" t="s">
        <v>9019</v>
      </c>
      <c r="B28" t="s">
        <v>9815</v>
      </c>
      <c r="C28" t="s">
        <v>7706</v>
      </c>
      <c r="D28" t="s">
        <v>0</v>
      </c>
      <c r="E28">
        <v>403</v>
      </c>
      <c r="G28" t="s">
        <v>9727</v>
      </c>
      <c r="H28" s="2">
        <v>0</v>
      </c>
      <c r="I28" s="2">
        <v>0</v>
      </c>
      <c r="J28" s="2">
        <v>0</v>
      </c>
      <c r="K28" s="15">
        <v>26.55</v>
      </c>
      <c r="L28" s="2">
        <v>0</v>
      </c>
      <c r="M28" s="2">
        <v>0</v>
      </c>
      <c r="N28" s="2">
        <v>0</v>
      </c>
      <c r="O28" s="2">
        <v>3.4515000000000002</v>
      </c>
      <c r="P28" s="2">
        <v>30.0015</v>
      </c>
      <c r="Q28" t="s">
        <v>9783</v>
      </c>
      <c r="R28" t="s">
        <v>8045</v>
      </c>
      <c r="S28" s="2">
        <v>0</v>
      </c>
      <c r="T28" s="2">
        <v>0</v>
      </c>
      <c r="U28" s="2"/>
    </row>
    <row r="29" spans="1:21" hidden="1" x14ac:dyDescent="0.25">
      <c r="A29" t="s">
        <v>9019</v>
      </c>
      <c r="B29" t="s">
        <v>9772</v>
      </c>
      <c r="C29" t="s">
        <v>7706</v>
      </c>
      <c r="D29" t="s">
        <v>0</v>
      </c>
      <c r="E29">
        <v>414</v>
      </c>
      <c r="F29" t="s">
        <v>9691</v>
      </c>
      <c r="G29" t="s">
        <v>9692</v>
      </c>
      <c r="H29" s="2">
        <v>0</v>
      </c>
      <c r="I29" s="2">
        <v>0</v>
      </c>
      <c r="J29" s="2">
        <v>0</v>
      </c>
      <c r="K29" s="15">
        <v>20</v>
      </c>
      <c r="L29" s="2">
        <v>0</v>
      </c>
      <c r="M29" s="2">
        <v>0</v>
      </c>
      <c r="N29" s="2">
        <v>0</v>
      </c>
      <c r="O29" s="2">
        <v>2.6</v>
      </c>
      <c r="P29" s="2">
        <v>22.6</v>
      </c>
      <c r="Q29"/>
      <c r="R29" t="s">
        <v>8045</v>
      </c>
      <c r="S29" s="2">
        <v>0</v>
      </c>
      <c r="T29" s="2">
        <v>0</v>
      </c>
      <c r="U29" s="2"/>
    </row>
    <row r="30" spans="1:21" hidden="1" x14ac:dyDescent="0.25">
      <c r="A30" t="s">
        <v>9018</v>
      </c>
      <c r="B30" t="s">
        <v>9780</v>
      </c>
      <c r="C30" t="s">
        <v>7706</v>
      </c>
      <c r="D30" t="s">
        <v>0</v>
      </c>
      <c r="E30">
        <v>4340</v>
      </c>
      <c r="F30" t="s">
        <v>9499</v>
      </c>
      <c r="G30" t="s">
        <v>9500</v>
      </c>
      <c r="H30" s="2">
        <v>0</v>
      </c>
      <c r="I30" s="2">
        <v>0</v>
      </c>
      <c r="J30" s="2">
        <v>0</v>
      </c>
      <c r="K30" s="15">
        <v>118.1</v>
      </c>
      <c r="L30" s="2">
        <v>0</v>
      </c>
      <c r="M30" s="2">
        <v>0</v>
      </c>
      <c r="N30" s="2">
        <v>0</v>
      </c>
      <c r="O30" s="2">
        <v>15.353</v>
      </c>
      <c r="P30" s="2">
        <v>133.453</v>
      </c>
      <c r="Q30"/>
      <c r="R30" t="s">
        <v>8045</v>
      </c>
      <c r="S30" s="2">
        <v>0</v>
      </c>
      <c r="T30" s="2">
        <v>0</v>
      </c>
      <c r="U30" s="2"/>
    </row>
    <row r="31" spans="1:21" hidden="1" x14ac:dyDescent="0.25">
      <c r="A31" t="s">
        <v>9018</v>
      </c>
      <c r="B31" t="s">
        <v>9780</v>
      </c>
      <c r="C31" t="s">
        <v>7706</v>
      </c>
      <c r="D31" t="s">
        <v>0</v>
      </c>
      <c r="E31">
        <v>462</v>
      </c>
      <c r="G31" t="s">
        <v>9727</v>
      </c>
      <c r="H31" s="2">
        <v>0</v>
      </c>
      <c r="I31" s="2">
        <v>0</v>
      </c>
      <c r="J31" s="2">
        <v>0</v>
      </c>
      <c r="K31" s="15">
        <v>1946.9</v>
      </c>
      <c r="L31" s="2">
        <v>0</v>
      </c>
      <c r="M31" s="2">
        <v>0</v>
      </c>
      <c r="N31" s="2">
        <v>0</v>
      </c>
      <c r="O31" s="2">
        <v>253.09700000000001</v>
      </c>
      <c r="P31" s="2">
        <v>2199.9970000000003</v>
      </c>
      <c r="Q31" t="s">
        <v>9783</v>
      </c>
      <c r="R31" t="s">
        <v>8045</v>
      </c>
      <c r="S31" s="2">
        <v>0</v>
      </c>
      <c r="T31" s="2">
        <v>0</v>
      </c>
      <c r="U31" s="2"/>
    </row>
    <row r="32" spans="1:21" hidden="1" x14ac:dyDescent="0.25">
      <c r="A32" t="s">
        <v>9018</v>
      </c>
      <c r="B32" t="s">
        <v>9780</v>
      </c>
      <c r="C32" t="s">
        <v>7706</v>
      </c>
      <c r="D32" t="s">
        <v>0</v>
      </c>
      <c r="E32">
        <v>400</v>
      </c>
      <c r="F32" t="s">
        <v>9324</v>
      </c>
      <c r="G32" t="s">
        <v>9325</v>
      </c>
      <c r="H32" s="2">
        <v>0</v>
      </c>
      <c r="I32" s="2">
        <v>0</v>
      </c>
      <c r="J32" s="2">
        <v>0</v>
      </c>
      <c r="K32" s="15">
        <v>6.42</v>
      </c>
      <c r="L32" s="2">
        <v>0</v>
      </c>
      <c r="M32" s="2">
        <v>0</v>
      </c>
      <c r="N32" s="2">
        <v>0</v>
      </c>
      <c r="O32" s="2">
        <v>0.83460000000000001</v>
      </c>
      <c r="P32" s="2">
        <v>7.2545999999999999</v>
      </c>
      <c r="Q32"/>
      <c r="R32" t="s">
        <v>8045</v>
      </c>
      <c r="S32" s="2">
        <v>0</v>
      </c>
      <c r="T32" s="2">
        <v>0</v>
      </c>
      <c r="U32" s="2"/>
    </row>
    <row r="33" spans="1:21" hidden="1" x14ac:dyDescent="0.25">
      <c r="A33" t="s">
        <v>9018</v>
      </c>
      <c r="B33" t="s">
        <v>9780</v>
      </c>
      <c r="C33" t="s">
        <v>7706</v>
      </c>
      <c r="D33" t="s">
        <v>0</v>
      </c>
      <c r="E33">
        <v>47199</v>
      </c>
      <c r="F33" t="s">
        <v>2756</v>
      </c>
      <c r="G33" t="s">
        <v>2757</v>
      </c>
      <c r="H33" s="2">
        <v>0</v>
      </c>
      <c r="I33" s="2">
        <v>0</v>
      </c>
      <c r="J33" s="2">
        <v>0</v>
      </c>
      <c r="K33" s="15">
        <v>4.5999999999999996</v>
      </c>
      <c r="L33" s="2">
        <v>0</v>
      </c>
      <c r="M33" s="2">
        <v>0</v>
      </c>
      <c r="N33" s="2">
        <v>0</v>
      </c>
      <c r="O33" s="2">
        <v>0.59799999999999998</v>
      </c>
      <c r="P33" s="2">
        <v>5.1979999999999995</v>
      </c>
      <c r="Q33"/>
      <c r="R33" t="s">
        <v>8045</v>
      </c>
      <c r="S33" s="2">
        <v>0</v>
      </c>
      <c r="T33" s="2">
        <v>0</v>
      </c>
      <c r="U33" s="2"/>
    </row>
    <row r="34" spans="1:21" hidden="1" x14ac:dyDescent="0.25">
      <c r="A34" t="s">
        <v>9018</v>
      </c>
      <c r="B34" t="s">
        <v>9751</v>
      </c>
      <c r="C34" t="s">
        <v>7706</v>
      </c>
      <c r="D34" t="s">
        <v>0</v>
      </c>
      <c r="E34">
        <v>19255</v>
      </c>
      <c r="F34" t="s">
        <v>1498</v>
      </c>
      <c r="G34" t="s">
        <v>1499</v>
      </c>
      <c r="H34" s="2">
        <v>0.31</v>
      </c>
      <c r="I34" s="2">
        <v>0</v>
      </c>
      <c r="J34" s="2">
        <v>0</v>
      </c>
      <c r="K34" s="15">
        <v>4.1500000000000004</v>
      </c>
      <c r="L34" s="2">
        <v>0</v>
      </c>
      <c r="M34" s="2">
        <v>0</v>
      </c>
      <c r="N34" s="2">
        <v>0</v>
      </c>
      <c r="O34" s="2">
        <v>0.53950000000000009</v>
      </c>
      <c r="P34" s="2">
        <v>4.9995000000000003</v>
      </c>
      <c r="Q34"/>
      <c r="R34" t="s">
        <v>8045</v>
      </c>
      <c r="S34" s="2">
        <v>0</v>
      </c>
      <c r="T34" s="2">
        <v>0</v>
      </c>
      <c r="U34" s="2"/>
    </row>
    <row r="35" spans="1:21" hidden="1" x14ac:dyDescent="0.25">
      <c r="A35" t="s">
        <v>9018</v>
      </c>
      <c r="B35" t="s">
        <v>9777</v>
      </c>
      <c r="C35" t="s">
        <v>7706</v>
      </c>
      <c r="D35" t="s">
        <v>0</v>
      </c>
      <c r="E35">
        <v>690176</v>
      </c>
      <c r="F35" t="s">
        <v>1326</v>
      </c>
      <c r="G35" t="s">
        <v>1327</v>
      </c>
      <c r="H35" s="2">
        <v>0</v>
      </c>
      <c r="I35" s="2">
        <v>0</v>
      </c>
      <c r="J35" s="2">
        <v>0</v>
      </c>
      <c r="K35" s="15">
        <v>15.97</v>
      </c>
      <c r="L35" s="2">
        <v>0</v>
      </c>
      <c r="M35" s="2">
        <v>0</v>
      </c>
      <c r="N35" s="2">
        <v>0</v>
      </c>
      <c r="O35" s="2">
        <v>2.0761000000000003</v>
      </c>
      <c r="P35" s="2">
        <v>18.046100000000003</v>
      </c>
      <c r="Q35"/>
      <c r="R35" t="s">
        <v>8045</v>
      </c>
      <c r="S35" s="2">
        <v>0</v>
      </c>
      <c r="T35" s="2">
        <v>0</v>
      </c>
      <c r="U35" s="2"/>
    </row>
    <row r="36" spans="1:21" hidden="1" x14ac:dyDescent="0.25">
      <c r="A36" t="s">
        <v>9018</v>
      </c>
      <c r="B36" t="s">
        <v>9776</v>
      </c>
      <c r="C36" s="21" t="s">
        <v>9784</v>
      </c>
      <c r="D36" t="s">
        <v>0</v>
      </c>
      <c r="E36" t="s">
        <v>9782</v>
      </c>
      <c r="F36" t="s">
        <v>1317</v>
      </c>
      <c r="G36" t="s">
        <v>1318</v>
      </c>
      <c r="H36" s="2">
        <v>0</v>
      </c>
      <c r="I36" s="2">
        <v>0</v>
      </c>
      <c r="J36" s="2">
        <v>0</v>
      </c>
      <c r="K36" s="15">
        <v>4.03</v>
      </c>
      <c r="L36" s="2">
        <v>0</v>
      </c>
      <c r="M36" s="2">
        <v>0</v>
      </c>
      <c r="N36" s="2">
        <v>0</v>
      </c>
      <c r="O36" s="2">
        <v>0.52390000000000003</v>
      </c>
      <c r="P36" s="2">
        <v>4.5539000000000005</v>
      </c>
      <c r="Q36"/>
      <c r="R36" t="s">
        <v>8045</v>
      </c>
      <c r="S36" s="2">
        <v>0</v>
      </c>
      <c r="T36" s="2">
        <v>0</v>
      </c>
      <c r="U36" s="2"/>
    </row>
    <row r="37" spans="1:21" hidden="1" x14ac:dyDescent="0.25">
      <c r="A37" t="s">
        <v>9018</v>
      </c>
      <c r="B37" t="s">
        <v>9772</v>
      </c>
      <c r="C37" t="s">
        <v>7706</v>
      </c>
      <c r="D37" t="s">
        <v>0</v>
      </c>
      <c r="E37">
        <v>46749</v>
      </c>
      <c r="F37" t="s">
        <v>2756</v>
      </c>
      <c r="G37" t="s">
        <v>2757</v>
      </c>
      <c r="H37" s="2">
        <v>0</v>
      </c>
      <c r="I37" s="2">
        <v>0</v>
      </c>
      <c r="J37" s="2">
        <v>0</v>
      </c>
      <c r="K37" s="15">
        <v>11.5</v>
      </c>
      <c r="L37" s="2">
        <v>0</v>
      </c>
      <c r="M37" s="2">
        <v>0</v>
      </c>
      <c r="N37" s="2">
        <v>0</v>
      </c>
      <c r="O37" s="2">
        <v>1.4950000000000001</v>
      </c>
      <c r="P37" s="2">
        <v>12.995000000000001</v>
      </c>
      <c r="Q37"/>
      <c r="R37" t="s">
        <v>8045</v>
      </c>
      <c r="S37" s="2">
        <v>0</v>
      </c>
      <c r="T37" s="2">
        <v>0</v>
      </c>
      <c r="U37" s="2"/>
    </row>
    <row r="38" spans="1:21" hidden="1" x14ac:dyDescent="0.25">
      <c r="A38" t="s">
        <v>9018</v>
      </c>
      <c r="B38" t="s">
        <v>9772</v>
      </c>
      <c r="C38" t="s">
        <v>7706</v>
      </c>
      <c r="D38" t="s">
        <v>0</v>
      </c>
      <c r="E38">
        <v>390</v>
      </c>
      <c r="F38" t="s">
        <v>9324</v>
      </c>
      <c r="G38" t="s">
        <v>9325</v>
      </c>
      <c r="H38" s="2">
        <v>0</v>
      </c>
      <c r="I38" s="2">
        <v>0</v>
      </c>
      <c r="J38" s="2">
        <v>0</v>
      </c>
      <c r="K38" s="15">
        <v>6.42</v>
      </c>
      <c r="L38" s="2">
        <v>0</v>
      </c>
      <c r="M38" s="2">
        <v>0</v>
      </c>
      <c r="N38" s="2">
        <v>0</v>
      </c>
      <c r="O38" s="2">
        <v>0.83460000000000001</v>
      </c>
      <c r="P38" s="2">
        <v>7.2545999999999999</v>
      </c>
      <c r="Q38"/>
      <c r="R38" t="s">
        <v>8045</v>
      </c>
      <c r="S38" s="2">
        <v>0</v>
      </c>
      <c r="T38" s="2">
        <v>0</v>
      </c>
      <c r="U38" s="2"/>
    </row>
    <row r="39" spans="1:21" hidden="1" x14ac:dyDescent="0.25">
      <c r="A39" t="s">
        <v>9018</v>
      </c>
      <c r="B39" t="s">
        <v>9764</v>
      </c>
      <c r="C39" t="s">
        <v>7706</v>
      </c>
      <c r="D39" t="s">
        <v>0</v>
      </c>
      <c r="E39">
        <v>387</v>
      </c>
      <c r="F39" t="s">
        <v>9324</v>
      </c>
      <c r="G39" t="s">
        <v>9325</v>
      </c>
      <c r="H39" s="2">
        <v>0</v>
      </c>
      <c r="I39" s="2">
        <v>0</v>
      </c>
      <c r="J39" s="2">
        <v>0</v>
      </c>
      <c r="K39" s="15">
        <v>4.7300000000000004</v>
      </c>
      <c r="L39" s="2">
        <v>0</v>
      </c>
      <c r="M39" s="2">
        <v>0</v>
      </c>
      <c r="N39" s="2">
        <v>0</v>
      </c>
      <c r="O39" s="2">
        <v>0.61490000000000011</v>
      </c>
      <c r="P39" s="2">
        <v>5.3449000000000009</v>
      </c>
      <c r="Q39"/>
      <c r="R39" t="s">
        <v>8045</v>
      </c>
      <c r="S39" s="2">
        <v>0</v>
      </c>
      <c r="T39" s="2">
        <v>0</v>
      </c>
      <c r="U39" s="2"/>
    </row>
    <row r="40" spans="1:21" hidden="1" x14ac:dyDescent="0.25">
      <c r="A40" t="s">
        <v>9018</v>
      </c>
      <c r="B40" t="s">
        <v>9764</v>
      </c>
      <c r="C40" t="s">
        <v>7706</v>
      </c>
      <c r="D40" t="s">
        <v>0</v>
      </c>
      <c r="E40">
        <v>386</v>
      </c>
      <c r="F40" t="s">
        <v>9324</v>
      </c>
      <c r="G40" t="s">
        <v>9325</v>
      </c>
      <c r="H40" s="2">
        <v>0</v>
      </c>
      <c r="I40" s="2">
        <v>0</v>
      </c>
      <c r="J40" s="2">
        <v>0</v>
      </c>
      <c r="K40" s="15">
        <v>25.66</v>
      </c>
      <c r="L40" s="2">
        <v>0</v>
      </c>
      <c r="M40" s="2">
        <v>0</v>
      </c>
      <c r="N40" s="2">
        <v>0</v>
      </c>
      <c r="O40" s="2">
        <v>3.3358000000000003</v>
      </c>
      <c r="P40" s="2">
        <v>28.995799999999999</v>
      </c>
      <c r="Q40"/>
      <c r="R40" t="s">
        <v>8045</v>
      </c>
      <c r="S40" s="2">
        <v>0</v>
      </c>
      <c r="T40" s="2">
        <v>0</v>
      </c>
      <c r="U40" s="2"/>
    </row>
    <row r="41" spans="1:21" hidden="1" x14ac:dyDescent="0.25">
      <c r="A41" t="s">
        <v>9018</v>
      </c>
      <c r="B41" t="s">
        <v>9764</v>
      </c>
      <c r="C41" t="s">
        <v>7706</v>
      </c>
      <c r="D41" t="s">
        <v>0</v>
      </c>
      <c r="E41">
        <v>387</v>
      </c>
      <c r="F41" t="s">
        <v>9726</v>
      </c>
      <c r="G41" t="s">
        <v>9727</v>
      </c>
      <c r="H41" s="2">
        <v>0</v>
      </c>
      <c r="I41" s="2">
        <v>0</v>
      </c>
      <c r="J41" s="2">
        <v>0</v>
      </c>
      <c r="K41" s="15">
        <v>33.19</v>
      </c>
      <c r="L41" s="2">
        <v>0</v>
      </c>
      <c r="M41" s="2">
        <v>0</v>
      </c>
      <c r="N41" s="2">
        <v>0</v>
      </c>
      <c r="O41" s="2">
        <v>4.3147000000000002</v>
      </c>
      <c r="P41" s="2">
        <v>37.5047</v>
      </c>
      <c r="Q41"/>
      <c r="R41" t="s">
        <v>8045</v>
      </c>
      <c r="S41" s="2">
        <v>0</v>
      </c>
      <c r="T41" s="2">
        <v>0</v>
      </c>
      <c r="U41" s="2"/>
    </row>
    <row r="42" spans="1:21" hidden="1" x14ac:dyDescent="0.25">
      <c r="A42" t="s">
        <v>9018</v>
      </c>
      <c r="B42" t="s">
        <v>9764</v>
      </c>
      <c r="C42" t="s">
        <v>7706</v>
      </c>
      <c r="D42" t="s">
        <v>0</v>
      </c>
      <c r="E42">
        <v>5311</v>
      </c>
      <c r="F42" t="s">
        <v>8052</v>
      </c>
      <c r="G42" t="s">
        <v>8053</v>
      </c>
      <c r="H42" s="2">
        <v>0</v>
      </c>
      <c r="I42" s="2">
        <v>0</v>
      </c>
      <c r="J42" s="2">
        <v>0</v>
      </c>
      <c r="K42" s="15">
        <v>34.99</v>
      </c>
      <c r="L42" s="2">
        <v>0</v>
      </c>
      <c r="M42" s="2">
        <v>0</v>
      </c>
      <c r="N42" s="2">
        <v>0</v>
      </c>
      <c r="O42" s="2">
        <v>4.5487000000000002</v>
      </c>
      <c r="P42" s="2">
        <v>39.538700000000006</v>
      </c>
      <c r="Q42"/>
      <c r="R42" t="s">
        <v>8045</v>
      </c>
      <c r="S42" s="2">
        <v>0</v>
      </c>
      <c r="T42" s="2">
        <v>0</v>
      </c>
      <c r="U42" s="2"/>
    </row>
    <row r="43" spans="1:21" hidden="1" x14ac:dyDescent="0.25">
      <c r="A43" t="s">
        <v>9018</v>
      </c>
      <c r="B43" t="s">
        <v>9764</v>
      </c>
      <c r="C43" t="s">
        <v>7706</v>
      </c>
      <c r="D43" t="s">
        <v>0</v>
      </c>
      <c r="E43">
        <v>385</v>
      </c>
      <c r="F43" t="s">
        <v>9324</v>
      </c>
      <c r="G43" t="s">
        <v>9325</v>
      </c>
      <c r="H43" s="2">
        <v>0</v>
      </c>
      <c r="I43" s="2">
        <v>0</v>
      </c>
      <c r="J43" s="2">
        <v>0</v>
      </c>
      <c r="K43" s="15">
        <v>6.86</v>
      </c>
      <c r="L43" s="2">
        <v>0</v>
      </c>
      <c r="M43" s="2">
        <v>0</v>
      </c>
      <c r="N43" s="2">
        <v>0</v>
      </c>
      <c r="O43" s="2">
        <v>0.89180000000000004</v>
      </c>
      <c r="P43" s="2">
        <v>7.7518000000000002</v>
      </c>
      <c r="Q43"/>
      <c r="R43" t="s">
        <v>8045</v>
      </c>
      <c r="S43" s="2">
        <v>0</v>
      </c>
      <c r="T43" s="2">
        <v>0</v>
      </c>
      <c r="U43" s="2"/>
    </row>
    <row r="44" spans="1:21" hidden="1" x14ac:dyDescent="0.25">
      <c r="A44" t="s">
        <v>9018</v>
      </c>
      <c r="B44" t="s">
        <v>9781</v>
      </c>
      <c r="C44" t="s">
        <v>7706</v>
      </c>
      <c r="D44" t="s">
        <v>0</v>
      </c>
      <c r="E44">
        <v>46711</v>
      </c>
      <c r="F44" t="s">
        <v>2756</v>
      </c>
      <c r="G44" t="s">
        <v>2757</v>
      </c>
      <c r="H44" s="2">
        <v>0</v>
      </c>
      <c r="I44" s="2">
        <v>0</v>
      </c>
      <c r="J44" s="2">
        <v>0</v>
      </c>
      <c r="K44" s="15">
        <v>6.9</v>
      </c>
      <c r="L44" s="2">
        <v>0</v>
      </c>
      <c r="M44" s="2">
        <v>0</v>
      </c>
      <c r="N44" s="2">
        <v>0</v>
      </c>
      <c r="O44" s="2">
        <v>0.89700000000000013</v>
      </c>
      <c r="P44" s="2">
        <v>7.7970000000000006</v>
      </c>
      <c r="Q44"/>
      <c r="R44" t="s">
        <v>8045</v>
      </c>
      <c r="S44" s="2">
        <v>0</v>
      </c>
      <c r="T44" s="2">
        <v>0</v>
      </c>
      <c r="U44" s="2"/>
    </row>
    <row r="45" spans="1:21" hidden="1" x14ac:dyDescent="0.25">
      <c r="A45" t="s">
        <v>9018</v>
      </c>
      <c r="B45" t="s">
        <v>9754</v>
      </c>
      <c r="C45" t="s">
        <v>7706</v>
      </c>
      <c r="D45" t="s">
        <v>0</v>
      </c>
      <c r="E45">
        <v>9341</v>
      </c>
      <c r="F45" t="s">
        <v>7892</v>
      </c>
      <c r="G45" t="s">
        <v>7893</v>
      </c>
      <c r="H45" s="2">
        <v>0</v>
      </c>
      <c r="I45" s="2">
        <v>0</v>
      </c>
      <c r="J45" s="2">
        <v>0</v>
      </c>
      <c r="K45" s="15">
        <v>19.920000000000002</v>
      </c>
      <c r="L45" s="2">
        <v>0</v>
      </c>
      <c r="M45" s="2">
        <v>0</v>
      </c>
      <c r="N45" s="2">
        <v>0</v>
      </c>
      <c r="O45" s="2">
        <v>2.5896000000000003</v>
      </c>
      <c r="P45" s="2">
        <v>22.509600000000002</v>
      </c>
      <c r="Q45"/>
      <c r="R45" t="s">
        <v>8045</v>
      </c>
      <c r="S45" s="2">
        <v>0</v>
      </c>
      <c r="T45" s="2">
        <v>0</v>
      </c>
      <c r="U45" s="2"/>
    </row>
    <row r="46" spans="1:21" hidden="1" x14ac:dyDescent="0.25">
      <c r="A46" t="s">
        <v>9018</v>
      </c>
      <c r="B46" t="s">
        <v>9761</v>
      </c>
      <c r="C46" t="s">
        <v>7706</v>
      </c>
      <c r="D46" t="s">
        <v>0</v>
      </c>
      <c r="E46">
        <v>284</v>
      </c>
      <c r="F46" t="s">
        <v>1572</v>
      </c>
      <c r="G46" t="s">
        <v>1573</v>
      </c>
      <c r="H46" s="2">
        <v>0</v>
      </c>
      <c r="I46" s="2">
        <v>0</v>
      </c>
      <c r="J46" s="2">
        <v>0</v>
      </c>
      <c r="K46" s="2">
        <v>13.27</v>
      </c>
      <c r="L46" s="2">
        <v>0</v>
      </c>
      <c r="M46" s="2">
        <v>0</v>
      </c>
      <c r="N46" s="2">
        <v>0</v>
      </c>
      <c r="O46" s="2">
        <v>1.7251000000000001</v>
      </c>
      <c r="P46" s="2">
        <v>14.995099999999999</v>
      </c>
      <c r="R46" t="s">
        <v>8045</v>
      </c>
      <c r="S46" s="2">
        <v>0</v>
      </c>
      <c r="T46" s="2">
        <v>0</v>
      </c>
      <c r="U46" s="2"/>
    </row>
    <row r="47" spans="1:21" hidden="1" x14ac:dyDescent="0.25">
      <c r="A47" t="s">
        <v>9018</v>
      </c>
      <c r="B47" t="s">
        <v>9761</v>
      </c>
      <c r="C47" t="s">
        <v>7706</v>
      </c>
      <c r="D47" t="s">
        <v>0</v>
      </c>
      <c r="E47">
        <v>6797</v>
      </c>
      <c r="F47" t="s">
        <v>3139</v>
      </c>
      <c r="G47" t="s">
        <v>3140</v>
      </c>
      <c r="H47" s="2">
        <v>0</v>
      </c>
      <c r="I47" s="2">
        <v>0</v>
      </c>
      <c r="J47" s="2">
        <v>0</v>
      </c>
      <c r="K47" s="2">
        <v>11.06</v>
      </c>
      <c r="L47" s="2">
        <v>0</v>
      </c>
      <c r="M47" s="2">
        <v>0</v>
      </c>
      <c r="N47" s="2">
        <v>0</v>
      </c>
      <c r="O47" s="2">
        <v>1.4378000000000002</v>
      </c>
      <c r="P47" s="2">
        <v>12.497800000000002</v>
      </c>
      <c r="R47" t="s">
        <v>8045</v>
      </c>
      <c r="S47" s="2">
        <v>0</v>
      </c>
      <c r="T47" s="2">
        <v>0</v>
      </c>
      <c r="U47" s="2"/>
    </row>
    <row r="48" spans="1:21" hidden="1" x14ac:dyDescent="0.25">
      <c r="A48" t="s">
        <v>9018</v>
      </c>
      <c r="B48" t="s">
        <v>9754</v>
      </c>
      <c r="C48" t="s">
        <v>7706</v>
      </c>
      <c r="D48" t="s">
        <v>0</v>
      </c>
      <c r="E48">
        <v>3942</v>
      </c>
      <c r="F48" t="s">
        <v>9499</v>
      </c>
      <c r="G48" t="s">
        <v>9500</v>
      </c>
      <c r="H48" s="2">
        <v>0</v>
      </c>
      <c r="I48" s="2">
        <v>0</v>
      </c>
      <c r="J48" s="2">
        <v>0</v>
      </c>
      <c r="K48" s="2">
        <v>138.85</v>
      </c>
      <c r="L48" s="2">
        <v>0</v>
      </c>
      <c r="M48" s="2">
        <v>0</v>
      </c>
      <c r="N48" s="2">
        <v>0</v>
      </c>
      <c r="O48" s="2">
        <v>18.0505</v>
      </c>
      <c r="P48" s="2">
        <v>156.90049999999999</v>
      </c>
      <c r="R48" t="s">
        <v>8045</v>
      </c>
      <c r="S48" s="2">
        <v>0</v>
      </c>
      <c r="T48" s="2">
        <v>0</v>
      </c>
      <c r="U48" s="2"/>
    </row>
    <row r="49" spans="1:21" hidden="1" x14ac:dyDescent="0.25">
      <c r="A49" t="s">
        <v>9018</v>
      </c>
      <c r="B49" t="s">
        <v>9749</v>
      </c>
      <c r="C49" t="s">
        <v>7706</v>
      </c>
      <c r="D49" t="s">
        <v>0</v>
      </c>
      <c r="E49">
        <v>694</v>
      </c>
      <c r="F49" t="s">
        <v>9755</v>
      </c>
      <c r="G49" t="s">
        <v>9756</v>
      </c>
      <c r="H49" s="2">
        <v>0</v>
      </c>
      <c r="I49" s="2">
        <v>0</v>
      </c>
      <c r="J49" s="2">
        <v>0</v>
      </c>
      <c r="K49" s="2">
        <v>303.52</v>
      </c>
      <c r="L49" s="2">
        <v>0</v>
      </c>
      <c r="M49" s="2">
        <v>0</v>
      </c>
      <c r="N49" s="2">
        <v>0</v>
      </c>
      <c r="O49" s="2">
        <v>39.457599999999999</v>
      </c>
      <c r="P49" s="2">
        <v>342.9776</v>
      </c>
      <c r="R49" t="s">
        <v>8045</v>
      </c>
      <c r="S49" s="2">
        <v>0</v>
      </c>
      <c r="T49" s="2">
        <v>0</v>
      </c>
      <c r="U49" s="2"/>
    </row>
    <row r="50" spans="1:21" hidden="1" x14ac:dyDescent="0.25">
      <c r="A50" t="s">
        <v>9017</v>
      </c>
      <c r="B50" t="s">
        <v>9754</v>
      </c>
      <c r="C50" t="s">
        <v>7706</v>
      </c>
      <c r="D50" t="s">
        <v>0</v>
      </c>
      <c r="E50">
        <v>8360</v>
      </c>
      <c r="F50" t="s">
        <v>9629</v>
      </c>
      <c r="G50" t="s">
        <v>9664</v>
      </c>
      <c r="H50" s="2">
        <v>0</v>
      </c>
      <c r="I50" s="2">
        <v>0</v>
      </c>
      <c r="J50" s="2">
        <v>0</v>
      </c>
      <c r="K50" s="15">
        <v>31.86</v>
      </c>
      <c r="L50" s="2">
        <v>0</v>
      </c>
      <c r="M50" s="2">
        <v>0</v>
      </c>
      <c r="N50" s="2">
        <v>0</v>
      </c>
      <c r="O50" s="2">
        <v>4.1417999999999999</v>
      </c>
      <c r="P50" s="2">
        <v>36.001800000000003</v>
      </c>
      <c r="Q50" t="s">
        <v>7868</v>
      </c>
      <c r="R50" t="s">
        <v>8045</v>
      </c>
      <c r="S50" s="2">
        <v>0</v>
      </c>
      <c r="T50" s="2">
        <v>0</v>
      </c>
      <c r="U50" s="2"/>
    </row>
    <row r="51" spans="1:21" hidden="1" x14ac:dyDescent="0.25">
      <c r="A51" t="s">
        <v>9017</v>
      </c>
      <c r="B51" t="s">
        <v>9754</v>
      </c>
      <c r="C51" t="s">
        <v>7706</v>
      </c>
      <c r="D51" t="s">
        <v>0</v>
      </c>
      <c r="E51">
        <v>715</v>
      </c>
      <c r="F51" t="s">
        <v>9497</v>
      </c>
      <c r="G51" t="s">
        <v>9498</v>
      </c>
      <c r="H51" s="2">
        <v>0</v>
      </c>
      <c r="I51" s="2">
        <v>0</v>
      </c>
      <c r="J51" s="2">
        <v>0</v>
      </c>
      <c r="K51" s="15">
        <v>16.37</v>
      </c>
      <c r="L51" s="2">
        <v>0</v>
      </c>
      <c r="M51" s="2">
        <v>0</v>
      </c>
      <c r="N51" s="2">
        <v>0</v>
      </c>
      <c r="O51" s="2">
        <v>2.1281000000000003</v>
      </c>
      <c r="P51" s="2">
        <v>18.498100000000001</v>
      </c>
      <c r="Q51" t="s">
        <v>7868</v>
      </c>
      <c r="R51" t="s">
        <v>8045</v>
      </c>
      <c r="S51" s="2">
        <v>0</v>
      </c>
      <c r="T51" s="2">
        <v>0</v>
      </c>
      <c r="U51" s="2"/>
    </row>
    <row r="52" spans="1:21" hidden="1" x14ac:dyDescent="0.25">
      <c r="A52" t="s">
        <v>9017</v>
      </c>
      <c r="B52" t="s">
        <v>9754</v>
      </c>
      <c r="C52" t="s">
        <v>7706</v>
      </c>
      <c r="D52" t="s">
        <v>0</v>
      </c>
      <c r="E52">
        <v>82</v>
      </c>
      <c r="F52" t="s">
        <v>9724</v>
      </c>
      <c r="G52" t="s">
        <v>9725</v>
      </c>
      <c r="H52" s="2">
        <v>0</v>
      </c>
      <c r="I52" s="2">
        <v>0</v>
      </c>
      <c r="J52" s="2">
        <v>0</v>
      </c>
      <c r="K52" s="15">
        <v>170</v>
      </c>
      <c r="L52" s="2">
        <v>0</v>
      </c>
      <c r="M52" s="2">
        <v>0</v>
      </c>
      <c r="N52" s="2">
        <v>0</v>
      </c>
      <c r="O52" s="2">
        <v>22.1</v>
      </c>
      <c r="P52" s="2">
        <v>192.1</v>
      </c>
      <c r="Q52" t="s">
        <v>7868</v>
      </c>
      <c r="R52" t="s">
        <v>8045</v>
      </c>
      <c r="S52" s="2">
        <v>0</v>
      </c>
      <c r="T52" s="2">
        <v>0</v>
      </c>
      <c r="U52" s="2"/>
    </row>
    <row r="53" spans="1:21" hidden="1" x14ac:dyDescent="0.25">
      <c r="A53" t="s">
        <v>9017</v>
      </c>
      <c r="B53" t="s">
        <v>9754</v>
      </c>
      <c r="C53" t="s">
        <v>7706</v>
      </c>
      <c r="D53" t="s">
        <v>0</v>
      </c>
      <c r="E53">
        <v>2020</v>
      </c>
      <c r="F53" t="s">
        <v>9501</v>
      </c>
      <c r="G53" t="s">
        <v>9502</v>
      </c>
      <c r="H53" s="2">
        <v>0</v>
      </c>
      <c r="I53" s="2">
        <v>0</v>
      </c>
      <c r="J53" s="2">
        <v>0</v>
      </c>
      <c r="K53" s="15">
        <v>25.44</v>
      </c>
      <c r="L53" s="2">
        <v>0</v>
      </c>
      <c r="M53" s="2">
        <v>0</v>
      </c>
      <c r="N53" s="2">
        <v>0</v>
      </c>
      <c r="O53" s="2">
        <v>3.3072000000000004</v>
      </c>
      <c r="P53" s="2">
        <v>28.747200000000003</v>
      </c>
      <c r="Q53" t="s">
        <v>7868</v>
      </c>
      <c r="R53" t="s">
        <v>8045</v>
      </c>
      <c r="S53" s="2">
        <v>0</v>
      </c>
      <c r="T53" s="2">
        <v>0</v>
      </c>
      <c r="U53" s="2"/>
    </row>
    <row r="54" spans="1:21" hidden="1" x14ac:dyDescent="0.25">
      <c r="A54" t="s">
        <v>9017</v>
      </c>
      <c r="B54" t="s">
        <v>9752</v>
      </c>
      <c r="C54" t="s">
        <v>7706</v>
      </c>
      <c r="D54" t="s">
        <v>0</v>
      </c>
      <c r="E54">
        <v>613559</v>
      </c>
      <c r="F54" t="s">
        <v>1326</v>
      </c>
      <c r="G54" t="s">
        <v>1327</v>
      </c>
      <c r="H54" s="2">
        <v>0</v>
      </c>
      <c r="I54" s="2">
        <v>0</v>
      </c>
      <c r="J54" s="2">
        <v>0</v>
      </c>
      <c r="K54" s="15">
        <v>15.08</v>
      </c>
      <c r="L54" s="2">
        <v>0</v>
      </c>
      <c r="M54" s="2">
        <v>0</v>
      </c>
      <c r="N54" s="2">
        <v>0</v>
      </c>
      <c r="O54" s="2">
        <v>1.9604000000000001</v>
      </c>
      <c r="P54" s="2">
        <v>17.040400000000002</v>
      </c>
      <c r="Q54" t="s">
        <v>7868</v>
      </c>
      <c r="R54" t="s">
        <v>8045</v>
      </c>
      <c r="S54" s="2">
        <v>0</v>
      </c>
      <c r="T54" s="2">
        <v>0</v>
      </c>
      <c r="U54" s="2"/>
    </row>
    <row r="55" spans="1:21" hidden="1" x14ac:dyDescent="0.25">
      <c r="A55" t="s">
        <v>9017</v>
      </c>
      <c r="B55" t="s">
        <v>9749</v>
      </c>
      <c r="C55" t="s">
        <v>7706</v>
      </c>
      <c r="D55" t="s">
        <v>0</v>
      </c>
      <c r="E55">
        <v>303</v>
      </c>
      <c r="F55" t="s">
        <v>9726</v>
      </c>
      <c r="G55" t="s">
        <v>9727</v>
      </c>
      <c r="H55" s="2">
        <v>0</v>
      </c>
      <c r="I55" s="2">
        <v>0</v>
      </c>
      <c r="J55" s="2">
        <v>0</v>
      </c>
      <c r="K55" s="15">
        <v>79.650000000000006</v>
      </c>
      <c r="L55" s="2">
        <v>0</v>
      </c>
      <c r="M55" s="2">
        <v>0</v>
      </c>
      <c r="N55" s="2">
        <v>0</v>
      </c>
      <c r="O55" s="2">
        <v>10.354500000000002</v>
      </c>
      <c r="P55" s="2">
        <v>90.004500000000007</v>
      </c>
      <c r="Q55" t="s">
        <v>7868</v>
      </c>
      <c r="R55" t="s">
        <v>8045</v>
      </c>
      <c r="S55" s="2">
        <v>0</v>
      </c>
      <c r="T55" s="2">
        <v>0</v>
      </c>
      <c r="U55" s="2"/>
    </row>
    <row r="56" spans="1:21" hidden="1" x14ac:dyDescent="0.25">
      <c r="A56" t="s">
        <v>9017</v>
      </c>
      <c r="B56" t="s">
        <v>9749</v>
      </c>
      <c r="C56" t="s">
        <v>7706</v>
      </c>
      <c r="D56" t="s">
        <v>0</v>
      </c>
      <c r="E56">
        <v>369</v>
      </c>
      <c r="F56" t="s">
        <v>9324</v>
      </c>
      <c r="G56" t="s">
        <v>9325</v>
      </c>
      <c r="H56" s="2">
        <v>0</v>
      </c>
      <c r="I56" s="2">
        <v>0</v>
      </c>
      <c r="J56" s="2">
        <v>0</v>
      </c>
      <c r="K56" s="15">
        <v>9.2899999999999991</v>
      </c>
      <c r="L56" s="2">
        <v>0</v>
      </c>
      <c r="M56" s="2">
        <v>0</v>
      </c>
      <c r="N56" s="2">
        <v>0</v>
      </c>
      <c r="O56" s="2">
        <v>1.2077</v>
      </c>
      <c r="P56" s="2">
        <v>10.497699999999998</v>
      </c>
      <c r="Q56" t="s">
        <v>7868</v>
      </c>
      <c r="R56" t="s">
        <v>8045</v>
      </c>
      <c r="S56" s="2">
        <v>0</v>
      </c>
      <c r="T56" s="2">
        <v>0</v>
      </c>
      <c r="U56" s="2"/>
    </row>
    <row r="57" spans="1:21" hidden="1" x14ac:dyDescent="0.25">
      <c r="A57" t="s">
        <v>9017</v>
      </c>
      <c r="B57" t="s">
        <v>9747</v>
      </c>
      <c r="C57" t="s">
        <v>7706</v>
      </c>
      <c r="D57" t="s">
        <v>0</v>
      </c>
      <c r="E57">
        <v>296</v>
      </c>
      <c r="F57" t="s">
        <v>9726</v>
      </c>
      <c r="G57" t="s">
        <v>9727</v>
      </c>
      <c r="H57" s="2">
        <v>0</v>
      </c>
      <c r="I57" s="2">
        <v>0</v>
      </c>
      <c r="J57" s="2">
        <v>0</v>
      </c>
      <c r="K57" s="15">
        <v>65.709999999999994</v>
      </c>
      <c r="L57" s="2">
        <v>0</v>
      </c>
      <c r="M57" s="2">
        <v>0</v>
      </c>
      <c r="N57" s="2">
        <v>0</v>
      </c>
      <c r="O57" s="2">
        <v>8.5422999999999991</v>
      </c>
      <c r="P57" s="2">
        <v>74.252299999999991</v>
      </c>
      <c r="Q57" t="s">
        <v>7868</v>
      </c>
      <c r="R57" t="s">
        <v>8045</v>
      </c>
      <c r="S57" s="2">
        <v>0</v>
      </c>
      <c r="T57" s="2">
        <v>0</v>
      </c>
      <c r="U57" s="2"/>
    </row>
    <row r="58" spans="1:21" hidden="1" x14ac:dyDescent="0.25">
      <c r="A58" t="s">
        <v>9017</v>
      </c>
      <c r="B58" t="s">
        <v>9747</v>
      </c>
      <c r="C58" t="s">
        <v>7706</v>
      </c>
      <c r="D58" t="s">
        <v>0</v>
      </c>
      <c r="E58">
        <v>3590</v>
      </c>
      <c r="F58" t="s">
        <v>9326</v>
      </c>
      <c r="G58" t="s">
        <v>9327</v>
      </c>
      <c r="H58" s="2">
        <v>0</v>
      </c>
      <c r="I58" s="2">
        <v>0</v>
      </c>
      <c r="J58" s="2">
        <v>0</v>
      </c>
      <c r="K58" s="15">
        <v>123.01</v>
      </c>
      <c r="L58" s="2">
        <v>0</v>
      </c>
      <c r="M58" s="2">
        <v>0</v>
      </c>
      <c r="N58" s="2">
        <v>0</v>
      </c>
      <c r="O58" s="2">
        <v>15.991300000000001</v>
      </c>
      <c r="P58" s="2">
        <v>139.00130000000001</v>
      </c>
      <c r="Q58" t="s">
        <v>7868</v>
      </c>
      <c r="R58" t="s">
        <v>8045</v>
      </c>
      <c r="S58" s="2">
        <v>0</v>
      </c>
      <c r="T58" s="2">
        <v>0</v>
      </c>
      <c r="U58" s="2"/>
    </row>
    <row r="59" spans="1:21" hidden="1" x14ac:dyDescent="0.25">
      <c r="A59" t="s">
        <v>9017</v>
      </c>
      <c r="B59" t="s">
        <v>9747</v>
      </c>
      <c r="C59" t="s">
        <v>7706</v>
      </c>
      <c r="D59" t="s">
        <v>0</v>
      </c>
      <c r="E59">
        <v>3600</v>
      </c>
      <c r="F59" t="s">
        <v>9326</v>
      </c>
      <c r="G59" t="s">
        <v>9327</v>
      </c>
      <c r="H59" s="2">
        <v>0</v>
      </c>
      <c r="I59" s="2">
        <v>0</v>
      </c>
      <c r="J59" s="2">
        <v>0</v>
      </c>
      <c r="K59" s="15">
        <v>40</v>
      </c>
      <c r="L59" s="2">
        <v>0</v>
      </c>
      <c r="M59" s="2">
        <v>0</v>
      </c>
      <c r="N59" s="2">
        <v>0</v>
      </c>
      <c r="O59" s="2">
        <v>5.2</v>
      </c>
      <c r="P59" s="2">
        <v>45.2</v>
      </c>
      <c r="Q59" t="s">
        <v>7868</v>
      </c>
      <c r="R59" t="s">
        <v>8045</v>
      </c>
      <c r="S59" s="2">
        <v>0</v>
      </c>
      <c r="T59" s="2">
        <v>0</v>
      </c>
      <c r="U59" s="2"/>
    </row>
    <row r="60" spans="1:21" hidden="1" x14ac:dyDescent="0.25">
      <c r="A60" t="s">
        <v>9017</v>
      </c>
      <c r="B60" t="s">
        <v>9742</v>
      </c>
      <c r="C60" t="s">
        <v>7706</v>
      </c>
      <c r="D60" t="s">
        <v>0</v>
      </c>
      <c r="E60">
        <v>56991</v>
      </c>
      <c r="F60" t="s">
        <v>3581</v>
      </c>
      <c r="G60" t="s">
        <v>3582</v>
      </c>
      <c r="H60" s="2">
        <v>0</v>
      </c>
      <c r="I60" s="2">
        <v>0</v>
      </c>
      <c r="J60" s="2">
        <v>0</v>
      </c>
      <c r="K60" s="15">
        <v>8.36</v>
      </c>
      <c r="L60" s="2">
        <v>0</v>
      </c>
      <c r="M60" s="2">
        <v>0</v>
      </c>
      <c r="N60" s="2">
        <v>0</v>
      </c>
      <c r="O60" s="2">
        <v>1.0868</v>
      </c>
      <c r="P60" s="2">
        <v>9.4467999999999996</v>
      </c>
      <c r="Q60" t="s">
        <v>7868</v>
      </c>
      <c r="R60" t="s">
        <v>8045</v>
      </c>
      <c r="S60" s="2">
        <v>0</v>
      </c>
      <c r="T60" s="2">
        <v>0</v>
      </c>
      <c r="U60" s="2"/>
    </row>
    <row r="61" spans="1:21" hidden="1" x14ac:dyDescent="0.25">
      <c r="A61" t="s">
        <v>9017</v>
      </c>
      <c r="B61" t="s">
        <v>9742</v>
      </c>
      <c r="C61" t="s">
        <v>7706</v>
      </c>
      <c r="D61" t="s">
        <v>0</v>
      </c>
      <c r="E61">
        <v>366</v>
      </c>
      <c r="F61" t="s">
        <v>9324</v>
      </c>
      <c r="G61" t="s">
        <v>9325</v>
      </c>
      <c r="H61" s="2">
        <v>0</v>
      </c>
      <c r="I61" s="2">
        <v>0</v>
      </c>
      <c r="J61" s="2">
        <v>0</v>
      </c>
      <c r="K61" s="15">
        <v>5.31</v>
      </c>
      <c r="L61" s="2">
        <v>0</v>
      </c>
      <c r="M61" s="2">
        <v>0</v>
      </c>
      <c r="N61" s="2">
        <v>0</v>
      </c>
      <c r="O61" s="2">
        <v>0.69030000000000002</v>
      </c>
      <c r="P61" s="2">
        <v>6.0002999999999993</v>
      </c>
      <c r="Q61" t="s">
        <v>7868</v>
      </c>
      <c r="R61" t="s">
        <v>8045</v>
      </c>
      <c r="S61" s="2">
        <v>0</v>
      </c>
      <c r="T61" s="2">
        <v>0</v>
      </c>
      <c r="U61" s="2"/>
    </row>
    <row r="62" spans="1:21" hidden="1" x14ac:dyDescent="0.25">
      <c r="A62" t="s">
        <v>9017</v>
      </c>
      <c r="B62" t="s">
        <v>9740</v>
      </c>
      <c r="C62" t="s">
        <v>7706</v>
      </c>
      <c r="D62" t="s">
        <v>0</v>
      </c>
      <c r="E62">
        <v>34434</v>
      </c>
      <c r="F62" t="s">
        <v>2756</v>
      </c>
      <c r="G62" t="s">
        <v>2757</v>
      </c>
      <c r="H62" s="2">
        <v>0</v>
      </c>
      <c r="I62" s="2">
        <v>0</v>
      </c>
      <c r="J62" s="2">
        <v>0</v>
      </c>
      <c r="K62" s="15">
        <v>11.5</v>
      </c>
      <c r="L62" s="2">
        <v>0</v>
      </c>
      <c r="M62" s="2">
        <v>0</v>
      </c>
      <c r="N62" s="2">
        <v>0</v>
      </c>
      <c r="O62" s="2">
        <v>1.4950000000000001</v>
      </c>
      <c r="P62" s="2">
        <v>12.995000000000001</v>
      </c>
      <c r="Q62" t="s">
        <v>7868</v>
      </c>
      <c r="R62" t="s">
        <v>8045</v>
      </c>
      <c r="S62" s="2">
        <v>0</v>
      </c>
      <c r="T62" s="2">
        <v>0</v>
      </c>
      <c r="U62" s="2"/>
    </row>
    <row r="63" spans="1:21" hidden="1" x14ac:dyDescent="0.25">
      <c r="A63" t="s">
        <v>9017</v>
      </c>
      <c r="B63" t="s">
        <v>9739</v>
      </c>
      <c r="C63" t="s">
        <v>7706</v>
      </c>
      <c r="D63" t="s">
        <v>0</v>
      </c>
      <c r="E63">
        <v>362</v>
      </c>
      <c r="F63" t="s">
        <v>9324</v>
      </c>
      <c r="G63" t="s">
        <v>9325</v>
      </c>
      <c r="H63" s="2">
        <v>0</v>
      </c>
      <c r="I63" s="2">
        <v>0</v>
      </c>
      <c r="J63" s="2">
        <v>0</v>
      </c>
      <c r="K63" s="15">
        <v>3.67</v>
      </c>
      <c r="L63" s="2">
        <v>0</v>
      </c>
      <c r="M63" s="2">
        <v>0</v>
      </c>
      <c r="N63" s="2">
        <v>0</v>
      </c>
      <c r="O63" s="2">
        <v>0.47710000000000002</v>
      </c>
      <c r="P63" s="2">
        <v>4.1471</v>
      </c>
      <c r="Q63" t="s">
        <v>7868</v>
      </c>
      <c r="R63" t="s">
        <v>8045</v>
      </c>
      <c r="S63" s="2">
        <v>0</v>
      </c>
      <c r="T63" s="2">
        <v>0</v>
      </c>
      <c r="U63" s="2"/>
    </row>
    <row r="64" spans="1:21" hidden="1" x14ac:dyDescent="0.25">
      <c r="A64" t="s">
        <v>9017</v>
      </c>
      <c r="B64" t="s">
        <v>9735</v>
      </c>
      <c r="C64" t="s">
        <v>7706</v>
      </c>
      <c r="D64" t="s">
        <v>0</v>
      </c>
      <c r="E64">
        <v>112</v>
      </c>
      <c r="F64" t="s">
        <v>9509</v>
      </c>
      <c r="G64" t="s">
        <v>9510</v>
      </c>
      <c r="H64" s="2">
        <v>0</v>
      </c>
      <c r="I64" s="2">
        <v>0</v>
      </c>
      <c r="J64" s="2">
        <v>0</v>
      </c>
      <c r="K64" s="15">
        <v>16</v>
      </c>
      <c r="L64" s="2">
        <v>0</v>
      </c>
      <c r="M64" s="2">
        <v>0</v>
      </c>
      <c r="N64" s="2">
        <v>0</v>
      </c>
      <c r="O64" s="2">
        <v>2.08</v>
      </c>
      <c r="P64" s="2">
        <v>18.079999999999998</v>
      </c>
      <c r="Q64" t="s">
        <v>7868</v>
      </c>
      <c r="R64" t="s">
        <v>8045</v>
      </c>
      <c r="S64" s="2">
        <v>0</v>
      </c>
      <c r="T64" s="2">
        <v>0</v>
      </c>
      <c r="U64" s="2"/>
    </row>
    <row r="65" spans="1:21" hidden="1" x14ac:dyDescent="0.25">
      <c r="A65" t="s">
        <v>9017</v>
      </c>
      <c r="B65" t="s">
        <v>9735</v>
      </c>
      <c r="C65" t="s">
        <v>7706</v>
      </c>
      <c r="D65" t="s">
        <v>0</v>
      </c>
      <c r="E65">
        <v>4020</v>
      </c>
      <c r="F65" t="s">
        <v>8052</v>
      </c>
      <c r="G65" t="s">
        <v>8053</v>
      </c>
      <c r="H65" s="2">
        <v>0</v>
      </c>
      <c r="I65" s="2">
        <v>0</v>
      </c>
      <c r="J65" s="2">
        <v>0</v>
      </c>
      <c r="K65" s="15">
        <v>34.380000000000003</v>
      </c>
      <c r="L65" s="2">
        <v>0</v>
      </c>
      <c r="M65" s="2">
        <v>0</v>
      </c>
      <c r="N65" s="2">
        <v>0</v>
      </c>
      <c r="O65" s="2">
        <v>4.4694000000000003</v>
      </c>
      <c r="P65" s="2">
        <v>38.849400000000003</v>
      </c>
      <c r="Q65" t="s">
        <v>7868</v>
      </c>
      <c r="R65" t="s">
        <v>8045</v>
      </c>
      <c r="S65" s="2">
        <v>0</v>
      </c>
      <c r="T65" s="2">
        <v>0</v>
      </c>
      <c r="U65" s="2"/>
    </row>
    <row r="66" spans="1:21" hidden="1" x14ac:dyDescent="0.25">
      <c r="A66" t="s">
        <v>9017</v>
      </c>
      <c r="B66" t="s">
        <v>9733</v>
      </c>
      <c r="C66" t="s">
        <v>7706</v>
      </c>
      <c r="D66" t="s">
        <v>0</v>
      </c>
      <c r="E66">
        <v>110</v>
      </c>
      <c r="F66" t="s">
        <v>9509</v>
      </c>
      <c r="G66" t="s">
        <v>9510</v>
      </c>
      <c r="H66" s="2">
        <v>0</v>
      </c>
      <c r="I66" s="2">
        <v>0</v>
      </c>
      <c r="J66" s="2">
        <v>0</v>
      </c>
      <c r="K66" s="15">
        <v>22.12</v>
      </c>
      <c r="L66" s="2">
        <v>0</v>
      </c>
      <c r="M66" s="2">
        <v>0</v>
      </c>
      <c r="N66" s="2">
        <v>0</v>
      </c>
      <c r="O66" s="2">
        <v>2.8756000000000004</v>
      </c>
      <c r="P66" s="2">
        <v>24.995600000000003</v>
      </c>
      <c r="Q66" t="s">
        <v>7868</v>
      </c>
      <c r="R66" t="s">
        <v>8045</v>
      </c>
      <c r="S66" s="2">
        <v>0</v>
      </c>
      <c r="T66" s="2">
        <v>0</v>
      </c>
      <c r="U66" s="2"/>
    </row>
    <row r="67" spans="1:21" hidden="1" x14ac:dyDescent="0.25">
      <c r="A67" t="s">
        <v>9017</v>
      </c>
      <c r="B67" t="s">
        <v>9733</v>
      </c>
      <c r="C67" t="s">
        <v>7706</v>
      </c>
      <c r="D67" t="s">
        <v>0</v>
      </c>
      <c r="E67">
        <v>554974</v>
      </c>
      <c r="F67" t="s">
        <v>1326</v>
      </c>
      <c r="G67" t="s">
        <v>1327</v>
      </c>
      <c r="H67" s="2">
        <v>0</v>
      </c>
      <c r="I67" s="2">
        <v>0</v>
      </c>
      <c r="J67" s="2">
        <v>0</v>
      </c>
      <c r="K67" s="15">
        <v>11.16</v>
      </c>
      <c r="L67" s="2">
        <v>0</v>
      </c>
      <c r="M67" s="2">
        <v>0</v>
      </c>
      <c r="N67" s="2">
        <v>0</v>
      </c>
      <c r="O67" s="2">
        <v>1.4508000000000001</v>
      </c>
      <c r="P67" s="2">
        <v>12.610800000000001</v>
      </c>
      <c r="Q67" t="s">
        <v>7868</v>
      </c>
      <c r="R67" t="s">
        <v>8045</v>
      </c>
      <c r="S67" s="2">
        <v>0</v>
      </c>
      <c r="T67" s="2">
        <v>0</v>
      </c>
      <c r="U67" s="2"/>
    </row>
    <row r="68" spans="1:21" hidden="1" x14ac:dyDescent="0.25">
      <c r="A68" t="s">
        <v>9017</v>
      </c>
      <c r="B68" t="s">
        <v>9733</v>
      </c>
      <c r="C68" t="s">
        <v>7706</v>
      </c>
      <c r="D68" t="s">
        <v>0</v>
      </c>
      <c r="E68">
        <v>359</v>
      </c>
      <c r="F68" t="s">
        <v>9324</v>
      </c>
      <c r="G68" t="s">
        <v>9325</v>
      </c>
      <c r="H68" s="2">
        <v>0</v>
      </c>
      <c r="I68" s="2">
        <v>0</v>
      </c>
      <c r="J68" s="2">
        <v>0</v>
      </c>
      <c r="K68" s="15">
        <v>5.53</v>
      </c>
      <c r="L68" s="2">
        <v>0</v>
      </c>
      <c r="M68" s="2">
        <v>0</v>
      </c>
      <c r="N68" s="2">
        <v>0</v>
      </c>
      <c r="O68" s="2">
        <v>0.71890000000000009</v>
      </c>
      <c r="P68" s="2">
        <v>6.2489000000000008</v>
      </c>
      <c r="Q68" t="s">
        <v>7868</v>
      </c>
      <c r="R68" t="s">
        <v>8045</v>
      </c>
      <c r="S68" s="2">
        <v>0</v>
      </c>
      <c r="T68" s="2">
        <v>0</v>
      </c>
      <c r="U68" s="2"/>
    </row>
    <row r="69" spans="1:21" hidden="1" x14ac:dyDescent="0.25">
      <c r="A69" t="s">
        <v>9017</v>
      </c>
      <c r="B69" t="s">
        <v>9731</v>
      </c>
      <c r="C69" t="s">
        <v>7706</v>
      </c>
      <c r="D69" t="s">
        <v>0</v>
      </c>
      <c r="E69">
        <v>3407</v>
      </c>
      <c r="F69" t="s">
        <v>9543</v>
      </c>
      <c r="G69" t="s">
        <v>9544</v>
      </c>
      <c r="H69" s="2">
        <v>0</v>
      </c>
      <c r="I69" s="2">
        <v>0</v>
      </c>
      <c r="J69" s="2">
        <v>0</v>
      </c>
      <c r="K69" s="15">
        <v>17.57</v>
      </c>
      <c r="L69" s="2">
        <v>0</v>
      </c>
      <c r="M69" s="2">
        <v>0</v>
      </c>
      <c r="N69" s="2">
        <v>0</v>
      </c>
      <c r="O69" s="2">
        <v>2.2841</v>
      </c>
      <c r="P69" s="2">
        <v>19.854099999999999</v>
      </c>
      <c r="Q69" t="s">
        <v>7868</v>
      </c>
      <c r="R69" t="s">
        <v>8045</v>
      </c>
      <c r="S69" s="2">
        <v>0</v>
      </c>
      <c r="T69" s="2">
        <v>0</v>
      </c>
      <c r="U69" s="2"/>
    </row>
    <row r="70" spans="1:21" hidden="1" x14ac:dyDescent="0.25">
      <c r="A70" t="s">
        <v>9017</v>
      </c>
      <c r="B70" t="s">
        <v>9731</v>
      </c>
      <c r="C70" t="s">
        <v>7706</v>
      </c>
      <c r="D70" t="s">
        <v>0</v>
      </c>
      <c r="E70">
        <v>3408</v>
      </c>
      <c r="F70" t="s">
        <v>9543</v>
      </c>
      <c r="G70" t="s">
        <v>9544</v>
      </c>
      <c r="H70" s="2">
        <v>0</v>
      </c>
      <c r="I70" s="2">
        <v>0</v>
      </c>
      <c r="J70" s="2">
        <v>0</v>
      </c>
      <c r="K70" s="15">
        <v>3.72</v>
      </c>
      <c r="L70" s="2">
        <v>0</v>
      </c>
      <c r="M70" s="2">
        <v>0</v>
      </c>
      <c r="N70" s="2">
        <v>0</v>
      </c>
      <c r="O70" s="2">
        <v>0.48360000000000003</v>
      </c>
      <c r="P70" s="2">
        <v>4.2035999999999998</v>
      </c>
      <c r="Q70" t="s">
        <v>7868</v>
      </c>
      <c r="R70" t="s">
        <v>8045</v>
      </c>
      <c r="S70" s="2">
        <v>0</v>
      </c>
      <c r="T70" s="2">
        <v>0</v>
      </c>
      <c r="U70" s="2"/>
    </row>
    <row r="71" spans="1:21" hidden="1" x14ac:dyDescent="0.25">
      <c r="A71" t="s">
        <v>9017</v>
      </c>
      <c r="B71" t="s">
        <v>9731</v>
      </c>
      <c r="C71" t="s">
        <v>7706</v>
      </c>
      <c r="D71" t="s">
        <v>0</v>
      </c>
      <c r="E71">
        <v>1036</v>
      </c>
      <c r="F71" t="s">
        <v>8904</v>
      </c>
      <c r="G71" t="s">
        <v>8905</v>
      </c>
      <c r="H71" s="2">
        <v>0</v>
      </c>
      <c r="I71" s="2">
        <v>0</v>
      </c>
      <c r="J71" s="2">
        <v>0</v>
      </c>
      <c r="K71" s="15">
        <v>2.1800000000000002</v>
      </c>
      <c r="L71" s="2">
        <v>0</v>
      </c>
      <c r="M71" s="2">
        <v>0</v>
      </c>
      <c r="N71" s="2">
        <v>0</v>
      </c>
      <c r="O71" s="2">
        <v>0.28340000000000004</v>
      </c>
      <c r="P71" s="2">
        <v>2.4634</v>
      </c>
      <c r="Q71" t="s">
        <v>7868</v>
      </c>
      <c r="R71" t="s">
        <v>8045</v>
      </c>
      <c r="S71" s="2">
        <v>0</v>
      </c>
      <c r="T71" s="2">
        <v>0</v>
      </c>
      <c r="U71" s="2"/>
    </row>
    <row r="72" spans="1:21" hidden="1" x14ac:dyDescent="0.25">
      <c r="A72" t="s">
        <v>9017</v>
      </c>
      <c r="B72" t="s">
        <v>9730</v>
      </c>
      <c r="C72" t="s">
        <v>7706</v>
      </c>
      <c r="D72" t="s">
        <v>0</v>
      </c>
      <c r="E72">
        <v>356</v>
      </c>
      <c r="F72" t="s">
        <v>9324</v>
      </c>
      <c r="G72" t="s">
        <v>9325</v>
      </c>
      <c r="H72" s="2">
        <v>0</v>
      </c>
      <c r="I72" s="2">
        <v>0</v>
      </c>
      <c r="J72" s="2">
        <v>0</v>
      </c>
      <c r="K72" s="15">
        <v>8.18</v>
      </c>
      <c r="L72" s="2">
        <v>0</v>
      </c>
      <c r="M72" s="2">
        <v>0</v>
      </c>
      <c r="N72" s="2">
        <v>0</v>
      </c>
      <c r="O72" s="2">
        <v>1.0633999999999999</v>
      </c>
      <c r="P72" s="2">
        <v>9.2433999999999994</v>
      </c>
      <c r="Q72" t="s">
        <v>7868</v>
      </c>
      <c r="R72" t="s">
        <v>8045</v>
      </c>
      <c r="S72" s="2">
        <v>0</v>
      </c>
      <c r="T72" s="2">
        <v>0</v>
      </c>
      <c r="U72" s="2"/>
    </row>
    <row r="73" spans="1:21" hidden="1" x14ac:dyDescent="0.25">
      <c r="A73" t="s">
        <v>9017</v>
      </c>
      <c r="B73" t="s">
        <v>9729</v>
      </c>
      <c r="C73" t="s">
        <v>7706</v>
      </c>
      <c r="D73" t="s">
        <v>0</v>
      </c>
      <c r="E73">
        <v>221421715</v>
      </c>
      <c r="F73" t="s">
        <v>1317</v>
      </c>
      <c r="G73" t="s">
        <v>1318</v>
      </c>
      <c r="H73" s="2">
        <v>0</v>
      </c>
      <c r="I73" s="2">
        <v>0</v>
      </c>
      <c r="J73" s="2">
        <v>0</v>
      </c>
      <c r="K73" s="15">
        <v>31.86</v>
      </c>
      <c r="L73" s="2">
        <v>0</v>
      </c>
      <c r="M73" s="2">
        <v>0</v>
      </c>
      <c r="N73" s="2">
        <v>0</v>
      </c>
      <c r="O73" s="2">
        <v>4.1417999999999999</v>
      </c>
      <c r="P73" s="2">
        <v>36.001800000000003</v>
      </c>
      <c r="Q73" t="s">
        <v>7868</v>
      </c>
      <c r="R73" t="s">
        <v>8045</v>
      </c>
      <c r="S73" s="2">
        <v>0</v>
      </c>
      <c r="T73" s="2">
        <v>0</v>
      </c>
      <c r="U73" s="2"/>
    </row>
    <row r="74" spans="1:21" hidden="1" x14ac:dyDescent="0.25">
      <c r="A74" t="s">
        <v>9017</v>
      </c>
      <c r="B74" t="s">
        <v>9721</v>
      </c>
      <c r="C74" t="s">
        <v>7706</v>
      </c>
      <c r="D74" t="s">
        <v>0</v>
      </c>
      <c r="E74">
        <v>8264</v>
      </c>
      <c r="F74" t="s">
        <v>9629</v>
      </c>
      <c r="G74" t="s">
        <v>9664</v>
      </c>
      <c r="H74" s="2">
        <v>0</v>
      </c>
      <c r="I74" s="2">
        <v>0</v>
      </c>
      <c r="J74" s="2">
        <v>0</v>
      </c>
      <c r="K74" s="15">
        <v>7.52</v>
      </c>
      <c r="L74" s="2">
        <v>0</v>
      </c>
      <c r="M74" s="2">
        <v>0</v>
      </c>
      <c r="N74" s="2">
        <v>0</v>
      </c>
      <c r="O74" s="2">
        <v>0.97760000000000002</v>
      </c>
      <c r="P74" s="2">
        <v>8.4976000000000003</v>
      </c>
      <c r="Q74" t="s">
        <v>7868</v>
      </c>
      <c r="R74" t="s">
        <v>8045</v>
      </c>
      <c r="S74" s="2">
        <v>0</v>
      </c>
      <c r="T74" s="2">
        <v>0</v>
      </c>
      <c r="U74" s="2"/>
    </row>
    <row r="75" spans="1:21" hidden="1" x14ac:dyDescent="0.25">
      <c r="A75" t="s">
        <v>9017</v>
      </c>
      <c r="B75" t="s">
        <v>9721</v>
      </c>
      <c r="C75" t="s">
        <v>7706</v>
      </c>
      <c r="D75" t="s">
        <v>0</v>
      </c>
      <c r="E75">
        <v>9193</v>
      </c>
      <c r="F75" t="s">
        <v>7892</v>
      </c>
      <c r="G75" t="s">
        <v>7893</v>
      </c>
      <c r="H75" s="2">
        <v>0</v>
      </c>
      <c r="I75" s="2">
        <v>0</v>
      </c>
      <c r="J75" s="2">
        <v>0</v>
      </c>
      <c r="K75" s="15">
        <v>36.47</v>
      </c>
      <c r="L75" s="2">
        <v>0</v>
      </c>
      <c r="M75" s="2">
        <v>0</v>
      </c>
      <c r="N75" s="2">
        <v>0</v>
      </c>
      <c r="O75" s="2">
        <v>4.7411000000000003</v>
      </c>
      <c r="P75" s="2">
        <v>41.211100000000002</v>
      </c>
      <c r="Q75" t="s">
        <v>7868</v>
      </c>
      <c r="R75" t="s">
        <v>8045</v>
      </c>
      <c r="S75" s="2">
        <v>0</v>
      </c>
      <c r="T75" s="2">
        <v>0</v>
      </c>
      <c r="U75" s="2"/>
    </row>
    <row r="76" spans="1:21" hidden="1" x14ac:dyDescent="0.25">
      <c r="A76" t="s">
        <v>9017</v>
      </c>
      <c r="B76" t="s">
        <v>9718</v>
      </c>
      <c r="C76" t="s">
        <v>7706</v>
      </c>
      <c r="D76" t="s">
        <v>0</v>
      </c>
      <c r="E76">
        <v>1119</v>
      </c>
      <c r="F76" t="s">
        <v>9511</v>
      </c>
      <c r="G76" t="s">
        <v>9512</v>
      </c>
      <c r="H76" s="2">
        <v>0</v>
      </c>
      <c r="I76" s="2">
        <v>0</v>
      </c>
      <c r="J76" s="2">
        <v>0</v>
      </c>
      <c r="K76" s="15">
        <v>447.3</v>
      </c>
      <c r="L76" s="2">
        <v>0</v>
      </c>
      <c r="M76" s="2">
        <v>0</v>
      </c>
      <c r="N76" s="2">
        <v>0</v>
      </c>
      <c r="O76" s="2">
        <v>58.149000000000001</v>
      </c>
      <c r="P76" s="2">
        <v>505.44900000000001</v>
      </c>
      <c r="Q76" t="s">
        <v>7868</v>
      </c>
      <c r="R76" t="s">
        <v>8045</v>
      </c>
      <c r="S76" s="2">
        <v>0</v>
      </c>
      <c r="T76" s="2">
        <v>0</v>
      </c>
      <c r="U76" s="2"/>
    </row>
    <row r="77" spans="1:21" hidden="1" x14ac:dyDescent="0.25">
      <c r="A77" t="s">
        <v>9016</v>
      </c>
      <c r="B77" t="s">
        <v>9721</v>
      </c>
      <c r="C77" t="s">
        <v>7706</v>
      </c>
      <c r="D77" t="s">
        <v>0</v>
      </c>
      <c r="E77">
        <v>3525</v>
      </c>
      <c r="F77" t="s">
        <v>9499</v>
      </c>
      <c r="G77" t="s">
        <v>9500</v>
      </c>
      <c r="H77" s="2">
        <v>0</v>
      </c>
      <c r="I77" s="2">
        <v>0</v>
      </c>
      <c r="J77" s="2">
        <v>0</v>
      </c>
      <c r="K77" s="15">
        <v>191.33</v>
      </c>
      <c r="L77" s="2">
        <v>0</v>
      </c>
      <c r="M77" s="2">
        <v>0</v>
      </c>
      <c r="N77" s="2">
        <v>0</v>
      </c>
      <c r="O77" s="2">
        <v>24.872900000000001</v>
      </c>
      <c r="P77" s="2">
        <v>216.2029</v>
      </c>
      <c r="Q77" t="s">
        <v>7868</v>
      </c>
      <c r="R77" t="s">
        <v>8045</v>
      </c>
      <c r="S77" s="2">
        <v>0</v>
      </c>
      <c r="T77" s="2">
        <v>0</v>
      </c>
      <c r="U77" s="2"/>
    </row>
    <row r="78" spans="1:21" hidden="1" x14ac:dyDescent="0.25">
      <c r="A78" t="s">
        <v>9016</v>
      </c>
      <c r="B78" t="s">
        <v>9721</v>
      </c>
      <c r="C78" t="s">
        <v>7706</v>
      </c>
      <c r="D78" t="s">
        <v>0</v>
      </c>
      <c r="E78">
        <v>632</v>
      </c>
      <c r="F78" t="s">
        <v>9497</v>
      </c>
      <c r="G78" t="s">
        <v>9498</v>
      </c>
      <c r="H78" s="2">
        <v>0</v>
      </c>
      <c r="I78" s="2">
        <v>0</v>
      </c>
      <c r="J78" s="2">
        <v>0</v>
      </c>
      <c r="K78" s="15">
        <v>18.36</v>
      </c>
      <c r="L78" s="2">
        <v>0</v>
      </c>
      <c r="M78" s="2">
        <v>0</v>
      </c>
      <c r="N78" s="2">
        <v>0</v>
      </c>
      <c r="O78" s="2">
        <v>2.3868</v>
      </c>
      <c r="P78" s="2">
        <v>20.7468</v>
      </c>
      <c r="Q78" t="s">
        <v>7868</v>
      </c>
      <c r="R78" t="s">
        <v>8045</v>
      </c>
      <c r="S78" s="2">
        <v>0</v>
      </c>
      <c r="T78" s="2">
        <v>0</v>
      </c>
      <c r="U78" s="2"/>
    </row>
    <row r="79" spans="1:21" hidden="1" x14ac:dyDescent="0.25">
      <c r="A79" t="s">
        <v>9016</v>
      </c>
      <c r="B79" t="s">
        <v>9717</v>
      </c>
      <c r="C79" t="s">
        <v>7706</v>
      </c>
      <c r="D79" t="s">
        <v>0</v>
      </c>
      <c r="E79">
        <v>297</v>
      </c>
      <c r="F79" t="s">
        <v>9324</v>
      </c>
      <c r="G79" t="s">
        <v>9325</v>
      </c>
      <c r="H79" s="2">
        <v>0</v>
      </c>
      <c r="I79" s="2">
        <v>0</v>
      </c>
      <c r="J79" s="2">
        <v>0</v>
      </c>
      <c r="K79" s="15">
        <v>5.53</v>
      </c>
      <c r="L79" s="2">
        <v>0</v>
      </c>
      <c r="M79" s="2">
        <v>0</v>
      </c>
      <c r="N79" s="2">
        <v>0</v>
      </c>
      <c r="O79" s="2">
        <v>0.71890000000000009</v>
      </c>
      <c r="P79" s="2">
        <v>6.2489000000000008</v>
      </c>
      <c r="Q79" t="s">
        <v>7868</v>
      </c>
      <c r="R79" t="s">
        <v>8045</v>
      </c>
      <c r="S79" s="2">
        <v>0</v>
      </c>
      <c r="T79" s="2">
        <v>0</v>
      </c>
      <c r="U79" s="2"/>
    </row>
    <row r="80" spans="1:21" hidden="1" x14ac:dyDescent="0.25">
      <c r="A80" t="s">
        <v>9016</v>
      </c>
      <c r="B80" t="s">
        <v>9716</v>
      </c>
      <c r="C80" t="s">
        <v>7706</v>
      </c>
      <c r="D80" t="s">
        <v>0</v>
      </c>
      <c r="E80">
        <v>25311</v>
      </c>
      <c r="F80" t="s">
        <v>2756</v>
      </c>
      <c r="G80" t="s">
        <v>2757</v>
      </c>
      <c r="H80" s="2">
        <v>0</v>
      </c>
      <c r="I80" s="2">
        <v>0</v>
      </c>
      <c r="J80" s="2">
        <v>0</v>
      </c>
      <c r="K80" s="15">
        <v>17.260000000000002</v>
      </c>
      <c r="L80" s="2">
        <v>0</v>
      </c>
      <c r="M80" s="2">
        <v>0</v>
      </c>
      <c r="N80" s="2">
        <v>0</v>
      </c>
      <c r="O80" s="2">
        <v>2.2438000000000002</v>
      </c>
      <c r="P80" s="2">
        <v>19.503800000000002</v>
      </c>
      <c r="Q80" t="s">
        <v>7868</v>
      </c>
      <c r="R80" t="s">
        <v>8045</v>
      </c>
      <c r="S80" s="2">
        <v>0</v>
      </c>
      <c r="T80" s="2">
        <v>0</v>
      </c>
      <c r="U80" s="2"/>
    </row>
    <row r="81" spans="1:21" hidden="1" x14ac:dyDescent="0.25">
      <c r="A81" t="s">
        <v>9016</v>
      </c>
      <c r="B81" t="s">
        <v>9714</v>
      </c>
      <c r="C81" t="s">
        <v>7706</v>
      </c>
      <c r="D81" t="s">
        <v>0</v>
      </c>
      <c r="E81">
        <v>193</v>
      </c>
      <c r="F81" t="s">
        <v>9726</v>
      </c>
      <c r="G81" t="s">
        <v>9727</v>
      </c>
      <c r="H81" s="2">
        <v>0</v>
      </c>
      <c r="I81" s="2">
        <v>0</v>
      </c>
      <c r="J81" s="2">
        <v>0</v>
      </c>
      <c r="K81" s="15">
        <v>61.95</v>
      </c>
      <c r="L81" s="2">
        <v>0</v>
      </c>
      <c r="M81" s="2">
        <v>0</v>
      </c>
      <c r="N81" s="2">
        <v>0</v>
      </c>
      <c r="O81" s="2">
        <v>8.0535000000000014</v>
      </c>
      <c r="P81" s="2">
        <v>70.003500000000003</v>
      </c>
      <c r="Q81" t="s">
        <v>7868</v>
      </c>
      <c r="R81" t="s">
        <v>8045</v>
      </c>
      <c r="S81" s="2">
        <v>0</v>
      </c>
      <c r="T81" s="2">
        <v>0</v>
      </c>
      <c r="U81" s="2"/>
    </row>
    <row r="82" spans="1:21" hidden="1" x14ac:dyDescent="0.25">
      <c r="A82" t="s">
        <v>9016</v>
      </c>
      <c r="B82" t="s">
        <v>9707</v>
      </c>
      <c r="C82" t="s">
        <v>7706</v>
      </c>
      <c r="D82" t="s">
        <v>0</v>
      </c>
      <c r="E82">
        <v>29</v>
      </c>
      <c r="F82" t="s">
        <v>9724</v>
      </c>
      <c r="G82" t="s">
        <v>9725</v>
      </c>
      <c r="H82" s="2">
        <v>0</v>
      </c>
      <c r="I82" s="2">
        <v>0</v>
      </c>
      <c r="J82" s="2">
        <v>0</v>
      </c>
      <c r="K82" s="15">
        <v>51.33</v>
      </c>
      <c r="L82" s="2">
        <v>0</v>
      </c>
      <c r="M82" s="2">
        <v>0</v>
      </c>
      <c r="N82" s="2">
        <v>0</v>
      </c>
      <c r="O82" s="2">
        <v>6.6729000000000003</v>
      </c>
      <c r="P82" s="2">
        <v>58.002899999999997</v>
      </c>
      <c r="Q82" t="s">
        <v>7868</v>
      </c>
      <c r="R82" t="s">
        <v>8045</v>
      </c>
      <c r="S82" s="2">
        <v>0</v>
      </c>
      <c r="T82" s="2">
        <v>0</v>
      </c>
      <c r="U82" s="2"/>
    </row>
    <row r="83" spans="1:21" hidden="1" x14ac:dyDescent="0.25">
      <c r="A83" t="s">
        <v>9016</v>
      </c>
      <c r="B83" t="s">
        <v>9707</v>
      </c>
      <c r="C83" t="s">
        <v>7706</v>
      </c>
      <c r="D83" t="s">
        <v>0</v>
      </c>
      <c r="E83">
        <v>1045</v>
      </c>
      <c r="F83" t="s">
        <v>9511</v>
      </c>
      <c r="G83" t="s">
        <v>9512</v>
      </c>
      <c r="H83" s="2">
        <v>0</v>
      </c>
      <c r="I83" s="2">
        <v>0</v>
      </c>
      <c r="J83" s="2">
        <v>0</v>
      </c>
      <c r="K83" s="15">
        <v>332.28</v>
      </c>
      <c r="L83" s="2">
        <v>0</v>
      </c>
      <c r="M83" s="2">
        <v>0</v>
      </c>
      <c r="N83" s="2">
        <v>0</v>
      </c>
      <c r="O83" s="2">
        <v>43.196399999999997</v>
      </c>
      <c r="P83" s="2">
        <v>375.47639999999996</v>
      </c>
      <c r="Q83" t="s">
        <v>7868</v>
      </c>
      <c r="R83" t="s">
        <v>8045</v>
      </c>
      <c r="S83" s="2">
        <v>0</v>
      </c>
      <c r="T83" s="2">
        <v>0</v>
      </c>
      <c r="U83" s="2"/>
    </row>
    <row r="84" spans="1:21" hidden="1" x14ac:dyDescent="0.25">
      <c r="A84" t="s">
        <v>9016</v>
      </c>
      <c r="B84" t="s">
        <v>9707</v>
      </c>
      <c r="C84" t="s">
        <v>7706</v>
      </c>
      <c r="D84" t="s">
        <v>0</v>
      </c>
      <c r="E84">
        <v>280847</v>
      </c>
      <c r="F84" t="s">
        <v>1338</v>
      </c>
      <c r="G84" t="s">
        <v>1339</v>
      </c>
      <c r="H84" s="2">
        <v>0</v>
      </c>
      <c r="I84" s="2">
        <v>0</v>
      </c>
      <c r="J84" s="2">
        <v>0</v>
      </c>
      <c r="K84" s="15">
        <v>8.85</v>
      </c>
      <c r="L84" s="2">
        <v>0</v>
      </c>
      <c r="M84" s="2">
        <v>0</v>
      </c>
      <c r="N84" s="2">
        <v>0</v>
      </c>
      <c r="O84" s="2">
        <v>1.1505000000000001</v>
      </c>
      <c r="P84" s="2">
        <v>10.000499999999999</v>
      </c>
      <c r="Q84" t="s">
        <v>7868</v>
      </c>
      <c r="R84" t="s">
        <v>8045</v>
      </c>
      <c r="S84" s="2">
        <v>0</v>
      </c>
      <c r="T84" s="2">
        <v>0</v>
      </c>
      <c r="U84" s="2"/>
    </row>
    <row r="85" spans="1:21" hidden="1" x14ac:dyDescent="0.25">
      <c r="A85" t="s">
        <v>9016</v>
      </c>
      <c r="B85" t="s">
        <v>9706</v>
      </c>
      <c r="C85" t="s">
        <v>7706</v>
      </c>
      <c r="D85" t="s">
        <v>0</v>
      </c>
      <c r="E85">
        <v>293</v>
      </c>
      <c r="F85" t="s">
        <v>9324</v>
      </c>
      <c r="G85" t="s">
        <v>9325</v>
      </c>
      <c r="H85" s="2">
        <v>0</v>
      </c>
      <c r="I85" s="2">
        <v>0</v>
      </c>
      <c r="J85" s="2">
        <v>0</v>
      </c>
      <c r="K85" s="15">
        <v>5.53</v>
      </c>
      <c r="L85" s="2">
        <v>0</v>
      </c>
      <c r="M85" s="2">
        <v>0</v>
      </c>
      <c r="N85" s="2">
        <v>0</v>
      </c>
      <c r="O85" s="2">
        <v>0.71890000000000009</v>
      </c>
      <c r="P85" s="2">
        <v>6.2489000000000008</v>
      </c>
      <c r="Q85" t="s">
        <v>7868</v>
      </c>
      <c r="R85" t="s">
        <v>8045</v>
      </c>
      <c r="S85" s="2">
        <v>0</v>
      </c>
      <c r="T85" s="2">
        <v>0</v>
      </c>
      <c r="U85" s="2"/>
    </row>
    <row r="86" spans="1:21" hidden="1" x14ac:dyDescent="0.25">
      <c r="A86" t="s">
        <v>9016</v>
      </c>
      <c r="B86" t="s">
        <v>9706</v>
      </c>
      <c r="C86" t="s">
        <v>7706</v>
      </c>
      <c r="D86" t="s">
        <v>0</v>
      </c>
      <c r="E86">
        <v>280841</v>
      </c>
      <c r="F86" t="s">
        <v>1338</v>
      </c>
      <c r="G86" t="s">
        <v>1339</v>
      </c>
      <c r="H86" s="2">
        <v>0</v>
      </c>
      <c r="I86" s="2">
        <v>0</v>
      </c>
      <c r="J86" s="2">
        <v>0</v>
      </c>
      <c r="K86" s="15">
        <v>8.41</v>
      </c>
      <c r="L86" s="2">
        <v>0</v>
      </c>
      <c r="M86" s="2">
        <v>0</v>
      </c>
      <c r="N86" s="2">
        <v>0</v>
      </c>
      <c r="O86" s="2">
        <v>1.0933000000000002</v>
      </c>
      <c r="P86" s="2">
        <v>9.5032999999999994</v>
      </c>
      <c r="Q86" t="s">
        <v>7868</v>
      </c>
      <c r="R86" t="s">
        <v>8045</v>
      </c>
      <c r="S86" s="2">
        <v>0</v>
      </c>
      <c r="T86" s="2">
        <v>0</v>
      </c>
      <c r="U86" s="2"/>
    </row>
    <row r="87" spans="1:21" hidden="1" x14ac:dyDescent="0.25">
      <c r="A87" t="s">
        <v>9016</v>
      </c>
      <c r="B87" t="s">
        <v>9706</v>
      </c>
      <c r="C87" t="s">
        <v>7706</v>
      </c>
      <c r="D87" t="s">
        <v>0</v>
      </c>
      <c r="E87">
        <v>25074</v>
      </c>
      <c r="F87" t="s">
        <v>2756</v>
      </c>
      <c r="G87" t="s">
        <v>2757</v>
      </c>
      <c r="H87" s="2">
        <v>0</v>
      </c>
      <c r="I87" s="2">
        <v>0</v>
      </c>
      <c r="J87" s="2">
        <v>0</v>
      </c>
      <c r="K87" s="15">
        <v>6.9</v>
      </c>
      <c r="L87" s="2">
        <v>0</v>
      </c>
      <c r="M87" s="2">
        <v>0</v>
      </c>
      <c r="N87" s="2">
        <v>0</v>
      </c>
      <c r="O87" s="2">
        <v>0.89700000000000013</v>
      </c>
      <c r="P87" s="2">
        <v>7.7970000000000006</v>
      </c>
      <c r="Q87" t="s">
        <v>7868</v>
      </c>
      <c r="R87" t="s">
        <v>8045</v>
      </c>
      <c r="S87" s="2">
        <v>0</v>
      </c>
      <c r="T87" s="2">
        <v>0</v>
      </c>
      <c r="U87" s="2"/>
    </row>
    <row r="88" spans="1:21" hidden="1" x14ac:dyDescent="0.25">
      <c r="A88" t="s">
        <v>9016</v>
      </c>
      <c r="B88" t="s">
        <v>9704</v>
      </c>
      <c r="C88" t="s">
        <v>7706</v>
      </c>
      <c r="D88" t="s">
        <v>0</v>
      </c>
      <c r="E88">
        <v>2826</v>
      </c>
      <c r="F88" t="s">
        <v>8052</v>
      </c>
      <c r="G88" t="s">
        <v>8053</v>
      </c>
      <c r="H88" s="2">
        <v>0</v>
      </c>
      <c r="I88" s="2">
        <v>0</v>
      </c>
      <c r="J88" s="2">
        <v>0</v>
      </c>
      <c r="K88" s="15">
        <v>38.409999999999997</v>
      </c>
      <c r="L88" s="2">
        <v>0</v>
      </c>
      <c r="M88" s="2">
        <v>0</v>
      </c>
      <c r="N88" s="2">
        <v>0</v>
      </c>
      <c r="O88" s="2">
        <v>4.9932999999999996</v>
      </c>
      <c r="P88" s="2">
        <v>43.403299999999994</v>
      </c>
      <c r="Q88" t="s">
        <v>7868</v>
      </c>
      <c r="R88" t="s">
        <v>8045</v>
      </c>
      <c r="S88" s="2">
        <v>0</v>
      </c>
      <c r="T88" s="2">
        <v>0</v>
      </c>
      <c r="U88" s="2"/>
    </row>
    <row r="89" spans="1:21" hidden="1" x14ac:dyDescent="0.25">
      <c r="A89" t="s">
        <v>9016</v>
      </c>
      <c r="B89" t="s">
        <v>9700</v>
      </c>
      <c r="C89" t="s">
        <v>7706</v>
      </c>
      <c r="D89" t="s">
        <v>0</v>
      </c>
      <c r="E89">
        <v>15</v>
      </c>
      <c r="F89" t="s">
        <v>9722</v>
      </c>
      <c r="G89" t="s">
        <v>9723</v>
      </c>
      <c r="H89" s="2">
        <v>0</v>
      </c>
      <c r="I89" s="2">
        <v>0</v>
      </c>
      <c r="J89" s="2">
        <v>0</v>
      </c>
      <c r="K89" s="15">
        <v>3.54</v>
      </c>
      <c r="L89" s="2">
        <v>0</v>
      </c>
      <c r="M89" s="2">
        <v>0</v>
      </c>
      <c r="N89" s="2">
        <v>0</v>
      </c>
      <c r="O89" s="2">
        <v>0.4602</v>
      </c>
      <c r="P89" s="2">
        <v>4.0002000000000004</v>
      </c>
      <c r="Q89" t="s">
        <v>7868</v>
      </c>
      <c r="R89" t="s">
        <v>8045</v>
      </c>
      <c r="S89" s="2">
        <v>0</v>
      </c>
      <c r="T89" s="2">
        <v>0</v>
      </c>
      <c r="U89" s="2"/>
    </row>
    <row r="90" spans="1:21" hidden="1" x14ac:dyDescent="0.25">
      <c r="A90" t="s">
        <v>9016</v>
      </c>
      <c r="B90" t="s">
        <v>9700</v>
      </c>
      <c r="C90" t="s">
        <v>7706</v>
      </c>
      <c r="D90" t="s">
        <v>0</v>
      </c>
      <c r="E90">
        <v>1543</v>
      </c>
      <c r="F90" t="s">
        <v>3382</v>
      </c>
      <c r="G90" t="s">
        <v>3383</v>
      </c>
      <c r="H90" s="2">
        <v>0</v>
      </c>
      <c r="I90" s="2">
        <v>0</v>
      </c>
      <c r="J90" s="2">
        <v>0</v>
      </c>
      <c r="K90" s="15">
        <v>8.0500000000000007</v>
      </c>
      <c r="L90" s="2">
        <v>0</v>
      </c>
      <c r="M90" s="2">
        <v>0</v>
      </c>
      <c r="N90" s="2">
        <v>0</v>
      </c>
      <c r="O90" s="2">
        <v>1.0465000000000002</v>
      </c>
      <c r="P90" s="2">
        <v>9.0965000000000007</v>
      </c>
      <c r="Q90" t="s">
        <v>7868</v>
      </c>
      <c r="R90" t="s">
        <v>8045</v>
      </c>
      <c r="S90" s="2">
        <v>0</v>
      </c>
      <c r="T90" s="2">
        <v>0</v>
      </c>
      <c r="U90" s="2"/>
    </row>
    <row r="91" spans="1:21" hidden="1" x14ac:dyDescent="0.25">
      <c r="A91" t="s">
        <v>9016</v>
      </c>
      <c r="B91" t="s">
        <v>9700</v>
      </c>
      <c r="C91" t="s">
        <v>7706</v>
      </c>
      <c r="D91" t="s">
        <v>0</v>
      </c>
      <c r="E91">
        <v>290</v>
      </c>
      <c r="F91" t="s">
        <v>9324</v>
      </c>
      <c r="G91" t="s">
        <v>9325</v>
      </c>
      <c r="H91" s="2">
        <v>0</v>
      </c>
      <c r="I91" s="2">
        <v>0</v>
      </c>
      <c r="J91" s="2">
        <v>0</v>
      </c>
      <c r="K91" s="15">
        <v>3.41</v>
      </c>
      <c r="L91" s="2">
        <v>0</v>
      </c>
      <c r="M91" s="2">
        <v>0</v>
      </c>
      <c r="N91" s="2">
        <v>0</v>
      </c>
      <c r="O91" s="2">
        <v>0.44330000000000003</v>
      </c>
      <c r="P91" s="2">
        <v>3.8532999999999999</v>
      </c>
      <c r="Q91" t="s">
        <v>7868</v>
      </c>
      <c r="R91" t="s">
        <v>8045</v>
      </c>
      <c r="S91" s="2">
        <v>0</v>
      </c>
      <c r="T91" s="2">
        <v>0</v>
      </c>
      <c r="U91" s="2"/>
    </row>
    <row r="92" spans="1:21" hidden="1" x14ac:dyDescent="0.25">
      <c r="A92" t="s">
        <v>9016</v>
      </c>
      <c r="B92" t="s">
        <v>9699</v>
      </c>
      <c r="C92" t="s">
        <v>7706</v>
      </c>
      <c r="D92" t="s">
        <v>0</v>
      </c>
      <c r="E92">
        <v>289</v>
      </c>
      <c r="F92" t="s">
        <v>9324</v>
      </c>
      <c r="G92" t="s">
        <v>9325</v>
      </c>
      <c r="H92" s="2">
        <v>0</v>
      </c>
      <c r="I92" s="2">
        <v>0</v>
      </c>
      <c r="J92" s="2">
        <v>0</v>
      </c>
      <c r="K92" s="15">
        <v>26.55</v>
      </c>
      <c r="L92" s="2">
        <v>0</v>
      </c>
      <c r="M92" s="2">
        <v>0</v>
      </c>
      <c r="N92" s="2">
        <v>0</v>
      </c>
      <c r="O92" s="2">
        <v>3.4515000000000002</v>
      </c>
      <c r="P92" s="2">
        <v>30.0015</v>
      </c>
      <c r="Q92" t="s">
        <v>7868</v>
      </c>
      <c r="R92" t="s">
        <v>8045</v>
      </c>
      <c r="S92" s="2">
        <v>0</v>
      </c>
      <c r="T92" s="2">
        <v>0</v>
      </c>
      <c r="U92" s="2"/>
    </row>
    <row r="93" spans="1:21" hidden="1" x14ac:dyDescent="0.25">
      <c r="A93" t="s">
        <v>9016</v>
      </c>
      <c r="B93" t="s">
        <v>9697</v>
      </c>
      <c r="C93" t="s">
        <v>7706</v>
      </c>
      <c r="D93" t="s">
        <v>0</v>
      </c>
      <c r="E93">
        <v>1854</v>
      </c>
      <c r="F93" t="s">
        <v>9501</v>
      </c>
      <c r="G93" t="s">
        <v>9502</v>
      </c>
      <c r="H93" s="2">
        <v>0</v>
      </c>
      <c r="I93" s="2">
        <v>0</v>
      </c>
      <c r="J93" s="2">
        <v>0</v>
      </c>
      <c r="K93" s="15">
        <v>14.16</v>
      </c>
      <c r="L93" s="2">
        <v>0</v>
      </c>
      <c r="M93" s="2">
        <v>0</v>
      </c>
      <c r="N93" s="2">
        <v>0</v>
      </c>
      <c r="O93" s="2">
        <v>1.8408</v>
      </c>
      <c r="P93" s="2">
        <v>16.000800000000002</v>
      </c>
      <c r="Q93" t="s">
        <v>7868</v>
      </c>
      <c r="R93" t="s">
        <v>8045</v>
      </c>
      <c r="S93" s="2">
        <v>0</v>
      </c>
      <c r="T93" s="2">
        <v>0</v>
      </c>
      <c r="U93" s="2"/>
    </row>
    <row r="94" spans="1:21" hidden="1" x14ac:dyDescent="0.25">
      <c r="A94" t="s">
        <v>9016</v>
      </c>
      <c r="B94" t="s">
        <v>9697</v>
      </c>
      <c r="C94" t="s">
        <v>7706</v>
      </c>
      <c r="D94" t="s">
        <v>0</v>
      </c>
      <c r="E94">
        <v>72</v>
      </c>
      <c r="F94" t="s">
        <v>9509</v>
      </c>
      <c r="G94" t="s">
        <v>9510</v>
      </c>
      <c r="H94" s="2">
        <v>0</v>
      </c>
      <c r="I94" s="2">
        <v>0</v>
      </c>
      <c r="J94" s="2">
        <v>0</v>
      </c>
      <c r="K94" s="15">
        <v>16</v>
      </c>
      <c r="L94" s="2">
        <v>0</v>
      </c>
      <c r="M94" s="2">
        <v>0</v>
      </c>
      <c r="N94" s="2">
        <v>0</v>
      </c>
      <c r="O94" s="2">
        <v>2.08</v>
      </c>
      <c r="P94" s="2">
        <v>18.079999999999998</v>
      </c>
      <c r="Q94" t="s">
        <v>7868</v>
      </c>
      <c r="R94" t="s">
        <v>8045</v>
      </c>
      <c r="S94" s="2">
        <v>0</v>
      </c>
      <c r="T94" s="2">
        <v>0</v>
      </c>
      <c r="U94" s="2"/>
    </row>
    <row r="95" spans="1:21" hidden="1" x14ac:dyDescent="0.25">
      <c r="A95" t="s">
        <v>9016</v>
      </c>
      <c r="B95" t="s">
        <v>9697</v>
      </c>
      <c r="C95" t="s">
        <v>7706</v>
      </c>
      <c r="D95" t="s">
        <v>0</v>
      </c>
      <c r="E95">
        <v>71</v>
      </c>
      <c r="F95" t="s">
        <v>9509</v>
      </c>
      <c r="G95" t="s">
        <v>9510</v>
      </c>
      <c r="H95" s="2">
        <v>0</v>
      </c>
      <c r="I95" s="2">
        <v>0</v>
      </c>
      <c r="J95" s="2">
        <v>0</v>
      </c>
      <c r="K95" s="15">
        <v>12.4</v>
      </c>
      <c r="L95" s="2">
        <v>0</v>
      </c>
      <c r="M95" s="2">
        <v>0</v>
      </c>
      <c r="N95" s="2">
        <v>0</v>
      </c>
      <c r="O95" s="2">
        <v>1.6120000000000001</v>
      </c>
      <c r="P95" s="2">
        <v>14.012</v>
      </c>
      <c r="Q95" t="s">
        <v>7868</v>
      </c>
      <c r="R95" t="s">
        <v>8045</v>
      </c>
      <c r="S95" s="2">
        <v>0</v>
      </c>
      <c r="T95" s="2">
        <v>0</v>
      </c>
      <c r="U95" s="2"/>
    </row>
    <row r="96" spans="1:21" hidden="1" x14ac:dyDescent="0.25">
      <c r="A96" t="s">
        <v>9016</v>
      </c>
      <c r="B96" t="s">
        <v>9696</v>
      </c>
      <c r="C96" t="s">
        <v>7706</v>
      </c>
      <c r="D96" t="s">
        <v>0</v>
      </c>
      <c r="E96">
        <v>809</v>
      </c>
      <c r="F96" t="s">
        <v>8904</v>
      </c>
      <c r="G96" t="s">
        <v>8905</v>
      </c>
      <c r="H96" s="2">
        <v>0</v>
      </c>
      <c r="I96" s="2">
        <v>0</v>
      </c>
      <c r="J96" s="2">
        <v>0</v>
      </c>
      <c r="K96" s="15">
        <v>1.46</v>
      </c>
      <c r="L96" s="2">
        <v>0</v>
      </c>
      <c r="M96" s="2">
        <v>0</v>
      </c>
      <c r="N96" s="2">
        <v>0</v>
      </c>
      <c r="O96" s="2">
        <v>0.1898</v>
      </c>
      <c r="P96" s="2">
        <v>1.6497999999999999</v>
      </c>
      <c r="Q96" t="s">
        <v>7868</v>
      </c>
      <c r="R96" t="s">
        <v>8045</v>
      </c>
      <c r="S96" s="2">
        <v>0</v>
      </c>
      <c r="T96" s="2">
        <v>0</v>
      </c>
      <c r="U96" s="2"/>
    </row>
    <row r="97" spans="1:21" hidden="1" x14ac:dyDescent="0.25">
      <c r="A97" t="s">
        <v>9016</v>
      </c>
      <c r="B97" t="s">
        <v>9690</v>
      </c>
      <c r="C97" t="s">
        <v>7706</v>
      </c>
      <c r="D97" t="s">
        <v>0</v>
      </c>
      <c r="E97">
        <v>9028</v>
      </c>
      <c r="F97" t="s">
        <v>7892</v>
      </c>
      <c r="G97" t="s">
        <v>7893</v>
      </c>
      <c r="H97" s="2">
        <v>0</v>
      </c>
      <c r="I97" s="2">
        <v>0</v>
      </c>
      <c r="J97" s="2">
        <v>0</v>
      </c>
      <c r="K97" s="15">
        <v>54.16</v>
      </c>
      <c r="L97" s="2">
        <v>0</v>
      </c>
      <c r="M97" s="2">
        <v>0</v>
      </c>
      <c r="N97" s="2">
        <v>0</v>
      </c>
      <c r="O97" s="2">
        <v>7.0407999999999999</v>
      </c>
      <c r="P97" s="2">
        <v>61.200799999999994</v>
      </c>
      <c r="Q97" t="s">
        <v>7868</v>
      </c>
      <c r="R97" t="s">
        <v>8045</v>
      </c>
      <c r="S97" s="2">
        <v>0</v>
      </c>
      <c r="T97" s="2">
        <v>0</v>
      </c>
      <c r="U97" s="2"/>
    </row>
    <row r="98" spans="1:21" hidden="1" x14ac:dyDescent="0.25">
      <c r="A98" t="s">
        <v>9016</v>
      </c>
      <c r="B98" t="s">
        <v>9650</v>
      </c>
      <c r="C98" t="s">
        <v>7706</v>
      </c>
      <c r="D98" t="s">
        <v>0</v>
      </c>
      <c r="E98">
        <v>682</v>
      </c>
      <c r="F98" t="s">
        <v>9511</v>
      </c>
      <c r="G98" t="s">
        <v>9512</v>
      </c>
      <c r="H98" s="2">
        <v>0</v>
      </c>
      <c r="I98" s="2">
        <v>0</v>
      </c>
      <c r="J98" s="2">
        <v>0</v>
      </c>
      <c r="K98" s="15">
        <v>509.07</v>
      </c>
      <c r="L98" s="2">
        <v>0</v>
      </c>
      <c r="M98" s="2">
        <v>0</v>
      </c>
      <c r="N98" s="2">
        <v>0</v>
      </c>
      <c r="O98" s="2">
        <v>66.179100000000005</v>
      </c>
      <c r="P98" s="2">
        <v>575.2491</v>
      </c>
      <c r="Q98" t="s">
        <v>7868</v>
      </c>
      <c r="R98" t="s">
        <v>8045</v>
      </c>
      <c r="S98" s="2">
        <v>0</v>
      </c>
      <c r="T98" s="2">
        <v>0</v>
      </c>
      <c r="U98" s="2"/>
    </row>
    <row r="99" spans="1:21" hidden="1" x14ac:dyDescent="0.25">
      <c r="A99" t="s">
        <v>9016</v>
      </c>
      <c r="B99" t="s">
        <v>9535</v>
      </c>
      <c r="C99" t="s">
        <v>7706</v>
      </c>
      <c r="D99" t="s">
        <v>0</v>
      </c>
      <c r="E99">
        <v>582</v>
      </c>
      <c r="F99" t="s">
        <v>9511</v>
      </c>
      <c r="G99" t="s">
        <v>9512</v>
      </c>
      <c r="H99" s="2">
        <v>0</v>
      </c>
      <c r="I99" s="2">
        <v>0</v>
      </c>
      <c r="J99" s="2">
        <v>0</v>
      </c>
      <c r="K99" s="15">
        <v>496.29</v>
      </c>
      <c r="L99" s="2">
        <v>0</v>
      </c>
      <c r="M99" s="2">
        <v>0</v>
      </c>
      <c r="N99" s="2">
        <v>0</v>
      </c>
      <c r="O99" s="2">
        <v>64.517700000000005</v>
      </c>
      <c r="P99" s="2">
        <v>560.80770000000007</v>
      </c>
      <c r="Q99" t="s">
        <v>7868</v>
      </c>
      <c r="R99" t="s">
        <v>8045</v>
      </c>
      <c r="S99" s="2">
        <v>0</v>
      </c>
      <c r="T99" s="2">
        <v>0</v>
      </c>
      <c r="U99" s="2"/>
    </row>
    <row r="100" spans="1:21" hidden="1" x14ac:dyDescent="0.25">
      <c r="A100" t="s">
        <v>8489</v>
      </c>
      <c r="B100" t="s">
        <v>9690</v>
      </c>
      <c r="C100" t="s">
        <v>7706</v>
      </c>
      <c r="D100" t="s">
        <v>0</v>
      </c>
      <c r="E100">
        <v>568</v>
      </c>
      <c r="F100" t="s">
        <v>9497</v>
      </c>
      <c r="G100" t="s">
        <v>9498</v>
      </c>
      <c r="H100" s="2">
        <v>0</v>
      </c>
      <c r="I100" s="2">
        <v>0</v>
      </c>
      <c r="J100" s="2">
        <v>0</v>
      </c>
      <c r="K100" s="15">
        <v>33.85</v>
      </c>
      <c r="L100" s="2">
        <v>0</v>
      </c>
      <c r="M100" s="2">
        <v>0</v>
      </c>
      <c r="N100" s="2">
        <v>0</v>
      </c>
      <c r="O100" s="2">
        <v>4.4005000000000001</v>
      </c>
      <c r="P100" s="2">
        <v>38.250500000000002</v>
      </c>
      <c r="Q100" t="s">
        <v>7868</v>
      </c>
      <c r="R100" t="s">
        <v>8045</v>
      </c>
      <c r="S100" s="2">
        <v>0</v>
      </c>
      <c r="T100" s="2">
        <v>0</v>
      </c>
      <c r="U100" s="2"/>
    </row>
    <row r="101" spans="1:21" hidden="1" x14ac:dyDescent="0.25">
      <c r="A101" t="s">
        <v>8489</v>
      </c>
      <c r="B101" t="s">
        <v>9690</v>
      </c>
      <c r="C101" t="s">
        <v>7706</v>
      </c>
      <c r="D101" t="s">
        <v>0</v>
      </c>
      <c r="E101">
        <v>1841</v>
      </c>
      <c r="F101" t="s">
        <v>9501</v>
      </c>
      <c r="G101" t="s">
        <v>9502</v>
      </c>
      <c r="H101" s="2">
        <v>0</v>
      </c>
      <c r="I101" s="2">
        <v>0</v>
      </c>
      <c r="J101" s="2">
        <v>0</v>
      </c>
      <c r="K101" s="15">
        <v>16.809999999999999</v>
      </c>
      <c r="L101" s="2">
        <v>0</v>
      </c>
      <c r="M101" s="2">
        <v>0</v>
      </c>
      <c r="N101" s="2">
        <v>0</v>
      </c>
      <c r="O101" s="2">
        <v>2.1852999999999998</v>
      </c>
      <c r="P101" s="2">
        <v>18.9953</v>
      </c>
      <c r="Q101" t="s">
        <v>7868</v>
      </c>
      <c r="R101" t="s">
        <v>8045</v>
      </c>
      <c r="S101" s="2">
        <v>0</v>
      </c>
      <c r="T101" s="2">
        <v>0</v>
      </c>
      <c r="U101" s="2"/>
    </row>
    <row r="102" spans="1:21" hidden="1" x14ac:dyDescent="0.25">
      <c r="A102" t="s">
        <v>8489</v>
      </c>
      <c r="B102" t="s">
        <v>9690</v>
      </c>
      <c r="C102" t="s">
        <v>7706</v>
      </c>
      <c r="D102" t="s">
        <v>0</v>
      </c>
      <c r="E102">
        <v>3106</v>
      </c>
      <c r="F102" t="s">
        <v>9499</v>
      </c>
      <c r="G102" t="s">
        <v>9500</v>
      </c>
      <c r="H102" s="2">
        <v>0</v>
      </c>
      <c r="I102" s="2">
        <v>0</v>
      </c>
      <c r="J102" s="2">
        <v>0</v>
      </c>
      <c r="K102" s="15">
        <v>170.27</v>
      </c>
      <c r="L102" s="2">
        <v>0</v>
      </c>
      <c r="M102" s="2">
        <v>0</v>
      </c>
      <c r="N102" s="2">
        <v>0</v>
      </c>
      <c r="O102" s="2">
        <v>22.135100000000001</v>
      </c>
      <c r="P102" s="2">
        <v>192.4051</v>
      </c>
      <c r="Q102" t="s">
        <v>7868</v>
      </c>
      <c r="R102" t="s">
        <v>8045</v>
      </c>
      <c r="S102" s="2">
        <v>0</v>
      </c>
      <c r="T102" s="2">
        <v>0</v>
      </c>
      <c r="U102" s="2"/>
    </row>
    <row r="103" spans="1:21" hidden="1" x14ac:dyDescent="0.25">
      <c r="A103" t="s">
        <v>8489</v>
      </c>
      <c r="B103" t="s">
        <v>9689</v>
      </c>
      <c r="C103" t="s">
        <v>7706</v>
      </c>
      <c r="D103" t="s">
        <v>0</v>
      </c>
      <c r="E103">
        <v>286</v>
      </c>
      <c r="F103" t="s">
        <v>9324</v>
      </c>
      <c r="G103" t="s">
        <v>9325</v>
      </c>
      <c r="H103" s="2">
        <v>0</v>
      </c>
      <c r="I103" s="2">
        <v>0</v>
      </c>
      <c r="J103" s="2">
        <v>0</v>
      </c>
      <c r="K103" s="15">
        <v>7.66</v>
      </c>
      <c r="L103" s="2">
        <v>0</v>
      </c>
      <c r="M103" s="2">
        <v>0</v>
      </c>
      <c r="N103" s="2">
        <v>0</v>
      </c>
      <c r="O103" s="2">
        <v>0.99580000000000002</v>
      </c>
      <c r="P103" s="2">
        <v>8.6557999999999993</v>
      </c>
      <c r="Q103" t="s">
        <v>7868</v>
      </c>
      <c r="R103" t="s">
        <v>8045</v>
      </c>
      <c r="S103" s="2">
        <v>0</v>
      </c>
      <c r="T103" s="2">
        <v>0</v>
      </c>
      <c r="U103" s="2"/>
    </row>
    <row r="104" spans="1:21" hidden="1" x14ac:dyDescent="0.25">
      <c r="A104" t="s">
        <v>8489</v>
      </c>
      <c r="B104" t="s">
        <v>9683</v>
      </c>
      <c r="C104" t="s">
        <v>7706</v>
      </c>
      <c r="D104" t="s">
        <v>0</v>
      </c>
      <c r="E104">
        <v>420</v>
      </c>
      <c r="F104" t="s">
        <v>9694</v>
      </c>
      <c r="G104" t="s">
        <v>9695</v>
      </c>
      <c r="H104" s="2">
        <v>0</v>
      </c>
      <c r="I104" s="2">
        <v>0</v>
      </c>
      <c r="J104" s="2">
        <v>0</v>
      </c>
      <c r="K104" s="15">
        <v>132.74</v>
      </c>
      <c r="L104" s="2">
        <v>0</v>
      </c>
      <c r="M104" s="2">
        <v>0</v>
      </c>
      <c r="N104" s="2">
        <v>0</v>
      </c>
      <c r="O104" s="2">
        <v>17.256200000000003</v>
      </c>
      <c r="P104" s="2">
        <v>149.99620000000002</v>
      </c>
      <c r="Q104" t="s">
        <v>7868</v>
      </c>
      <c r="R104" t="s">
        <v>8045</v>
      </c>
      <c r="S104" s="2">
        <v>0</v>
      </c>
      <c r="T104" s="2">
        <v>0</v>
      </c>
      <c r="U104" s="2"/>
    </row>
    <row r="105" spans="1:21" hidden="1" x14ac:dyDescent="0.25">
      <c r="A105" t="s">
        <v>8489</v>
      </c>
      <c r="B105" t="s">
        <v>9683</v>
      </c>
      <c r="C105" t="s">
        <v>7706</v>
      </c>
      <c r="D105" t="s">
        <v>0</v>
      </c>
      <c r="E105">
        <v>9950</v>
      </c>
      <c r="F105" t="s">
        <v>2756</v>
      </c>
      <c r="G105" t="s">
        <v>2757</v>
      </c>
      <c r="H105" s="2">
        <v>0</v>
      </c>
      <c r="I105" s="2">
        <v>0</v>
      </c>
      <c r="J105" s="2">
        <v>0</v>
      </c>
      <c r="K105" s="15">
        <v>4.5999999999999996</v>
      </c>
      <c r="L105" s="2">
        <v>0</v>
      </c>
      <c r="M105" s="2">
        <v>0</v>
      </c>
      <c r="N105" s="2">
        <v>0</v>
      </c>
      <c r="O105" s="2">
        <v>0.59799999999999998</v>
      </c>
      <c r="P105" s="2">
        <v>5.1979999999999995</v>
      </c>
      <c r="Q105" t="s">
        <v>7868</v>
      </c>
      <c r="R105" t="s">
        <v>8045</v>
      </c>
      <c r="S105" s="2">
        <v>0</v>
      </c>
      <c r="T105" s="2">
        <v>0</v>
      </c>
      <c r="U105" s="2"/>
    </row>
    <row r="106" spans="1:21" hidden="1" x14ac:dyDescent="0.25">
      <c r="A106" t="s">
        <v>8489</v>
      </c>
      <c r="B106" t="s">
        <v>9680</v>
      </c>
      <c r="C106" t="s">
        <v>7706</v>
      </c>
      <c r="D106" t="s">
        <v>0</v>
      </c>
      <c r="E106">
        <v>755</v>
      </c>
      <c r="F106" t="s">
        <v>8904</v>
      </c>
      <c r="G106" t="s">
        <v>8905</v>
      </c>
      <c r="H106" s="2">
        <v>0</v>
      </c>
      <c r="I106" s="2">
        <v>0</v>
      </c>
      <c r="J106" s="2">
        <v>0</v>
      </c>
      <c r="K106" s="15">
        <v>7.97</v>
      </c>
      <c r="L106" s="2">
        <v>0</v>
      </c>
      <c r="M106" s="2">
        <v>0</v>
      </c>
      <c r="N106" s="2">
        <v>0</v>
      </c>
      <c r="O106" s="2">
        <v>1.0361</v>
      </c>
      <c r="P106" s="2">
        <v>9.0061</v>
      </c>
      <c r="Q106" t="s">
        <v>7868</v>
      </c>
      <c r="R106" t="s">
        <v>8045</v>
      </c>
      <c r="S106" s="2">
        <v>0</v>
      </c>
      <c r="T106" s="2">
        <v>0</v>
      </c>
      <c r="U106" s="2"/>
    </row>
    <row r="107" spans="1:21" hidden="1" x14ac:dyDescent="0.25">
      <c r="A107" t="s">
        <v>8489</v>
      </c>
      <c r="B107" t="s">
        <v>9674</v>
      </c>
      <c r="C107" t="s">
        <v>7706</v>
      </c>
      <c r="D107" t="s">
        <v>0</v>
      </c>
      <c r="E107">
        <v>1545</v>
      </c>
      <c r="F107" t="s">
        <v>8052</v>
      </c>
      <c r="G107" t="s">
        <v>8053</v>
      </c>
      <c r="H107" s="2">
        <v>0</v>
      </c>
      <c r="I107" s="2">
        <v>0</v>
      </c>
      <c r="J107" s="2">
        <v>0</v>
      </c>
      <c r="K107" s="15">
        <v>35.31</v>
      </c>
      <c r="L107" s="2">
        <v>0</v>
      </c>
      <c r="M107" s="2">
        <v>0</v>
      </c>
      <c r="N107" s="2">
        <v>0</v>
      </c>
      <c r="O107" s="2">
        <v>4.5903</v>
      </c>
      <c r="P107" s="2">
        <v>39.900300000000001</v>
      </c>
      <c r="Q107" t="s">
        <v>7868</v>
      </c>
      <c r="R107" t="s">
        <v>8045</v>
      </c>
      <c r="S107" s="2">
        <v>0</v>
      </c>
      <c r="T107" s="2">
        <v>0</v>
      </c>
      <c r="U107" s="2"/>
    </row>
    <row r="108" spans="1:21" hidden="1" x14ac:dyDescent="0.25">
      <c r="A108" t="s">
        <v>8489</v>
      </c>
      <c r="B108" t="s">
        <v>9671</v>
      </c>
      <c r="C108" t="s">
        <v>7706</v>
      </c>
      <c r="D108" t="s">
        <v>0</v>
      </c>
      <c r="E108">
        <v>49</v>
      </c>
      <c r="F108" t="s">
        <v>9509</v>
      </c>
      <c r="G108" t="s">
        <v>9510</v>
      </c>
      <c r="H108" s="2">
        <v>0</v>
      </c>
      <c r="I108" s="2">
        <v>0</v>
      </c>
      <c r="J108" s="2">
        <v>0</v>
      </c>
      <c r="K108" s="15">
        <v>16</v>
      </c>
      <c r="L108" s="2">
        <v>0</v>
      </c>
      <c r="M108" s="2">
        <v>0</v>
      </c>
      <c r="N108" s="2">
        <v>0</v>
      </c>
      <c r="O108" s="2">
        <v>2.08</v>
      </c>
      <c r="P108" s="2">
        <v>18.079999999999998</v>
      </c>
      <c r="Q108" t="s">
        <v>7868</v>
      </c>
      <c r="R108" t="s">
        <v>8045</v>
      </c>
      <c r="S108" s="2">
        <v>0</v>
      </c>
      <c r="T108" s="2">
        <v>0</v>
      </c>
      <c r="U108" s="2"/>
    </row>
    <row r="109" spans="1:21" hidden="1" x14ac:dyDescent="0.25">
      <c r="A109" t="s">
        <v>8489</v>
      </c>
      <c r="B109" t="s">
        <v>9673</v>
      </c>
      <c r="C109" t="s">
        <v>7706</v>
      </c>
      <c r="D109" t="s">
        <v>0</v>
      </c>
      <c r="E109">
        <v>269</v>
      </c>
      <c r="F109" t="s">
        <v>9324</v>
      </c>
      <c r="G109" t="s">
        <v>9325</v>
      </c>
      <c r="H109" s="2">
        <v>0</v>
      </c>
      <c r="I109" s="2">
        <v>0</v>
      </c>
      <c r="J109" s="2">
        <v>0</v>
      </c>
      <c r="K109" s="15">
        <v>7.08</v>
      </c>
      <c r="L109" s="2">
        <v>0</v>
      </c>
      <c r="M109" s="2">
        <v>0</v>
      </c>
      <c r="N109" s="2">
        <v>0</v>
      </c>
      <c r="O109" s="2">
        <v>0.9204</v>
      </c>
      <c r="P109" s="2">
        <v>8.0004000000000008</v>
      </c>
      <c r="Q109" t="s">
        <v>7868</v>
      </c>
      <c r="R109" t="s">
        <v>8045</v>
      </c>
      <c r="S109" s="2">
        <v>0</v>
      </c>
      <c r="T109" s="2">
        <v>0</v>
      </c>
      <c r="U109" s="2"/>
    </row>
    <row r="110" spans="1:21" hidden="1" x14ac:dyDescent="0.25">
      <c r="A110" t="s">
        <v>8489</v>
      </c>
      <c r="B110" t="s">
        <v>9671</v>
      </c>
      <c r="C110" t="s">
        <v>7706</v>
      </c>
      <c r="D110" t="s">
        <v>0</v>
      </c>
      <c r="E110">
        <v>266</v>
      </c>
      <c r="F110" t="s">
        <v>9324</v>
      </c>
      <c r="G110" t="s">
        <v>9325</v>
      </c>
      <c r="H110" s="2">
        <v>0</v>
      </c>
      <c r="I110" s="2">
        <v>0</v>
      </c>
      <c r="J110" s="2">
        <v>0</v>
      </c>
      <c r="K110" s="15">
        <v>8.18</v>
      </c>
      <c r="L110" s="2">
        <v>0</v>
      </c>
      <c r="M110" s="2">
        <v>0</v>
      </c>
      <c r="N110" s="2">
        <v>0</v>
      </c>
      <c r="O110" s="2">
        <v>1.0633999999999999</v>
      </c>
      <c r="P110" s="2">
        <v>9.2433999999999994</v>
      </c>
      <c r="Q110" t="s">
        <v>7868</v>
      </c>
      <c r="R110" t="s">
        <v>8045</v>
      </c>
      <c r="S110" s="2">
        <v>0</v>
      </c>
      <c r="T110" s="2">
        <v>0</v>
      </c>
      <c r="U110" s="2"/>
    </row>
    <row r="111" spans="1:21" hidden="1" x14ac:dyDescent="0.25">
      <c r="A111" t="s">
        <v>8489</v>
      </c>
      <c r="B111" t="s">
        <v>9693</v>
      </c>
      <c r="C111" t="s">
        <v>7706</v>
      </c>
      <c r="D111" t="s">
        <v>0</v>
      </c>
      <c r="E111">
        <v>10440</v>
      </c>
      <c r="F111" t="s">
        <v>2756</v>
      </c>
      <c r="G111" t="s">
        <v>2757</v>
      </c>
      <c r="H111" s="2">
        <v>0</v>
      </c>
      <c r="I111" s="2">
        <v>0</v>
      </c>
      <c r="J111" s="2">
        <v>0</v>
      </c>
      <c r="K111" s="15">
        <v>4.5999999999999996</v>
      </c>
      <c r="L111" s="2">
        <v>0</v>
      </c>
      <c r="M111" s="2">
        <v>0</v>
      </c>
      <c r="N111" s="2">
        <v>0</v>
      </c>
      <c r="O111" s="2">
        <v>0.59799999999999998</v>
      </c>
      <c r="P111" s="2">
        <v>5.1979999999999995</v>
      </c>
      <c r="Q111" t="s">
        <v>7868</v>
      </c>
      <c r="R111" t="s">
        <v>8045</v>
      </c>
      <c r="S111" s="2">
        <v>0</v>
      </c>
      <c r="T111" s="2">
        <v>0</v>
      </c>
      <c r="U111" s="2"/>
    </row>
    <row r="112" spans="1:21" hidden="1" x14ac:dyDescent="0.25">
      <c r="A112" t="s">
        <v>8489</v>
      </c>
      <c r="B112" t="s">
        <v>9666</v>
      </c>
      <c r="C112" t="s">
        <v>7706</v>
      </c>
      <c r="D112" t="s">
        <v>0</v>
      </c>
      <c r="E112">
        <v>2339</v>
      </c>
      <c r="F112" t="s">
        <v>9691</v>
      </c>
      <c r="G112" t="s">
        <v>9692</v>
      </c>
      <c r="H112" s="2">
        <v>0</v>
      </c>
      <c r="I112" s="2">
        <v>0</v>
      </c>
      <c r="J112" s="2">
        <v>0</v>
      </c>
      <c r="K112" s="15">
        <v>23.01</v>
      </c>
      <c r="L112" s="2">
        <v>0</v>
      </c>
      <c r="M112" s="2">
        <v>0</v>
      </c>
      <c r="N112" s="2">
        <v>0</v>
      </c>
      <c r="O112" s="2">
        <v>2.9913000000000003</v>
      </c>
      <c r="P112" s="2">
        <v>26.001300000000001</v>
      </c>
      <c r="Q112" t="s">
        <v>7868</v>
      </c>
      <c r="R112" t="s">
        <v>8045</v>
      </c>
      <c r="S112" s="2">
        <v>0</v>
      </c>
      <c r="T112" s="2">
        <v>0</v>
      </c>
      <c r="U112" s="2"/>
    </row>
    <row r="113" spans="1:21" hidden="1" x14ac:dyDescent="0.25">
      <c r="A113" t="s">
        <v>8490</v>
      </c>
      <c r="B113" t="s">
        <v>9649</v>
      </c>
      <c r="C113" t="s">
        <v>7706</v>
      </c>
      <c r="D113" t="s">
        <v>0</v>
      </c>
      <c r="E113">
        <v>19</v>
      </c>
      <c r="F113" t="s">
        <v>9509</v>
      </c>
      <c r="G113" t="s">
        <v>9510</v>
      </c>
      <c r="H113" s="2">
        <v>0</v>
      </c>
      <c r="I113" s="2">
        <v>0</v>
      </c>
      <c r="J113" s="2">
        <v>0</v>
      </c>
      <c r="K113" s="15">
        <v>21.24</v>
      </c>
      <c r="L113" s="2">
        <v>0</v>
      </c>
      <c r="M113" s="2">
        <v>0</v>
      </c>
      <c r="N113" s="2">
        <v>0</v>
      </c>
      <c r="O113" s="2">
        <v>2.7612000000000001</v>
      </c>
      <c r="P113" s="2">
        <v>24.001199999999997</v>
      </c>
      <c r="Q113" t="s">
        <v>7868</v>
      </c>
      <c r="R113" t="s">
        <v>8045</v>
      </c>
      <c r="S113" s="2">
        <v>0</v>
      </c>
      <c r="T113" s="2">
        <v>0</v>
      </c>
      <c r="U113" s="2"/>
    </row>
    <row r="114" spans="1:21" hidden="1" x14ac:dyDescent="0.25">
      <c r="A114" t="s">
        <v>8490</v>
      </c>
      <c r="B114" t="s">
        <v>9638</v>
      </c>
      <c r="C114" t="s">
        <v>7706</v>
      </c>
      <c r="D114" t="s">
        <v>0</v>
      </c>
      <c r="E114">
        <v>500</v>
      </c>
      <c r="F114" t="s">
        <v>9509</v>
      </c>
      <c r="G114" t="s">
        <v>9510</v>
      </c>
      <c r="H114" s="2">
        <v>0</v>
      </c>
      <c r="I114" s="2">
        <v>0</v>
      </c>
      <c r="J114" s="2">
        <v>0</v>
      </c>
      <c r="K114" s="15">
        <v>23.23</v>
      </c>
      <c r="L114" s="2">
        <v>0</v>
      </c>
      <c r="M114" s="2">
        <v>0</v>
      </c>
      <c r="N114" s="2">
        <v>0</v>
      </c>
      <c r="O114" s="2">
        <v>3.0199000000000003</v>
      </c>
      <c r="P114" s="2">
        <v>26.2499</v>
      </c>
      <c r="Q114" t="s">
        <v>7868</v>
      </c>
      <c r="R114" t="s">
        <v>8045</v>
      </c>
      <c r="S114" s="2">
        <v>0</v>
      </c>
      <c r="T114" s="2">
        <v>0</v>
      </c>
      <c r="U114" s="2"/>
    </row>
    <row r="115" spans="1:21" hidden="1" x14ac:dyDescent="0.25">
      <c r="A115" t="s">
        <v>8490</v>
      </c>
      <c r="B115" t="s">
        <v>9622</v>
      </c>
      <c r="C115" t="s">
        <v>7706</v>
      </c>
      <c r="D115" t="s">
        <v>0</v>
      </c>
      <c r="E115">
        <v>2302</v>
      </c>
      <c r="F115" t="s">
        <v>9326</v>
      </c>
      <c r="G115" t="s">
        <v>9327</v>
      </c>
      <c r="H115" s="2">
        <v>0</v>
      </c>
      <c r="I115" s="2">
        <v>0</v>
      </c>
      <c r="J115" s="2">
        <v>0</v>
      </c>
      <c r="K115" s="15">
        <v>60.4</v>
      </c>
      <c r="L115" s="2">
        <v>0</v>
      </c>
      <c r="M115" s="2">
        <v>0</v>
      </c>
      <c r="N115" s="2">
        <v>0</v>
      </c>
      <c r="O115" s="2">
        <v>7.8520000000000003</v>
      </c>
      <c r="P115" s="2">
        <v>68.251999999999995</v>
      </c>
      <c r="Q115" t="s">
        <v>7868</v>
      </c>
      <c r="R115" t="s">
        <v>8045</v>
      </c>
      <c r="S115" s="2">
        <v>0</v>
      </c>
      <c r="T115" s="2">
        <v>0</v>
      </c>
      <c r="U115" s="2"/>
    </row>
    <row r="116" spans="1:21" hidden="1" x14ac:dyDescent="0.25">
      <c r="A116" t="s">
        <v>8490</v>
      </c>
      <c r="B116" t="s">
        <v>9622</v>
      </c>
      <c r="C116" t="s">
        <v>7706</v>
      </c>
      <c r="D116" t="s">
        <v>0</v>
      </c>
      <c r="E116">
        <v>2260</v>
      </c>
      <c r="F116" t="s">
        <v>9326</v>
      </c>
      <c r="G116" t="s">
        <v>9327</v>
      </c>
      <c r="H116" s="2">
        <v>0</v>
      </c>
      <c r="I116" s="2">
        <v>0</v>
      </c>
      <c r="J116" s="2">
        <v>0</v>
      </c>
      <c r="K116" s="15">
        <v>237.7</v>
      </c>
      <c r="L116" s="2">
        <v>0</v>
      </c>
      <c r="M116" s="2">
        <v>0</v>
      </c>
      <c r="N116" s="2">
        <v>0</v>
      </c>
      <c r="O116" s="2">
        <v>30.901</v>
      </c>
      <c r="P116" s="2">
        <v>268.601</v>
      </c>
      <c r="Q116" t="s">
        <v>7868</v>
      </c>
      <c r="R116" t="s">
        <v>8045</v>
      </c>
      <c r="S116" s="2">
        <v>0</v>
      </c>
      <c r="T116" s="2">
        <v>0</v>
      </c>
      <c r="U116" s="2"/>
    </row>
    <row r="117" spans="1:21" hidden="1" x14ac:dyDescent="0.25">
      <c r="A117" t="s">
        <v>8490</v>
      </c>
      <c r="B117" t="s">
        <v>9647</v>
      </c>
      <c r="C117" t="s">
        <v>7706</v>
      </c>
      <c r="D117" t="s">
        <v>0</v>
      </c>
      <c r="E117">
        <v>12</v>
      </c>
      <c r="F117" t="s">
        <v>8052</v>
      </c>
      <c r="G117" t="s">
        <v>8053</v>
      </c>
      <c r="H117" s="2">
        <v>0</v>
      </c>
      <c r="I117" s="2">
        <v>0</v>
      </c>
      <c r="J117" s="2">
        <v>0</v>
      </c>
      <c r="K117" s="15">
        <v>34.380000000000003</v>
      </c>
      <c r="L117" s="2">
        <v>0</v>
      </c>
      <c r="M117" s="2">
        <v>0</v>
      </c>
      <c r="N117" s="2">
        <v>0</v>
      </c>
      <c r="O117" s="2">
        <v>4.4694000000000003</v>
      </c>
      <c r="P117" s="2">
        <v>38.849400000000003</v>
      </c>
      <c r="Q117" t="s">
        <v>7868</v>
      </c>
      <c r="R117" t="s">
        <v>8045</v>
      </c>
      <c r="S117" s="2">
        <v>0</v>
      </c>
      <c r="T117" s="2">
        <v>0</v>
      </c>
      <c r="U117" s="2"/>
    </row>
    <row r="118" spans="1:21" hidden="1" x14ac:dyDescent="0.25">
      <c r="A118" t="s">
        <v>8490</v>
      </c>
      <c r="B118" t="s">
        <v>9640</v>
      </c>
      <c r="C118" t="s">
        <v>7706</v>
      </c>
      <c r="D118" t="s">
        <v>0</v>
      </c>
      <c r="E118">
        <v>391113</v>
      </c>
      <c r="F118" t="s">
        <v>1340</v>
      </c>
      <c r="G118" t="s">
        <v>1341</v>
      </c>
      <c r="H118" s="2">
        <v>0</v>
      </c>
      <c r="I118" s="2">
        <v>0</v>
      </c>
      <c r="J118" s="2">
        <v>0</v>
      </c>
      <c r="K118" s="15">
        <v>46.29</v>
      </c>
      <c r="L118" s="2">
        <v>0</v>
      </c>
      <c r="M118" s="2">
        <v>0</v>
      </c>
      <c r="N118" s="2">
        <v>0</v>
      </c>
      <c r="O118" s="2">
        <v>6.0177000000000005</v>
      </c>
      <c r="P118" s="2">
        <v>52.307699999999997</v>
      </c>
      <c r="Q118" t="s">
        <v>7868</v>
      </c>
      <c r="R118" t="s">
        <v>8045</v>
      </c>
      <c r="S118" s="2">
        <v>0</v>
      </c>
      <c r="T118" s="2">
        <v>0</v>
      </c>
      <c r="U118" s="2"/>
    </row>
    <row r="119" spans="1:21" hidden="1" x14ac:dyDescent="0.25">
      <c r="A119" t="s">
        <v>8490</v>
      </c>
      <c r="B119" t="s">
        <v>9665</v>
      </c>
      <c r="C119" t="s">
        <v>7706</v>
      </c>
      <c r="D119" t="s">
        <v>0</v>
      </c>
      <c r="E119">
        <v>9383</v>
      </c>
      <c r="F119" t="s">
        <v>1373</v>
      </c>
      <c r="G119" t="s">
        <v>1374</v>
      </c>
      <c r="H119" s="2">
        <v>1.29</v>
      </c>
      <c r="I119" s="2">
        <v>0</v>
      </c>
      <c r="J119" s="2">
        <v>0</v>
      </c>
      <c r="K119" s="15">
        <v>16.559999999999999</v>
      </c>
      <c r="L119" s="2">
        <v>0</v>
      </c>
      <c r="M119" s="2">
        <v>0</v>
      </c>
      <c r="N119" s="2">
        <v>0</v>
      </c>
      <c r="O119" s="2">
        <v>2.1528</v>
      </c>
      <c r="P119" s="2">
        <v>20.002799999999997</v>
      </c>
      <c r="Q119" t="s">
        <v>7868</v>
      </c>
      <c r="R119" t="s">
        <v>8045</v>
      </c>
      <c r="S119" s="2">
        <v>0</v>
      </c>
      <c r="T119" s="2">
        <v>0</v>
      </c>
      <c r="U119" s="2"/>
    </row>
    <row r="120" spans="1:21" hidden="1" x14ac:dyDescent="0.25">
      <c r="A120" t="s">
        <v>8490</v>
      </c>
      <c r="B120" t="s">
        <v>9650</v>
      </c>
      <c r="C120" t="s">
        <v>7706</v>
      </c>
      <c r="D120" t="s">
        <v>0</v>
      </c>
      <c r="E120">
        <v>259</v>
      </c>
      <c r="F120" t="s">
        <v>9324</v>
      </c>
      <c r="G120" t="s">
        <v>9325</v>
      </c>
      <c r="H120" s="2">
        <v>0</v>
      </c>
      <c r="I120" s="2">
        <v>0</v>
      </c>
      <c r="J120" s="2">
        <v>0</v>
      </c>
      <c r="K120" s="15">
        <v>12.83</v>
      </c>
      <c r="L120" s="2">
        <v>0</v>
      </c>
      <c r="M120" s="2">
        <v>0</v>
      </c>
      <c r="N120" s="2">
        <v>0</v>
      </c>
      <c r="O120" s="2">
        <v>1.6679000000000002</v>
      </c>
      <c r="P120" s="2">
        <v>14.4979</v>
      </c>
      <c r="Q120" t="s">
        <v>7868</v>
      </c>
      <c r="R120" t="s">
        <v>8045</v>
      </c>
      <c r="S120" s="2">
        <v>0</v>
      </c>
      <c r="T120" s="2">
        <v>0</v>
      </c>
      <c r="U120" s="2"/>
    </row>
    <row r="121" spans="1:21" hidden="1" x14ac:dyDescent="0.25">
      <c r="A121" t="s">
        <v>8490</v>
      </c>
      <c r="B121" t="s">
        <v>9652</v>
      </c>
      <c r="C121" t="s">
        <v>7706</v>
      </c>
      <c r="D121" t="s">
        <v>0</v>
      </c>
      <c r="E121">
        <v>6779</v>
      </c>
      <c r="F121" t="s">
        <v>2756</v>
      </c>
      <c r="G121" t="s">
        <v>2757</v>
      </c>
      <c r="H121" s="2">
        <v>0</v>
      </c>
      <c r="I121" s="2">
        <v>0</v>
      </c>
      <c r="J121" s="2">
        <v>0</v>
      </c>
      <c r="K121" s="15">
        <v>4.5999999999999996</v>
      </c>
      <c r="L121" s="2">
        <v>0</v>
      </c>
      <c r="M121" s="2">
        <v>0</v>
      </c>
      <c r="N121" s="2">
        <v>0</v>
      </c>
      <c r="O121" s="2">
        <v>0.59799999999999998</v>
      </c>
      <c r="P121" s="2">
        <v>5.1979999999999995</v>
      </c>
      <c r="Q121" t="s">
        <v>7868</v>
      </c>
      <c r="R121" t="s">
        <v>8045</v>
      </c>
      <c r="S121" s="2">
        <v>0</v>
      </c>
      <c r="T121" s="2">
        <v>0</v>
      </c>
      <c r="U121" s="2"/>
    </row>
    <row r="122" spans="1:21" hidden="1" x14ac:dyDescent="0.25">
      <c r="A122" t="s">
        <v>8490</v>
      </c>
      <c r="B122" t="s">
        <v>9640</v>
      </c>
      <c r="C122" t="s">
        <v>7706</v>
      </c>
      <c r="D122" t="s">
        <v>0</v>
      </c>
      <c r="E122">
        <v>9593</v>
      </c>
      <c r="F122" t="s">
        <v>1373</v>
      </c>
      <c r="G122" t="s">
        <v>1374</v>
      </c>
      <c r="H122" s="2">
        <v>1.27</v>
      </c>
      <c r="I122" s="2">
        <v>0</v>
      </c>
      <c r="J122" s="2">
        <v>0</v>
      </c>
      <c r="K122" s="15">
        <v>16.579999999999998</v>
      </c>
      <c r="L122" s="2">
        <v>0</v>
      </c>
      <c r="M122" s="2">
        <v>0</v>
      </c>
      <c r="N122" s="2">
        <v>0</v>
      </c>
      <c r="O122" s="2">
        <v>2.1553999999999998</v>
      </c>
      <c r="P122" s="2">
        <v>20.005399999999998</v>
      </c>
      <c r="Q122" t="s">
        <v>7868</v>
      </c>
      <c r="R122" t="s">
        <v>8045</v>
      </c>
      <c r="S122" s="2">
        <v>0</v>
      </c>
      <c r="T122" s="2">
        <v>0</v>
      </c>
      <c r="U122" s="2"/>
    </row>
    <row r="123" spans="1:21" hidden="1" x14ac:dyDescent="0.25">
      <c r="A123" t="s">
        <v>8490</v>
      </c>
      <c r="B123" t="s">
        <v>9641</v>
      </c>
      <c r="C123" t="s">
        <v>7706</v>
      </c>
      <c r="D123" t="s">
        <v>0</v>
      </c>
      <c r="E123">
        <v>42759</v>
      </c>
      <c r="F123" t="s">
        <v>1498</v>
      </c>
      <c r="G123" t="s">
        <v>1499</v>
      </c>
      <c r="H123" s="2">
        <v>1.28</v>
      </c>
      <c r="I123" s="2">
        <v>0</v>
      </c>
      <c r="J123" s="2">
        <v>0</v>
      </c>
      <c r="K123" s="15">
        <v>16.57</v>
      </c>
      <c r="L123" s="2">
        <v>0</v>
      </c>
      <c r="M123" s="2">
        <v>0</v>
      </c>
      <c r="N123" s="2">
        <v>0</v>
      </c>
      <c r="O123" s="2">
        <v>2.1541000000000001</v>
      </c>
      <c r="P123" s="2">
        <v>20.004100000000001</v>
      </c>
      <c r="Q123" t="s">
        <v>7868</v>
      </c>
      <c r="R123" t="s">
        <v>8045</v>
      </c>
      <c r="S123" s="2">
        <v>0</v>
      </c>
      <c r="T123" s="2">
        <v>0</v>
      </c>
      <c r="U123" s="2"/>
    </row>
    <row r="124" spans="1:21" hidden="1" x14ac:dyDescent="0.25">
      <c r="A124" t="s">
        <v>8490</v>
      </c>
      <c r="B124" s="13">
        <v>45050</v>
      </c>
      <c r="C124" t="s">
        <v>7706</v>
      </c>
      <c r="D124" t="s">
        <v>0</v>
      </c>
      <c r="E124">
        <v>6133</v>
      </c>
      <c r="F124" t="s">
        <v>2756</v>
      </c>
      <c r="G124" t="s">
        <v>2757</v>
      </c>
      <c r="H124" s="2">
        <v>0</v>
      </c>
      <c r="I124" s="2">
        <v>0</v>
      </c>
      <c r="J124" s="2">
        <v>0</v>
      </c>
      <c r="K124" s="15">
        <v>4.5999999999999996</v>
      </c>
      <c r="L124" s="2">
        <v>0</v>
      </c>
      <c r="M124" s="2">
        <v>0</v>
      </c>
      <c r="N124" s="2">
        <v>0</v>
      </c>
      <c r="O124" s="2">
        <v>0.59799999999999998</v>
      </c>
      <c r="P124" s="2">
        <v>5.1979999999999995</v>
      </c>
      <c r="Q124" t="s">
        <v>7868</v>
      </c>
      <c r="R124" t="s">
        <v>8045</v>
      </c>
      <c r="S124" s="2">
        <v>0</v>
      </c>
      <c r="T124" s="2">
        <v>0</v>
      </c>
      <c r="U124" s="2"/>
    </row>
    <row r="125" spans="1:21" hidden="1" x14ac:dyDescent="0.25">
      <c r="A125" t="s">
        <v>8490</v>
      </c>
      <c r="B125" t="s">
        <v>9663</v>
      </c>
      <c r="C125" t="s">
        <v>7706</v>
      </c>
      <c r="D125" t="s">
        <v>0</v>
      </c>
      <c r="E125">
        <v>504</v>
      </c>
      <c r="F125" t="s">
        <v>9497</v>
      </c>
      <c r="G125" t="s">
        <v>9498</v>
      </c>
      <c r="H125" s="2">
        <v>0</v>
      </c>
      <c r="I125" s="2">
        <v>0</v>
      </c>
      <c r="J125" s="2">
        <v>0</v>
      </c>
      <c r="K125" s="15">
        <v>49.34</v>
      </c>
      <c r="L125" s="2">
        <v>0</v>
      </c>
      <c r="M125" s="2">
        <v>0</v>
      </c>
      <c r="N125" s="2">
        <v>0</v>
      </c>
      <c r="O125" s="2">
        <v>6.414200000000001</v>
      </c>
      <c r="P125" s="2">
        <v>55.754200000000004</v>
      </c>
      <c r="Q125" t="s">
        <v>7868</v>
      </c>
      <c r="R125" t="s">
        <v>8045</v>
      </c>
      <c r="S125" s="2">
        <v>0</v>
      </c>
      <c r="T125" s="2">
        <v>0</v>
      </c>
      <c r="U125" s="2"/>
    </row>
    <row r="126" spans="1:21" hidden="1" x14ac:dyDescent="0.25">
      <c r="A126" t="s">
        <v>8490</v>
      </c>
      <c r="B126" t="s">
        <v>9663</v>
      </c>
      <c r="C126" t="s">
        <v>7706</v>
      </c>
      <c r="D126" t="s">
        <v>0</v>
      </c>
      <c r="E126">
        <v>2704</v>
      </c>
      <c r="F126" t="s">
        <v>9499</v>
      </c>
      <c r="G126" t="s">
        <v>9500</v>
      </c>
      <c r="H126" s="2">
        <v>0</v>
      </c>
      <c r="I126" s="2">
        <v>0</v>
      </c>
      <c r="J126" s="2">
        <v>0</v>
      </c>
      <c r="K126" s="15">
        <v>145.49</v>
      </c>
      <c r="L126" s="2">
        <v>0</v>
      </c>
      <c r="M126" s="2">
        <v>0</v>
      </c>
      <c r="N126" s="2">
        <v>0</v>
      </c>
      <c r="O126" s="2">
        <v>18.913700000000002</v>
      </c>
      <c r="P126" s="2">
        <v>164.40370000000001</v>
      </c>
      <c r="Q126" t="s">
        <v>7868</v>
      </c>
      <c r="R126" t="s">
        <v>8045</v>
      </c>
      <c r="S126" s="2">
        <v>0</v>
      </c>
      <c r="T126" s="2">
        <v>0</v>
      </c>
      <c r="U126" s="2"/>
    </row>
    <row r="127" spans="1:21" hidden="1" x14ac:dyDescent="0.25">
      <c r="A127" t="s">
        <v>8490</v>
      </c>
      <c r="B127" t="s">
        <v>9663</v>
      </c>
      <c r="C127" t="s">
        <v>7706</v>
      </c>
      <c r="D127" t="s">
        <v>0</v>
      </c>
      <c r="E127">
        <v>8867</v>
      </c>
      <c r="F127" t="s">
        <v>7892</v>
      </c>
      <c r="G127" t="s">
        <v>7893</v>
      </c>
      <c r="H127" s="2">
        <v>0</v>
      </c>
      <c r="I127" s="2">
        <v>0</v>
      </c>
      <c r="J127" s="2">
        <v>0</v>
      </c>
      <c r="K127" s="15">
        <v>6.64</v>
      </c>
      <c r="L127" s="2">
        <v>0</v>
      </c>
      <c r="M127" s="2">
        <v>0</v>
      </c>
      <c r="N127" s="2">
        <v>0</v>
      </c>
      <c r="O127" s="2">
        <v>0.86319999999999997</v>
      </c>
      <c r="P127" s="2">
        <v>7.5031999999999996</v>
      </c>
      <c r="Q127" t="s">
        <v>7868</v>
      </c>
      <c r="R127" t="s">
        <v>8045</v>
      </c>
      <c r="S127" s="2">
        <v>0</v>
      </c>
      <c r="T127" s="2">
        <v>0</v>
      </c>
      <c r="U127" s="2"/>
    </row>
    <row r="128" spans="1:21" hidden="1" x14ac:dyDescent="0.25">
      <c r="A128" t="s">
        <v>8490</v>
      </c>
      <c r="B128" t="s">
        <v>9663</v>
      </c>
      <c r="C128" t="s">
        <v>7706</v>
      </c>
      <c r="D128" t="s">
        <v>0</v>
      </c>
      <c r="E128">
        <v>1721</v>
      </c>
      <c r="F128" t="s">
        <v>9501</v>
      </c>
      <c r="G128" t="s">
        <v>9502</v>
      </c>
      <c r="H128" s="2">
        <v>0</v>
      </c>
      <c r="I128" s="2">
        <v>0</v>
      </c>
      <c r="J128" s="2">
        <v>0</v>
      </c>
      <c r="K128" s="15">
        <v>17.7</v>
      </c>
      <c r="L128" s="2">
        <v>0</v>
      </c>
      <c r="M128" s="2">
        <v>0</v>
      </c>
      <c r="N128" s="2">
        <v>0</v>
      </c>
      <c r="O128" s="2">
        <v>2.3010000000000002</v>
      </c>
      <c r="P128" s="2">
        <v>20.000999999999998</v>
      </c>
      <c r="Q128" t="s">
        <v>7868</v>
      </c>
      <c r="R128" t="s">
        <v>8045</v>
      </c>
      <c r="S128" s="2">
        <v>0</v>
      </c>
      <c r="T128" s="2">
        <v>0</v>
      </c>
      <c r="U128" s="2"/>
    </row>
    <row r="129" spans="1:21" hidden="1" x14ac:dyDescent="0.25">
      <c r="A129" t="s">
        <v>8490</v>
      </c>
      <c r="B129" t="s">
        <v>9554</v>
      </c>
      <c r="C129" t="s">
        <v>7706</v>
      </c>
      <c r="D129" t="s">
        <v>0</v>
      </c>
      <c r="E129">
        <v>7786</v>
      </c>
      <c r="F129" t="s">
        <v>9629</v>
      </c>
      <c r="G129" t="s">
        <v>9664</v>
      </c>
      <c r="H129" s="2">
        <v>0</v>
      </c>
      <c r="I129" s="2">
        <v>0</v>
      </c>
      <c r="J129" s="2">
        <v>0</v>
      </c>
      <c r="K129" s="15">
        <v>13.72</v>
      </c>
      <c r="L129" s="2">
        <v>0</v>
      </c>
      <c r="M129" s="2">
        <v>0</v>
      </c>
      <c r="N129" s="2">
        <v>0</v>
      </c>
      <c r="O129" s="2">
        <v>1.7836000000000001</v>
      </c>
      <c r="P129" s="2">
        <v>15.5036</v>
      </c>
      <c r="Q129" t="s">
        <v>7868</v>
      </c>
      <c r="R129" t="s">
        <v>8045</v>
      </c>
      <c r="S129" s="2">
        <v>0</v>
      </c>
      <c r="T129" s="2">
        <v>0</v>
      </c>
      <c r="U129" s="2"/>
    </row>
    <row r="130" spans="1:21" hidden="1" x14ac:dyDescent="0.25">
      <c r="A130" t="s">
        <v>8488</v>
      </c>
      <c r="B130" t="s">
        <v>9554</v>
      </c>
      <c r="C130" t="s">
        <v>7706</v>
      </c>
      <c r="D130" t="s">
        <v>0</v>
      </c>
      <c r="E130">
        <v>2311</v>
      </c>
      <c r="F130" t="s">
        <v>9499</v>
      </c>
      <c r="G130" t="s">
        <v>9500</v>
      </c>
      <c r="H130" s="2">
        <v>0</v>
      </c>
      <c r="I130" s="2">
        <v>0</v>
      </c>
      <c r="J130" s="2">
        <v>0</v>
      </c>
      <c r="K130" s="15">
        <v>141.59</v>
      </c>
      <c r="L130" s="2">
        <v>0</v>
      </c>
      <c r="M130" s="2">
        <v>0</v>
      </c>
      <c r="N130" s="2">
        <v>0</v>
      </c>
      <c r="O130" s="2">
        <v>18.406700000000001</v>
      </c>
      <c r="P130" s="2">
        <v>159.9967</v>
      </c>
      <c r="Q130" t="s">
        <v>7868</v>
      </c>
      <c r="R130" t="s">
        <v>8045</v>
      </c>
      <c r="S130" s="2">
        <v>0</v>
      </c>
      <c r="T130" s="2">
        <v>0</v>
      </c>
      <c r="U130" s="2"/>
    </row>
    <row r="131" spans="1:21" hidden="1" x14ac:dyDescent="0.25">
      <c r="A131" t="s">
        <v>8488</v>
      </c>
      <c r="B131" t="s">
        <v>9554</v>
      </c>
      <c r="C131" t="s">
        <v>7706</v>
      </c>
      <c r="D131" t="s">
        <v>0</v>
      </c>
      <c r="E131">
        <v>8704</v>
      </c>
      <c r="F131" t="s">
        <v>9555</v>
      </c>
      <c r="G131" t="s">
        <v>9556</v>
      </c>
      <c r="H131" s="2">
        <v>0</v>
      </c>
      <c r="I131" s="2">
        <v>0</v>
      </c>
      <c r="J131" s="2">
        <v>0</v>
      </c>
      <c r="K131" s="15">
        <v>71.459999999999994</v>
      </c>
      <c r="L131" s="2">
        <v>0</v>
      </c>
      <c r="M131" s="2">
        <v>0</v>
      </c>
      <c r="N131" s="2">
        <v>0</v>
      </c>
      <c r="O131" s="2">
        <v>9.2897999999999996</v>
      </c>
      <c r="P131" s="2">
        <v>80.749799999999993</v>
      </c>
      <c r="Q131" t="s">
        <v>7868</v>
      </c>
      <c r="R131" t="s">
        <v>8045</v>
      </c>
      <c r="S131" s="2">
        <v>0</v>
      </c>
      <c r="T131" s="2">
        <v>0</v>
      </c>
      <c r="U131" s="2"/>
    </row>
    <row r="132" spans="1:21" hidden="1" x14ac:dyDescent="0.25">
      <c r="A132" t="s">
        <v>8488</v>
      </c>
      <c r="B132" t="s">
        <v>9554</v>
      </c>
      <c r="C132" t="s">
        <v>7706</v>
      </c>
      <c r="D132" t="s">
        <v>0</v>
      </c>
      <c r="E132">
        <v>1589</v>
      </c>
      <c r="F132" t="s">
        <v>9501</v>
      </c>
      <c r="G132" t="s">
        <v>9502</v>
      </c>
      <c r="H132" s="2">
        <v>0</v>
      </c>
      <c r="I132" s="2">
        <v>0</v>
      </c>
      <c r="J132" s="2">
        <v>0</v>
      </c>
      <c r="K132" s="15">
        <v>49.56</v>
      </c>
      <c r="L132" s="2">
        <v>0</v>
      </c>
      <c r="M132" s="2">
        <v>0</v>
      </c>
      <c r="N132" s="2">
        <v>0</v>
      </c>
      <c r="O132" s="2">
        <v>6.4428000000000001</v>
      </c>
      <c r="P132" s="2">
        <v>56.002800000000001</v>
      </c>
      <c r="Q132" t="s">
        <v>7868</v>
      </c>
      <c r="R132" t="s">
        <v>8045</v>
      </c>
      <c r="S132" s="2">
        <v>0</v>
      </c>
      <c r="T132" s="2">
        <v>0</v>
      </c>
      <c r="U132" s="2"/>
    </row>
    <row r="133" spans="1:21" hidden="1" x14ac:dyDescent="0.25">
      <c r="A133" t="s">
        <v>8488</v>
      </c>
      <c r="B133" t="s">
        <v>9533</v>
      </c>
      <c r="C133" t="s">
        <v>7706</v>
      </c>
      <c r="D133" t="s">
        <v>0</v>
      </c>
      <c r="E133">
        <v>1152</v>
      </c>
      <c r="F133" t="s">
        <v>9501</v>
      </c>
      <c r="G133" t="s">
        <v>9502</v>
      </c>
      <c r="H133" s="2">
        <v>0</v>
      </c>
      <c r="I133" s="2">
        <v>0</v>
      </c>
      <c r="J133" s="2">
        <v>0</v>
      </c>
      <c r="K133" s="15">
        <v>21.24</v>
      </c>
      <c r="L133" s="2">
        <v>0</v>
      </c>
      <c r="M133" s="2">
        <v>0</v>
      </c>
      <c r="N133" s="2">
        <v>0</v>
      </c>
      <c r="O133" s="2">
        <v>2.7612000000000001</v>
      </c>
      <c r="P133" s="2">
        <v>24.001199999999997</v>
      </c>
      <c r="Q133" t="s">
        <v>7868</v>
      </c>
      <c r="R133" t="s">
        <v>8045</v>
      </c>
      <c r="S133" s="2">
        <v>0</v>
      </c>
      <c r="T133" s="2">
        <v>0</v>
      </c>
      <c r="U133" s="2"/>
    </row>
    <row r="134" spans="1:21" hidden="1" x14ac:dyDescent="0.25">
      <c r="A134" t="s">
        <v>8488</v>
      </c>
      <c r="B134" t="s">
        <v>9533</v>
      </c>
      <c r="C134" t="s">
        <v>7706</v>
      </c>
      <c r="D134" t="s">
        <v>0</v>
      </c>
      <c r="E134">
        <v>493</v>
      </c>
      <c r="F134" t="s">
        <v>9509</v>
      </c>
      <c r="G134" t="s">
        <v>9510</v>
      </c>
      <c r="H134" s="2">
        <v>0</v>
      </c>
      <c r="I134" s="2">
        <v>0</v>
      </c>
      <c r="J134" s="2">
        <v>0</v>
      </c>
      <c r="K134" s="15">
        <v>10.210000000000001</v>
      </c>
      <c r="L134" s="2">
        <v>0</v>
      </c>
      <c r="M134" s="2">
        <v>0</v>
      </c>
      <c r="N134" s="2">
        <v>0</v>
      </c>
      <c r="O134" s="2">
        <v>1.3273000000000001</v>
      </c>
      <c r="P134" s="2">
        <v>11.537300000000002</v>
      </c>
      <c r="Q134" t="s">
        <v>7868</v>
      </c>
      <c r="R134" t="s">
        <v>8045</v>
      </c>
      <c r="S134" s="2">
        <v>0</v>
      </c>
      <c r="T134" s="2">
        <v>0</v>
      </c>
      <c r="U134" s="2"/>
    </row>
    <row r="135" spans="1:21" hidden="1" x14ac:dyDescent="0.25">
      <c r="A135" t="s">
        <v>8488</v>
      </c>
      <c r="B135" t="s">
        <v>9531</v>
      </c>
      <c r="C135" t="s">
        <v>7706</v>
      </c>
      <c r="D135" t="s">
        <v>0</v>
      </c>
      <c r="E135">
        <v>1546</v>
      </c>
      <c r="F135" t="s">
        <v>9501</v>
      </c>
      <c r="G135" t="s">
        <v>9502</v>
      </c>
      <c r="H135" s="2">
        <v>0</v>
      </c>
      <c r="I135" s="2">
        <v>0</v>
      </c>
      <c r="J135" s="2">
        <v>0</v>
      </c>
      <c r="K135" s="15">
        <v>14.16</v>
      </c>
      <c r="L135" s="2">
        <v>0</v>
      </c>
      <c r="M135" s="2">
        <v>0</v>
      </c>
      <c r="N135" s="2">
        <v>0</v>
      </c>
      <c r="O135" s="2">
        <v>1.8408</v>
      </c>
      <c r="P135" s="2">
        <v>16.000800000000002</v>
      </c>
      <c r="Q135" t="s">
        <v>7868</v>
      </c>
      <c r="R135" t="s">
        <v>8045</v>
      </c>
      <c r="S135" s="2">
        <v>0</v>
      </c>
      <c r="T135" s="2">
        <v>0</v>
      </c>
      <c r="U135" s="2"/>
    </row>
    <row r="136" spans="1:21" hidden="1" x14ac:dyDescent="0.25">
      <c r="A136" t="s">
        <v>8488</v>
      </c>
      <c r="B136" t="s">
        <v>9524</v>
      </c>
      <c r="C136" t="s">
        <v>7706</v>
      </c>
      <c r="D136" t="s">
        <v>0</v>
      </c>
      <c r="E136">
        <v>13770</v>
      </c>
      <c r="F136" t="s">
        <v>8052</v>
      </c>
      <c r="G136" t="s">
        <v>8053</v>
      </c>
      <c r="H136" s="2">
        <v>0</v>
      </c>
      <c r="I136" s="2">
        <v>0</v>
      </c>
      <c r="J136" s="2">
        <v>0</v>
      </c>
      <c r="K136" s="15">
        <v>33.75</v>
      </c>
      <c r="L136" s="2">
        <v>0</v>
      </c>
      <c r="M136" s="2">
        <v>0</v>
      </c>
      <c r="N136" s="2">
        <v>0</v>
      </c>
      <c r="O136" s="2">
        <v>4.3875000000000002</v>
      </c>
      <c r="P136" s="2">
        <v>38.137500000000003</v>
      </c>
      <c r="Q136" t="s">
        <v>7868</v>
      </c>
      <c r="R136" t="s">
        <v>8045</v>
      </c>
      <c r="S136" s="2">
        <v>0</v>
      </c>
      <c r="T136" s="2">
        <v>0</v>
      </c>
      <c r="U136" s="2"/>
    </row>
    <row r="137" spans="1:21" hidden="1" x14ac:dyDescent="0.25">
      <c r="A137" t="s">
        <v>8488</v>
      </c>
      <c r="B137" t="s">
        <v>9524</v>
      </c>
      <c r="C137" t="s">
        <v>7706</v>
      </c>
      <c r="D137" t="s">
        <v>0</v>
      </c>
      <c r="E137">
        <v>345</v>
      </c>
      <c r="F137" t="s">
        <v>9324</v>
      </c>
      <c r="G137" t="s">
        <v>9325</v>
      </c>
      <c r="H137" s="2">
        <v>0</v>
      </c>
      <c r="I137" s="2">
        <v>0</v>
      </c>
      <c r="J137" s="2">
        <v>0</v>
      </c>
      <c r="K137" s="15">
        <v>23.01</v>
      </c>
      <c r="L137" s="2">
        <v>0</v>
      </c>
      <c r="M137" s="2">
        <v>0</v>
      </c>
      <c r="N137" s="2">
        <v>0</v>
      </c>
      <c r="O137" s="2">
        <v>2.9913000000000003</v>
      </c>
      <c r="P137" s="2">
        <v>26.001300000000001</v>
      </c>
      <c r="Q137" t="s">
        <v>7868</v>
      </c>
      <c r="R137" t="s">
        <v>8045</v>
      </c>
      <c r="S137" s="2">
        <v>0</v>
      </c>
      <c r="T137" s="2">
        <v>0</v>
      </c>
      <c r="U137" s="2"/>
    </row>
    <row r="138" spans="1:21" hidden="1" x14ac:dyDescent="0.25">
      <c r="A138" t="s">
        <v>8488</v>
      </c>
      <c r="B138" t="s">
        <v>9551</v>
      </c>
      <c r="C138" t="s">
        <v>7706</v>
      </c>
      <c r="D138" t="s">
        <v>0</v>
      </c>
      <c r="E138">
        <v>2592</v>
      </c>
      <c r="F138" t="s">
        <v>7426</v>
      </c>
      <c r="G138" t="s">
        <v>7427</v>
      </c>
      <c r="H138" s="2">
        <v>0</v>
      </c>
      <c r="I138" s="2">
        <v>0</v>
      </c>
      <c r="J138" s="2">
        <v>0</v>
      </c>
      <c r="K138" s="15">
        <v>12.19</v>
      </c>
      <c r="L138" s="2">
        <v>0</v>
      </c>
      <c r="M138" s="2">
        <v>0</v>
      </c>
      <c r="N138" s="2">
        <v>0</v>
      </c>
      <c r="O138" s="2">
        <v>1.5847</v>
      </c>
      <c r="P138" s="2">
        <v>13.774699999999999</v>
      </c>
      <c r="Q138" t="s">
        <v>7868</v>
      </c>
      <c r="R138" t="s">
        <v>8045</v>
      </c>
      <c r="S138" s="2">
        <v>0</v>
      </c>
      <c r="T138" s="2">
        <v>0</v>
      </c>
      <c r="U138" s="2"/>
    </row>
    <row r="139" spans="1:21" hidden="1" x14ac:dyDescent="0.25">
      <c r="A139" t="s">
        <v>8488</v>
      </c>
      <c r="B139" t="s">
        <v>9551</v>
      </c>
      <c r="C139" t="s">
        <v>7706</v>
      </c>
      <c r="D139" t="s">
        <v>0</v>
      </c>
      <c r="E139">
        <v>923</v>
      </c>
      <c r="F139" t="s">
        <v>9552</v>
      </c>
      <c r="G139" t="s">
        <v>9553</v>
      </c>
      <c r="H139" s="2">
        <v>0</v>
      </c>
      <c r="I139" s="2">
        <v>0</v>
      </c>
      <c r="J139" s="2">
        <v>0</v>
      </c>
      <c r="K139" s="15">
        <v>194.69</v>
      </c>
      <c r="L139" s="2">
        <v>0</v>
      </c>
      <c r="M139" s="2">
        <v>0</v>
      </c>
      <c r="N139" s="2">
        <v>0</v>
      </c>
      <c r="O139" s="2">
        <v>25.309699999999999</v>
      </c>
      <c r="P139" s="2">
        <v>219.99969999999999</v>
      </c>
      <c r="Q139" t="s">
        <v>7868</v>
      </c>
      <c r="R139" t="s">
        <v>8045</v>
      </c>
      <c r="S139" s="2">
        <v>0</v>
      </c>
      <c r="T139" s="2">
        <v>0</v>
      </c>
      <c r="U139" s="2"/>
    </row>
    <row r="140" spans="1:21" hidden="1" x14ac:dyDescent="0.25">
      <c r="A140" t="s">
        <v>8488</v>
      </c>
      <c r="B140" t="s">
        <v>9550</v>
      </c>
      <c r="C140" t="s">
        <v>7706</v>
      </c>
      <c r="D140" t="s">
        <v>0</v>
      </c>
      <c r="E140">
        <v>432</v>
      </c>
      <c r="F140" t="s">
        <v>9511</v>
      </c>
      <c r="G140" t="s">
        <v>9512</v>
      </c>
      <c r="H140" s="2">
        <v>0</v>
      </c>
      <c r="I140" s="2">
        <v>0</v>
      </c>
      <c r="J140" s="2">
        <v>0</v>
      </c>
      <c r="K140" s="15">
        <v>400.82</v>
      </c>
      <c r="L140" s="2">
        <v>0</v>
      </c>
      <c r="M140" s="2">
        <v>0</v>
      </c>
      <c r="N140" s="2">
        <v>0</v>
      </c>
      <c r="O140" s="2">
        <v>52.1066</v>
      </c>
      <c r="P140" s="2">
        <v>452.92660000000001</v>
      </c>
      <c r="Q140" t="s">
        <v>7868</v>
      </c>
      <c r="R140" t="s">
        <v>8045</v>
      </c>
      <c r="S140" s="2">
        <v>0</v>
      </c>
      <c r="T140" s="2">
        <v>0</v>
      </c>
      <c r="U140" s="2"/>
    </row>
    <row r="141" spans="1:21" hidden="1" x14ac:dyDescent="0.25">
      <c r="A141" t="s">
        <v>8488</v>
      </c>
      <c r="B141" t="s">
        <v>9549</v>
      </c>
      <c r="C141" t="s">
        <v>7706</v>
      </c>
      <c r="D141" t="s">
        <v>0</v>
      </c>
      <c r="E141">
        <v>270859</v>
      </c>
      <c r="F141" t="s">
        <v>2756</v>
      </c>
      <c r="G141" t="s">
        <v>2757</v>
      </c>
      <c r="H141" s="2">
        <v>0</v>
      </c>
      <c r="I141" s="2">
        <v>0</v>
      </c>
      <c r="J141" s="2">
        <v>0</v>
      </c>
      <c r="K141" s="15">
        <v>4.5999999999999996</v>
      </c>
      <c r="L141" s="2">
        <v>0</v>
      </c>
      <c r="M141" s="2">
        <v>0</v>
      </c>
      <c r="N141" s="2">
        <v>0</v>
      </c>
      <c r="O141" s="2">
        <v>0.59799999999999998</v>
      </c>
      <c r="P141" s="2">
        <v>5.1979999999999995</v>
      </c>
      <c r="Q141" t="s">
        <v>7868</v>
      </c>
      <c r="R141" t="s">
        <v>8045</v>
      </c>
      <c r="S141" s="2">
        <v>0</v>
      </c>
      <c r="T141" s="2">
        <v>0</v>
      </c>
      <c r="U141" s="2"/>
    </row>
    <row r="142" spans="1:21" hidden="1" x14ac:dyDescent="0.25">
      <c r="A142" t="s">
        <v>8488</v>
      </c>
      <c r="B142" t="s">
        <v>9548</v>
      </c>
      <c r="C142" t="s">
        <v>7706</v>
      </c>
      <c r="D142" t="s">
        <v>0</v>
      </c>
      <c r="E142">
        <v>445</v>
      </c>
      <c r="F142" t="s">
        <v>9509</v>
      </c>
      <c r="G142" t="s">
        <v>9510</v>
      </c>
      <c r="H142" s="2">
        <v>0</v>
      </c>
      <c r="I142" s="2">
        <v>0</v>
      </c>
      <c r="J142" s="2">
        <v>0</v>
      </c>
      <c r="K142" s="15">
        <v>50.71</v>
      </c>
      <c r="L142" s="2">
        <v>0</v>
      </c>
      <c r="M142" s="2">
        <v>0</v>
      </c>
      <c r="N142" s="2">
        <v>0</v>
      </c>
      <c r="O142" s="2">
        <v>6.5923000000000007</v>
      </c>
      <c r="P142" s="2">
        <v>57.302300000000002</v>
      </c>
      <c r="Q142" t="s">
        <v>7868</v>
      </c>
      <c r="R142" t="s">
        <v>8045</v>
      </c>
      <c r="S142" s="2">
        <v>0</v>
      </c>
      <c r="T142" s="2">
        <v>0</v>
      </c>
      <c r="U142" s="2"/>
    </row>
    <row r="143" spans="1:21" hidden="1" x14ac:dyDescent="0.25">
      <c r="A143" t="s">
        <v>8488</v>
      </c>
      <c r="B143" t="s">
        <v>9548</v>
      </c>
      <c r="C143" t="s">
        <v>7706</v>
      </c>
      <c r="D143" t="s">
        <v>0</v>
      </c>
      <c r="E143">
        <v>332</v>
      </c>
      <c r="F143" t="s">
        <v>9324</v>
      </c>
      <c r="G143" t="s">
        <v>9325</v>
      </c>
      <c r="H143" s="2">
        <v>0</v>
      </c>
      <c r="I143" s="2">
        <v>0</v>
      </c>
      <c r="J143" s="2">
        <v>0</v>
      </c>
      <c r="K143" s="15">
        <v>11.06</v>
      </c>
      <c r="L143" s="2">
        <v>0</v>
      </c>
      <c r="M143" s="2">
        <v>0</v>
      </c>
      <c r="N143" s="2">
        <v>0</v>
      </c>
      <c r="O143" s="2">
        <v>1.4378000000000002</v>
      </c>
      <c r="P143" s="2">
        <v>12.497800000000002</v>
      </c>
      <c r="Q143" t="s">
        <v>7868</v>
      </c>
      <c r="R143" t="s">
        <v>8045</v>
      </c>
      <c r="S143" s="2">
        <v>0</v>
      </c>
      <c r="T143" s="2">
        <v>0</v>
      </c>
      <c r="U143" s="2"/>
    </row>
    <row r="144" spans="1:21" hidden="1" x14ac:dyDescent="0.25">
      <c r="A144" t="s">
        <v>8488</v>
      </c>
      <c r="B144" t="s">
        <v>9548</v>
      </c>
      <c r="C144" t="s">
        <v>7706</v>
      </c>
      <c r="D144" t="s">
        <v>0</v>
      </c>
      <c r="E144">
        <v>323</v>
      </c>
      <c r="F144" t="s">
        <v>9511</v>
      </c>
      <c r="G144" t="s">
        <v>9512</v>
      </c>
      <c r="H144" s="2">
        <v>0</v>
      </c>
      <c r="I144" s="2">
        <v>0</v>
      </c>
      <c r="J144" s="2">
        <v>0</v>
      </c>
      <c r="K144" s="15">
        <v>377.01</v>
      </c>
      <c r="L144" s="2">
        <v>0</v>
      </c>
      <c r="M144" s="2">
        <v>0</v>
      </c>
      <c r="N144" s="2">
        <v>0</v>
      </c>
      <c r="O144" s="2">
        <v>49.011299999999999</v>
      </c>
      <c r="P144" s="2">
        <v>426.0213</v>
      </c>
      <c r="Q144" t="s">
        <v>7868</v>
      </c>
      <c r="R144" t="s">
        <v>8045</v>
      </c>
      <c r="S144" s="2">
        <v>0</v>
      </c>
      <c r="T144" s="2">
        <v>0</v>
      </c>
      <c r="U144" s="2"/>
    </row>
    <row r="145" spans="1:21" hidden="1" x14ac:dyDescent="0.25">
      <c r="A145" t="s">
        <v>8488</v>
      </c>
      <c r="B145" t="s">
        <v>9545</v>
      </c>
      <c r="C145" t="s">
        <v>7706</v>
      </c>
      <c r="D145" t="s">
        <v>0</v>
      </c>
      <c r="E145">
        <v>1</v>
      </c>
      <c r="F145" t="s">
        <v>9546</v>
      </c>
      <c r="G145" t="s">
        <v>9547</v>
      </c>
      <c r="H145" s="2">
        <v>0</v>
      </c>
      <c r="I145" s="2">
        <v>0</v>
      </c>
      <c r="J145" s="2">
        <v>0</v>
      </c>
      <c r="K145" s="15">
        <v>107.29</v>
      </c>
      <c r="L145" s="2">
        <v>0</v>
      </c>
      <c r="M145" s="2">
        <v>0</v>
      </c>
      <c r="N145" s="2">
        <v>0</v>
      </c>
      <c r="O145" s="2">
        <v>13.947700000000001</v>
      </c>
      <c r="P145" s="2">
        <v>121.2377</v>
      </c>
      <c r="Q145" t="s">
        <v>7868</v>
      </c>
      <c r="R145" t="s">
        <v>8045</v>
      </c>
      <c r="S145" s="2">
        <v>0</v>
      </c>
      <c r="T145" s="2">
        <v>0</v>
      </c>
      <c r="U145" s="2"/>
    </row>
    <row r="146" spans="1:21" hidden="1" x14ac:dyDescent="0.25">
      <c r="A146" t="s">
        <v>8488</v>
      </c>
      <c r="B146" t="s">
        <v>9542</v>
      </c>
      <c r="C146" t="s">
        <v>7706</v>
      </c>
      <c r="D146" t="s">
        <v>0</v>
      </c>
      <c r="E146">
        <v>2569</v>
      </c>
      <c r="F146" t="s">
        <v>9543</v>
      </c>
      <c r="G146" t="s">
        <v>9544</v>
      </c>
      <c r="H146" s="2">
        <v>0</v>
      </c>
      <c r="I146" s="2">
        <v>0</v>
      </c>
      <c r="J146" s="2">
        <v>0</v>
      </c>
      <c r="K146" s="15">
        <v>22.47</v>
      </c>
      <c r="L146" s="2">
        <v>0</v>
      </c>
      <c r="M146" s="2">
        <v>0</v>
      </c>
      <c r="N146" s="2">
        <v>0</v>
      </c>
      <c r="O146" s="2">
        <v>2.9211</v>
      </c>
      <c r="P146" s="2">
        <v>25.391099999999998</v>
      </c>
      <c r="Q146" t="s">
        <v>7868</v>
      </c>
      <c r="R146" t="s">
        <v>8045</v>
      </c>
      <c r="S146" s="2">
        <v>0</v>
      </c>
      <c r="T146" s="2">
        <v>0</v>
      </c>
      <c r="U146" s="2"/>
    </row>
    <row r="147" spans="1:21" hidden="1" x14ac:dyDescent="0.25">
      <c r="A147" t="s">
        <v>8488</v>
      </c>
      <c r="B147" t="s">
        <v>9541</v>
      </c>
      <c r="C147" t="s">
        <v>7706</v>
      </c>
      <c r="D147" t="s">
        <v>0</v>
      </c>
      <c r="E147">
        <v>12413</v>
      </c>
      <c r="F147" t="s">
        <v>8052</v>
      </c>
      <c r="G147" t="s">
        <v>8053</v>
      </c>
      <c r="H147" s="2">
        <v>0</v>
      </c>
      <c r="I147" s="2">
        <v>0</v>
      </c>
      <c r="J147" s="2">
        <v>0</v>
      </c>
      <c r="K147" s="15">
        <v>35.61</v>
      </c>
      <c r="L147" s="2">
        <v>0</v>
      </c>
      <c r="M147" s="2">
        <v>0</v>
      </c>
      <c r="N147" s="2">
        <v>0</v>
      </c>
      <c r="O147" s="2">
        <v>4.6292999999999997</v>
      </c>
      <c r="P147" s="2">
        <v>40.2393</v>
      </c>
      <c r="Q147" t="s">
        <v>7868</v>
      </c>
      <c r="R147" t="s">
        <v>8045</v>
      </c>
      <c r="S147" s="2">
        <v>0</v>
      </c>
      <c r="T147" s="2">
        <v>0</v>
      </c>
      <c r="U147" s="2"/>
    </row>
    <row r="148" spans="1:21" hidden="1" x14ac:dyDescent="0.25">
      <c r="A148" t="s">
        <v>8488</v>
      </c>
      <c r="B148" t="s">
        <v>9541</v>
      </c>
      <c r="C148" t="s">
        <v>7706</v>
      </c>
      <c r="D148" t="s">
        <v>0</v>
      </c>
      <c r="E148">
        <v>269643</v>
      </c>
      <c r="F148" t="s">
        <v>2756</v>
      </c>
      <c r="G148" t="s">
        <v>2757</v>
      </c>
      <c r="H148" s="2">
        <v>0</v>
      </c>
      <c r="I148" s="2">
        <v>0</v>
      </c>
      <c r="J148" s="2">
        <v>0</v>
      </c>
      <c r="K148" s="15">
        <v>4.08</v>
      </c>
      <c r="L148" s="2">
        <v>0</v>
      </c>
      <c r="M148" s="2">
        <v>0</v>
      </c>
      <c r="N148" s="2">
        <v>0</v>
      </c>
      <c r="O148" s="2">
        <v>0.53039999999999998</v>
      </c>
      <c r="P148" s="2">
        <v>4.6104000000000003</v>
      </c>
      <c r="Q148" t="s">
        <v>7868</v>
      </c>
      <c r="R148" t="s">
        <v>8045</v>
      </c>
      <c r="S148" s="2">
        <v>0</v>
      </c>
      <c r="T148" s="2">
        <v>0</v>
      </c>
      <c r="U148" s="2"/>
    </row>
    <row r="149" spans="1:21" hidden="1" x14ac:dyDescent="0.25">
      <c r="A149" t="s">
        <v>8488</v>
      </c>
      <c r="B149" t="s">
        <v>9540</v>
      </c>
      <c r="C149" t="s">
        <v>7706</v>
      </c>
      <c r="D149" t="s">
        <v>0</v>
      </c>
      <c r="E149">
        <v>1939</v>
      </c>
      <c r="F149" t="s">
        <v>9326</v>
      </c>
      <c r="G149" t="s">
        <v>9327</v>
      </c>
      <c r="H149" s="2">
        <v>0</v>
      </c>
      <c r="I149" s="2">
        <v>0</v>
      </c>
      <c r="J149" s="2">
        <v>0</v>
      </c>
      <c r="K149" s="15">
        <v>62.83</v>
      </c>
      <c r="L149" s="2">
        <v>0</v>
      </c>
      <c r="M149" s="2">
        <v>0</v>
      </c>
      <c r="N149" s="2">
        <v>0</v>
      </c>
      <c r="O149" s="2">
        <v>8.1678999999999995</v>
      </c>
      <c r="P149" s="2">
        <v>70.997900000000001</v>
      </c>
      <c r="Q149" t="s">
        <v>7868</v>
      </c>
      <c r="R149" t="s">
        <v>8045</v>
      </c>
      <c r="S149" s="2">
        <v>0</v>
      </c>
      <c r="T149" s="2">
        <v>0</v>
      </c>
      <c r="U149" s="2"/>
    </row>
    <row r="150" spans="1:21" hidden="1" x14ac:dyDescent="0.25">
      <c r="A150" t="s">
        <v>8488</v>
      </c>
      <c r="B150" t="s">
        <v>9539</v>
      </c>
      <c r="C150" t="s">
        <v>7706</v>
      </c>
      <c r="D150" t="s">
        <v>0</v>
      </c>
      <c r="E150">
        <v>269313</v>
      </c>
      <c r="F150" t="s">
        <v>2756</v>
      </c>
      <c r="G150" t="s">
        <v>2757</v>
      </c>
      <c r="H150" s="2">
        <v>0</v>
      </c>
      <c r="I150" s="2">
        <v>0</v>
      </c>
      <c r="J150" s="2">
        <v>0</v>
      </c>
      <c r="K150" s="15">
        <v>4.5999999999999996</v>
      </c>
      <c r="L150" s="2">
        <v>0</v>
      </c>
      <c r="M150" s="2">
        <v>0</v>
      </c>
      <c r="N150" s="2">
        <v>0</v>
      </c>
      <c r="O150" s="2">
        <v>0.59799999999999998</v>
      </c>
      <c r="P150" s="2">
        <v>5.1979999999999995</v>
      </c>
      <c r="Q150" t="s">
        <v>7868</v>
      </c>
      <c r="R150" t="s">
        <v>8045</v>
      </c>
      <c r="S150" s="2">
        <v>0</v>
      </c>
      <c r="T150" s="2">
        <v>0</v>
      </c>
      <c r="U150" s="2"/>
    </row>
    <row r="151" spans="1:21" hidden="1" x14ac:dyDescent="0.25">
      <c r="A151" t="s">
        <v>8488</v>
      </c>
      <c r="B151" t="s">
        <v>9536</v>
      </c>
      <c r="C151" t="s">
        <v>7706</v>
      </c>
      <c r="D151" t="s">
        <v>0</v>
      </c>
      <c r="E151">
        <v>1631</v>
      </c>
      <c r="F151" t="s">
        <v>9326</v>
      </c>
      <c r="G151" t="s">
        <v>9327</v>
      </c>
      <c r="H151" s="2">
        <v>0</v>
      </c>
      <c r="I151" s="2">
        <v>0</v>
      </c>
      <c r="J151" s="2">
        <v>0</v>
      </c>
      <c r="K151" s="15">
        <v>55.1</v>
      </c>
      <c r="L151" s="2">
        <v>0</v>
      </c>
      <c r="M151" s="2">
        <v>0</v>
      </c>
      <c r="N151" s="2">
        <v>0</v>
      </c>
      <c r="O151" s="2">
        <v>7.1630000000000003</v>
      </c>
      <c r="P151" s="2">
        <v>62.263000000000005</v>
      </c>
      <c r="Q151" t="s">
        <v>7868</v>
      </c>
      <c r="R151" t="s">
        <v>8045</v>
      </c>
      <c r="S151" s="2">
        <v>0</v>
      </c>
      <c r="T151" s="2">
        <v>0</v>
      </c>
      <c r="U151" s="2"/>
    </row>
    <row r="152" spans="1:21" hidden="1" x14ac:dyDescent="0.25">
      <c r="A152" t="s">
        <v>8153</v>
      </c>
      <c r="B152" t="s">
        <v>9562</v>
      </c>
      <c r="C152" t="s">
        <v>1</v>
      </c>
      <c r="D152" t="s">
        <v>0</v>
      </c>
      <c r="E152">
        <v>1860</v>
      </c>
      <c r="F152" t="s">
        <v>9511</v>
      </c>
      <c r="G152" t="s">
        <v>9628</v>
      </c>
      <c r="H152" s="2">
        <v>0</v>
      </c>
      <c r="I152" s="2">
        <v>0</v>
      </c>
      <c r="J152" s="2">
        <v>0</v>
      </c>
      <c r="K152" s="2">
        <v>627.01</v>
      </c>
      <c r="L152" s="2">
        <v>0</v>
      </c>
      <c r="M152" s="2">
        <v>0</v>
      </c>
      <c r="N152" s="2">
        <v>0</v>
      </c>
      <c r="O152" s="2">
        <v>81.511300000000006</v>
      </c>
      <c r="P152" s="2">
        <v>708.5213</v>
      </c>
      <c r="R152">
        <v>3</v>
      </c>
      <c r="S152" s="2"/>
      <c r="T152" s="2"/>
      <c r="U152" s="2"/>
    </row>
    <row r="153" spans="1:21" hidden="1" x14ac:dyDescent="0.25">
      <c r="A153" t="s">
        <v>8153</v>
      </c>
      <c r="B153" t="s">
        <v>9624</v>
      </c>
      <c r="C153" t="s">
        <v>1</v>
      </c>
      <c r="D153" t="s">
        <v>0</v>
      </c>
      <c r="E153">
        <v>7509</v>
      </c>
      <c r="F153" t="s">
        <v>9629</v>
      </c>
      <c r="G153" t="s">
        <v>9630</v>
      </c>
      <c r="H153" s="2">
        <v>0</v>
      </c>
      <c r="I153" s="2">
        <v>0</v>
      </c>
      <c r="J153" s="2">
        <v>0</v>
      </c>
      <c r="K153" s="2">
        <v>27.35</v>
      </c>
      <c r="L153" s="2">
        <v>0</v>
      </c>
      <c r="M153" s="2">
        <v>0</v>
      </c>
      <c r="N153" s="2">
        <v>0</v>
      </c>
      <c r="O153" s="2">
        <v>3.5555000000000003</v>
      </c>
      <c r="P153" s="2">
        <v>30.905500000000004</v>
      </c>
      <c r="R153">
        <v>3</v>
      </c>
      <c r="T153" s="2"/>
      <c r="U153" s="2"/>
    </row>
    <row r="154" spans="1:21" hidden="1" x14ac:dyDescent="0.25">
      <c r="A154" t="s">
        <v>8153</v>
      </c>
      <c r="B154" t="s">
        <v>9624</v>
      </c>
      <c r="C154" t="s">
        <v>1</v>
      </c>
      <c r="D154" t="s">
        <v>0</v>
      </c>
      <c r="E154">
        <v>1960</v>
      </c>
      <c r="F154" t="s">
        <v>9499</v>
      </c>
      <c r="G154" t="s">
        <v>9631</v>
      </c>
      <c r="H154" s="2">
        <v>0</v>
      </c>
      <c r="I154" s="2">
        <v>0</v>
      </c>
      <c r="J154" s="2">
        <v>0</v>
      </c>
      <c r="K154" s="2">
        <v>269.82</v>
      </c>
      <c r="L154" s="2">
        <v>0</v>
      </c>
      <c r="M154" s="2">
        <v>0</v>
      </c>
      <c r="N154" s="2">
        <v>0</v>
      </c>
      <c r="O154" s="2">
        <v>35.076599999999999</v>
      </c>
      <c r="P154" s="2">
        <v>304.89659999999998</v>
      </c>
      <c r="R154">
        <v>3</v>
      </c>
      <c r="T154" s="2"/>
      <c r="U154" s="2"/>
    </row>
    <row r="155" spans="1:21" hidden="1" x14ac:dyDescent="0.25">
      <c r="A155" t="s">
        <v>8153</v>
      </c>
      <c r="B155" t="s">
        <v>9624</v>
      </c>
      <c r="C155" t="s">
        <v>1</v>
      </c>
      <c r="D155" t="s">
        <v>0</v>
      </c>
      <c r="E155">
        <v>1477</v>
      </c>
      <c r="F155" t="s">
        <v>9501</v>
      </c>
      <c r="G155" t="s">
        <v>9632</v>
      </c>
      <c r="H155" s="2">
        <v>0</v>
      </c>
      <c r="I155" s="2">
        <v>0</v>
      </c>
      <c r="J155" s="2">
        <v>0</v>
      </c>
      <c r="K155" s="2">
        <v>38.049999999999997</v>
      </c>
      <c r="L155" s="2">
        <v>0</v>
      </c>
      <c r="M155" s="2">
        <v>0</v>
      </c>
      <c r="N155" s="2">
        <v>0</v>
      </c>
      <c r="O155" s="2">
        <v>4.9464999999999995</v>
      </c>
      <c r="P155" s="2">
        <v>42.996499999999997</v>
      </c>
      <c r="R155">
        <v>3</v>
      </c>
      <c r="T155" s="2"/>
      <c r="U155" s="2"/>
    </row>
    <row r="156" spans="1:21" hidden="1" x14ac:dyDescent="0.25">
      <c r="A156" t="s">
        <v>8153</v>
      </c>
      <c r="B156" t="s">
        <v>9624</v>
      </c>
      <c r="C156" t="s">
        <v>1</v>
      </c>
      <c r="D156" t="s">
        <v>0</v>
      </c>
      <c r="E156">
        <v>8551</v>
      </c>
      <c r="F156" t="s">
        <v>7892</v>
      </c>
      <c r="G156" t="s">
        <v>9556</v>
      </c>
      <c r="H156" s="2">
        <v>0</v>
      </c>
      <c r="I156" s="2">
        <v>0</v>
      </c>
      <c r="J156" s="2">
        <v>0</v>
      </c>
      <c r="K156" s="2">
        <v>53.1</v>
      </c>
      <c r="L156" s="2">
        <v>0</v>
      </c>
      <c r="M156" s="2">
        <v>0</v>
      </c>
      <c r="N156" s="2">
        <v>0</v>
      </c>
      <c r="O156" s="2">
        <v>6.9030000000000005</v>
      </c>
      <c r="P156" s="2">
        <v>60.003</v>
      </c>
      <c r="R156">
        <v>3</v>
      </c>
      <c r="T156" s="2"/>
      <c r="U156" s="2"/>
    </row>
    <row r="157" spans="1:21" hidden="1" x14ac:dyDescent="0.25">
      <c r="A157" t="s">
        <v>7981</v>
      </c>
      <c r="B157" t="s">
        <v>9604</v>
      </c>
      <c r="C157" t="s">
        <v>1</v>
      </c>
      <c r="D157" t="s">
        <v>0</v>
      </c>
      <c r="E157">
        <v>1591</v>
      </c>
      <c r="F157" t="s">
        <v>9499</v>
      </c>
      <c r="G157" t="s">
        <v>9631</v>
      </c>
      <c r="H157" s="2">
        <v>0</v>
      </c>
      <c r="I157" s="2">
        <v>0</v>
      </c>
      <c r="J157" s="2">
        <v>0</v>
      </c>
      <c r="K157" s="2">
        <v>173.01</v>
      </c>
      <c r="L157" s="2">
        <v>0</v>
      </c>
      <c r="M157" s="2">
        <v>0</v>
      </c>
      <c r="N157" s="2">
        <v>0</v>
      </c>
      <c r="O157" s="2">
        <v>22.491299999999999</v>
      </c>
      <c r="P157" s="2">
        <v>195.50129999999999</v>
      </c>
      <c r="R157">
        <v>3</v>
      </c>
      <c r="T157" s="2"/>
      <c r="U157" s="2"/>
    </row>
    <row r="158" spans="1:21" hidden="1" x14ac:dyDescent="0.25">
      <c r="A158" t="s">
        <v>7981</v>
      </c>
      <c r="B158" t="s">
        <v>9604</v>
      </c>
      <c r="C158" t="s">
        <v>1</v>
      </c>
      <c r="D158" t="s">
        <v>0</v>
      </c>
      <c r="E158">
        <v>7126</v>
      </c>
      <c r="F158" t="s">
        <v>9629</v>
      </c>
      <c r="G158" t="s">
        <v>9630</v>
      </c>
      <c r="H158" s="2">
        <v>0</v>
      </c>
      <c r="I158" s="2">
        <v>0</v>
      </c>
      <c r="J158" s="2">
        <v>0</v>
      </c>
      <c r="K158" s="2">
        <v>38.049999999999997</v>
      </c>
      <c r="L158" s="2">
        <v>0</v>
      </c>
      <c r="M158" s="2">
        <v>0</v>
      </c>
      <c r="N158" s="2">
        <v>0</v>
      </c>
      <c r="O158" s="2">
        <v>4.9464999999999995</v>
      </c>
      <c r="P158" s="2">
        <v>42.996499999999997</v>
      </c>
      <c r="R158">
        <v>3</v>
      </c>
      <c r="T158" s="2"/>
      <c r="U158" s="2"/>
    </row>
    <row r="159" spans="1:21" hidden="1" x14ac:dyDescent="0.25">
      <c r="A159" t="s">
        <v>7981</v>
      </c>
      <c r="B159" t="s">
        <v>9604</v>
      </c>
      <c r="C159" t="s">
        <v>1</v>
      </c>
      <c r="D159" t="s">
        <v>0</v>
      </c>
      <c r="E159">
        <v>1346</v>
      </c>
      <c r="F159" t="s">
        <v>9501</v>
      </c>
      <c r="G159" t="s">
        <v>9632</v>
      </c>
      <c r="H159" s="2">
        <v>0</v>
      </c>
      <c r="I159" s="2">
        <v>0</v>
      </c>
      <c r="J159" s="2">
        <v>0</v>
      </c>
      <c r="K159" s="2">
        <v>56.86</v>
      </c>
      <c r="L159" s="2">
        <v>0</v>
      </c>
      <c r="M159" s="2">
        <v>0</v>
      </c>
      <c r="N159" s="2">
        <v>0</v>
      </c>
      <c r="O159" s="2">
        <v>7.3917999999999999</v>
      </c>
      <c r="P159" s="2">
        <v>64.251800000000003</v>
      </c>
      <c r="R159">
        <v>3</v>
      </c>
      <c r="T159" s="2"/>
      <c r="U159" s="2"/>
    </row>
    <row r="160" spans="1:21" hidden="1" x14ac:dyDescent="0.25">
      <c r="A160" t="s">
        <v>7981</v>
      </c>
      <c r="B160" t="s">
        <v>9604</v>
      </c>
      <c r="C160" t="s">
        <v>1</v>
      </c>
      <c r="D160" t="s">
        <v>0</v>
      </c>
      <c r="E160">
        <v>8400</v>
      </c>
      <c r="F160" t="s">
        <v>7892</v>
      </c>
      <c r="G160" t="s">
        <v>9556</v>
      </c>
      <c r="H160" s="2">
        <v>0</v>
      </c>
      <c r="I160" s="2">
        <v>0</v>
      </c>
      <c r="J160" s="2">
        <v>0</v>
      </c>
      <c r="K160" s="2">
        <v>46.86</v>
      </c>
      <c r="L160" s="2">
        <v>0</v>
      </c>
      <c r="M160" s="2">
        <v>0</v>
      </c>
      <c r="N160" s="2">
        <v>0</v>
      </c>
      <c r="O160" s="2">
        <v>6.0918000000000001</v>
      </c>
      <c r="P160" s="2">
        <v>52.951799999999999</v>
      </c>
      <c r="R160">
        <v>3</v>
      </c>
      <c r="T160" s="2"/>
      <c r="U160" s="2"/>
    </row>
    <row r="161" spans="1:21" hidden="1" x14ac:dyDescent="0.25">
      <c r="A161" t="s">
        <v>7981</v>
      </c>
      <c r="B161" t="s">
        <v>9590</v>
      </c>
      <c r="C161" t="s">
        <v>1</v>
      </c>
      <c r="D161" t="s">
        <v>0</v>
      </c>
      <c r="E161">
        <v>11087</v>
      </c>
      <c r="F161" t="s">
        <v>8052</v>
      </c>
      <c r="G161" t="s">
        <v>9633</v>
      </c>
      <c r="H161" s="2">
        <v>0</v>
      </c>
      <c r="I161" s="2">
        <v>0</v>
      </c>
      <c r="J161" s="2">
        <v>0</v>
      </c>
      <c r="K161" s="2">
        <v>34.99</v>
      </c>
      <c r="L161" s="2">
        <v>0</v>
      </c>
      <c r="M161" s="2">
        <v>0</v>
      </c>
      <c r="N161" s="2">
        <v>0</v>
      </c>
      <c r="O161" s="2">
        <v>4.5487000000000002</v>
      </c>
      <c r="P161" s="2">
        <v>39.538700000000006</v>
      </c>
      <c r="R161">
        <v>3</v>
      </c>
      <c r="T161" s="2"/>
      <c r="U161" s="2"/>
    </row>
    <row r="162" spans="1:21" hidden="1" x14ac:dyDescent="0.25">
      <c r="A162" t="s">
        <v>7981</v>
      </c>
      <c r="B162" t="s">
        <v>9581</v>
      </c>
      <c r="C162" t="s">
        <v>1</v>
      </c>
      <c r="D162" t="s">
        <v>0</v>
      </c>
      <c r="E162">
        <v>16</v>
      </c>
      <c r="F162" t="s">
        <v>9511</v>
      </c>
      <c r="G162" t="s">
        <v>9628</v>
      </c>
      <c r="H162" s="2">
        <v>0</v>
      </c>
      <c r="I162" s="2">
        <v>0</v>
      </c>
      <c r="J162" s="2">
        <v>0</v>
      </c>
      <c r="K162" s="2">
        <v>270.51</v>
      </c>
      <c r="L162" s="2">
        <v>0</v>
      </c>
      <c r="M162" s="2">
        <v>0</v>
      </c>
      <c r="N162" s="2">
        <v>0</v>
      </c>
      <c r="O162" s="2">
        <v>35.1663</v>
      </c>
      <c r="P162" s="2">
        <v>305.67629999999997</v>
      </c>
      <c r="R162">
        <v>3</v>
      </c>
      <c r="T162" s="2"/>
      <c r="U162" s="2"/>
    </row>
    <row r="163" spans="1:21" hidden="1" x14ac:dyDescent="0.25">
      <c r="A163" t="s">
        <v>7981</v>
      </c>
      <c r="B163" t="s">
        <v>9588</v>
      </c>
      <c r="C163" t="s">
        <v>1</v>
      </c>
      <c r="D163" t="s">
        <v>0</v>
      </c>
      <c r="E163">
        <v>367</v>
      </c>
      <c r="F163" t="s">
        <v>9509</v>
      </c>
      <c r="G163" t="s">
        <v>9634</v>
      </c>
      <c r="H163" s="2">
        <v>0</v>
      </c>
      <c r="I163" s="2">
        <v>0</v>
      </c>
      <c r="J163" s="2">
        <v>0</v>
      </c>
      <c r="K163" s="2">
        <v>16</v>
      </c>
      <c r="L163" s="2">
        <v>0</v>
      </c>
      <c r="M163" s="2">
        <v>0</v>
      </c>
      <c r="N163" s="2">
        <v>0</v>
      </c>
      <c r="O163" s="2">
        <v>2.08</v>
      </c>
      <c r="P163" s="2">
        <v>18.079999999999998</v>
      </c>
      <c r="R163">
        <v>3</v>
      </c>
      <c r="T163" s="2"/>
      <c r="U163" s="2"/>
    </row>
    <row r="164" spans="1:21" hidden="1" x14ac:dyDescent="0.25">
      <c r="A164" t="s">
        <v>7981</v>
      </c>
      <c r="B164" t="s">
        <v>9564</v>
      </c>
      <c r="C164" t="s">
        <v>1</v>
      </c>
      <c r="D164" t="s">
        <v>0</v>
      </c>
      <c r="E164">
        <v>1438</v>
      </c>
      <c r="F164" t="s">
        <v>9326</v>
      </c>
      <c r="G164" t="s">
        <v>9635</v>
      </c>
      <c r="H164" s="2">
        <v>0</v>
      </c>
      <c r="I164" s="2">
        <v>0</v>
      </c>
      <c r="J164" s="2">
        <v>0</v>
      </c>
      <c r="K164" s="2">
        <v>96.99</v>
      </c>
      <c r="L164" s="2">
        <v>0</v>
      </c>
      <c r="M164" s="2">
        <v>0</v>
      </c>
      <c r="N164" s="2">
        <v>0</v>
      </c>
      <c r="O164" s="2">
        <v>12.608699999999999</v>
      </c>
      <c r="P164" s="2">
        <v>109.59869999999999</v>
      </c>
      <c r="R164">
        <v>3</v>
      </c>
      <c r="T164" s="2"/>
      <c r="U164" s="2"/>
    </row>
    <row r="165" spans="1:21" hidden="1" x14ac:dyDescent="0.25">
      <c r="A165" t="s">
        <v>7981</v>
      </c>
      <c r="B165" t="s">
        <v>9596</v>
      </c>
      <c r="C165" t="s">
        <v>1</v>
      </c>
      <c r="D165" t="s">
        <v>0</v>
      </c>
      <c r="E165">
        <v>312</v>
      </c>
      <c r="F165" t="s">
        <v>9324</v>
      </c>
      <c r="G165" t="s">
        <v>9325</v>
      </c>
      <c r="H165" s="2">
        <v>0</v>
      </c>
      <c r="I165" s="2">
        <v>0</v>
      </c>
      <c r="J165" s="2">
        <v>0</v>
      </c>
      <c r="K165" s="2">
        <v>23.01</v>
      </c>
      <c r="L165" s="2">
        <v>0</v>
      </c>
      <c r="M165" s="2">
        <v>0</v>
      </c>
      <c r="N165" s="2">
        <v>0</v>
      </c>
      <c r="O165" s="2">
        <v>2.9913000000000003</v>
      </c>
      <c r="P165" s="2">
        <v>26.001300000000001</v>
      </c>
      <c r="R165">
        <v>3</v>
      </c>
      <c r="T165" s="2"/>
      <c r="U165" s="2"/>
    </row>
    <row r="166" spans="1:21" hidden="1" x14ac:dyDescent="0.25">
      <c r="A166" t="s">
        <v>7944</v>
      </c>
      <c r="B166" t="s">
        <v>9582</v>
      </c>
      <c r="C166" t="s">
        <v>1</v>
      </c>
      <c r="D166" t="s">
        <v>0</v>
      </c>
      <c r="E166">
        <v>1512</v>
      </c>
      <c r="F166" t="s">
        <v>9501</v>
      </c>
      <c r="G166" t="s">
        <v>9632</v>
      </c>
      <c r="H166" s="2">
        <v>0</v>
      </c>
      <c r="I166" s="2">
        <v>0</v>
      </c>
      <c r="J166" s="2">
        <v>0</v>
      </c>
      <c r="K166" s="2">
        <v>31.42</v>
      </c>
      <c r="L166" s="2">
        <v>0</v>
      </c>
      <c r="M166" s="2">
        <v>0</v>
      </c>
      <c r="N166" s="2">
        <v>0</v>
      </c>
      <c r="O166" s="2">
        <v>4.0846</v>
      </c>
      <c r="P166" s="2">
        <v>35.504600000000003</v>
      </c>
      <c r="R166">
        <v>3</v>
      </c>
      <c r="T166" s="2"/>
      <c r="U166" s="2"/>
    </row>
    <row r="167" spans="1:21" hidden="1" x14ac:dyDescent="0.25">
      <c r="A167" t="s">
        <v>7944</v>
      </c>
      <c r="B167" t="s">
        <v>9565</v>
      </c>
      <c r="C167" t="s">
        <v>1</v>
      </c>
      <c r="D167" t="s">
        <v>0</v>
      </c>
      <c r="E167">
        <v>9873</v>
      </c>
      <c r="F167" t="s">
        <v>8052</v>
      </c>
      <c r="G167" t="s">
        <v>9633</v>
      </c>
      <c r="H167" s="2">
        <v>0</v>
      </c>
      <c r="I167" s="2">
        <v>0</v>
      </c>
      <c r="J167" s="2">
        <v>0</v>
      </c>
      <c r="K167" s="2">
        <v>35.15</v>
      </c>
      <c r="L167" s="2">
        <v>0</v>
      </c>
      <c r="M167" s="2">
        <v>0</v>
      </c>
      <c r="N167" s="2">
        <v>0</v>
      </c>
      <c r="O167" s="2">
        <v>4.5694999999999997</v>
      </c>
      <c r="P167" s="2">
        <v>39.719499999999996</v>
      </c>
      <c r="R167">
        <v>3</v>
      </c>
      <c r="T167" s="2"/>
      <c r="U167" s="2"/>
    </row>
    <row r="168" spans="1:21" hidden="1" x14ac:dyDescent="0.25">
      <c r="A168" t="s">
        <v>7944</v>
      </c>
      <c r="B168" t="s">
        <v>9566</v>
      </c>
      <c r="C168" t="s">
        <v>1</v>
      </c>
      <c r="D168" t="s">
        <v>0</v>
      </c>
      <c r="E168">
        <v>510</v>
      </c>
      <c r="F168" t="s">
        <v>9322</v>
      </c>
      <c r="G168" t="s">
        <v>9323</v>
      </c>
      <c r="H168" s="2">
        <v>0</v>
      </c>
      <c r="I168" s="2">
        <v>0</v>
      </c>
      <c r="J168" s="2">
        <v>0</v>
      </c>
      <c r="K168" s="2">
        <v>39.83</v>
      </c>
      <c r="L168" s="2">
        <v>0</v>
      </c>
      <c r="M168" s="2">
        <v>0</v>
      </c>
      <c r="N168" s="2">
        <v>0</v>
      </c>
      <c r="O168" s="2">
        <v>5.1779000000000002</v>
      </c>
      <c r="P168" s="2">
        <v>45.007899999999999</v>
      </c>
      <c r="R168">
        <v>3</v>
      </c>
      <c r="T168" s="2"/>
      <c r="U168" s="2"/>
    </row>
    <row r="169" spans="1:21" hidden="1" x14ac:dyDescent="0.25">
      <c r="A169" t="s">
        <v>7944</v>
      </c>
      <c r="B169" t="s">
        <v>9564</v>
      </c>
      <c r="C169" t="s">
        <v>1</v>
      </c>
      <c r="D169" t="s">
        <v>0</v>
      </c>
      <c r="E169">
        <v>1870</v>
      </c>
      <c r="F169" t="s">
        <v>9511</v>
      </c>
      <c r="G169" t="s">
        <v>9628</v>
      </c>
      <c r="H169" s="2">
        <v>0</v>
      </c>
      <c r="I169" s="2">
        <v>0</v>
      </c>
      <c r="J169" s="2">
        <v>0</v>
      </c>
      <c r="K169" s="2">
        <v>319.91000000000003</v>
      </c>
      <c r="L169" s="2">
        <v>0</v>
      </c>
      <c r="M169" s="2">
        <v>0</v>
      </c>
      <c r="N169" s="2">
        <v>0</v>
      </c>
      <c r="O169" s="2">
        <v>41.588300000000004</v>
      </c>
      <c r="P169" s="2">
        <v>361.49830000000003</v>
      </c>
      <c r="R169">
        <v>3</v>
      </c>
      <c r="T169" s="2"/>
      <c r="U169" s="2"/>
    </row>
    <row r="170" spans="1:21" hidden="1" x14ac:dyDescent="0.25">
      <c r="A170" t="s">
        <v>7944</v>
      </c>
      <c r="B170" t="s">
        <v>9570</v>
      </c>
      <c r="C170" t="s">
        <v>1</v>
      </c>
      <c r="D170" t="s">
        <v>0</v>
      </c>
      <c r="E170">
        <v>192</v>
      </c>
      <c r="F170" t="s">
        <v>9636</v>
      </c>
      <c r="G170" t="s">
        <v>9637</v>
      </c>
      <c r="H170" s="2">
        <v>0</v>
      </c>
      <c r="I170" s="2">
        <v>0</v>
      </c>
      <c r="J170" s="2">
        <v>0</v>
      </c>
      <c r="K170" s="2">
        <v>155</v>
      </c>
      <c r="L170" s="2">
        <v>0</v>
      </c>
      <c r="M170" s="2">
        <v>0</v>
      </c>
      <c r="N170" s="2">
        <v>0</v>
      </c>
      <c r="O170" s="2">
        <v>20.150000000000002</v>
      </c>
      <c r="P170" s="2">
        <v>175.15</v>
      </c>
      <c r="R170">
        <v>3</v>
      </c>
      <c r="T170" s="2"/>
      <c r="U170" s="2"/>
    </row>
    <row r="171" spans="1:21" ht="15.75" hidden="1" thickBot="1" x14ac:dyDescent="0.3">
      <c r="A171" t="s">
        <v>7944</v>
      </c>
      <c r="B171" t="s">
        <v>9582</v>
      </c>
      <c r="C171" t="s">
        <v>1</v>
      </c>
      <c r="D171" t="s">
        <v>0</v>
      </c>
      <c r="E171">
        <v>1178</v>
      </c>
      <c r="F171" t="s">
        <v>9499</v>
      </c>
      <c r="G171" t="s">
        <v>9631</v>
      </c>
      <c r="H171" s="2">
        <v>0</v>
      </c>
      <c r="I171" s="2">
        <v>0</v>
      </c>
      <c r="J171" s="2">
        <v>0</v>
      </c>
      <c r="K171" s="2">
        <v>184.25</v>
      </c>
      <c r="L171" s="2">
        <v>0</v>
      </c>
      <c r="M171" s="2">
        <v>0</v>
      </c>
      <c r="N171" s="2">
        <v>0</v>
      </c>
      <c r="O171" s="2">
        <v>23.952500000000001</v>
      </c>
      <c r="P171" s="2">
        <v>208.20249999999999</v>
      </c>
      <c r="R171">
        <v>3</v>
      </c>
      <c r="T171" s="2"/>
      <c r="U171" s="2"/>
    </row>
    <row r="172" spans="1:21" ht="15.75" thickBot="1" x14ac:dyDescent="0.3">
      <c r="A172" s="127" t="s">
        <v>71</v>
      </c>
      <c r="B172" s="128"/>
      <c r="C172" s="128"/>
      <c r="D172" s="128"/>
      <c r="E172" s="128"/>
      <c r="F172" s="128"/>
      <c r="G172" s="129"/>
      <c r="H172" s="3">
        <f>+SUBTOTAL(9,Tabla1[C. EXENTAS])</f>
        <v>0.36</v>
      </c>
      <c r="I172" s="3">
        <f>+SUBTOTAL(9,Tabla1[I. EXENTAS])</f>
        <v>0</v>
      </c>
      <c r="J172" s="3">
        <f>+SUBTOTAL(9,Tabla1[IMPOR EX])</f>
        <v>0</v>
      </c>
      <c r="K172" s="3">
        <f>+SUBTOTAL(9,Tabla1[C. GRAVADA])</f>
        <v>854.80000000000007</v>
      </c>
      <c r="L172" s="3">
        <f>+SUBTOTAL(9,Tabla1[INTER GRAVA])</f>
        <v>0</v>
      </c>
      <c r="M172" s="3">
        <f>+SUBTOTAL(9,Tabla1[IMPOR BIENES])</f>
        <v>0</v>
      </c>
      <c r="N172" s="3">
        <f>+SUBTOTAL(9,Tabla1[IMPOR SERV])</f>
        <v>0</v>
      </c>
      <c r="O172" s="3">
        <f>+SUBTOTAL(9,Tabla1[IVA])</f>
        <v>111.124</v>
      </c>
      <c r="P172" s="3">
        <f>+SUBTOTAL(9,Tabla1[TOTAL C.])</f>
        <v>966.28399999999988</v>
      </c>
      <c r="Q172" s="3"/>
      <c r="R172" s="3">
        <f>+SUBTOTAL(9,Tabla1[ANEXO 3])</f>
        <v>0</v>
      </c>
      <c r="S172" s="3"/>
      <c r="T172" s="3">
        <f>+SUBTOTAL(9,Tabla1[PERCEPCIONES])</f>
        <v>0</v>
      </c>
      <c r="U172" s="2"/>
    </row>
    <row r="173" spans="1:21" x14ac:dyDescent="0.25">
      <c r="U173" s="2"/>
    </row>
    <row r="174" spans="1:21" x14ac:dyDescent="0.25">
      <c r="U174" s="2"/>
    </row>
    <row r="175" spans="1:21" x14ac:dyDescent="0.25">
      <c r="U175" s="2"/>
    </row>
    <row r="176" spans="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115"/>
    </row>
    <row r="194" spans="21:21" x14ac:dyDescent="0.25">
      <c r="U194" s="115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17" spans="21:21" x14ac:dyDescent="0.25">
      <c r="U717" s="2"/>
    </row>
    <row r="718" spans="21:21" x14ac:dyDescent="0.25">
      <c r="U718" s="2"/>
    </row>
    <row r="719" spans="21:21" x14ac:dyDescent="0.25">
      <c r="U719" s="2"/>
    </row>
    <row r="720" spans="21:21" x14ac:dyDescent="0.25">
      <c r="U720" s="2"/>
    </row>
    <row r="721" spans="21:21" x14ac:dyDescent="0.25">
      <c r="U721" s="2"/>
    </row>
    <row r="722" spans="21:21" x14ac:dyDescent="0.25">
      <c r="U722" s="2"/>
    </row>
    <row r="723" spans="21:21" x14ac:dyDescent="0.25">
      <c r="U723" s="2"/>
    </row>
    <row r="724" spans="21:21" x14ac:dyDescent="0.25">
      <c r="U724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731" spans="21:21" x14ac:dyDescent="0.25">
      <c r="U731" s="2"/>
    </row>
    <row r="732" spans="21:21" x14ac:dyDescent="0.25">
      <c r="U732" s="2"/>
    </row>
    <row r="733" spans="21:21" x14ac:dyDescent="0.25">
      <c r="U733" s="2"/>
    </row>
    <row r="734" spans="21:21" x14ac:dyDescent="0.25">
      <c r="U734" s="2"/>
    </row>
    <row r="735" spans="21:21" x14ac:dyDescent="0.25">
      <c r="U735" s="2"/>
    </row>
    <row r="736" spans="21:21" x14ac:dyDescent="0.25">
      <c r="U736" s="2"/>
    </row>
    <row r="737" spans="21:21" x14ac:dyDescent="0.25">
      <c r="U737" s="2"/>
    </row>
    <row r="738" spans="21:21" x14ac:dyDescent="0.25">
      <c r="U738" s="2"/>
    </row>
    <row r="739" spans="21:21" x14ac:dyDescent="0.25">
      <c r="U739" s="2"/>
    </row>
    <row r="740" spans="21:21" x14ac:dyDescent="0.25">
      <c r="U740" s="2"/>
    </row>
    <row r="741" spans="21:21" x14ac:dyDescent="0.25">
      <c r="U741" s="2"/>
    </row>
    <row r="742" spans="21:21" x14ac:dyDescent="0.25">
      <c r="U742" s="2"/>
    </row>
    <row r="743" spans="21:21" x14ac:dyDescent="0.25">
      <c r="U743" s="2"/>
    </row>
    <row r="744" spans="21:21" x14ac:dyDescent="0.25">
      <c r="U744" s="2"/>
    </row>
    <row r="745" spans="21:21" x14ac:dyDescent="0.25">
      <c r="U745" s="2"/>
    </row>
    <row r="746" spans="21:21" x14ac:dyDescent="0.25">
      <c r="U746" s="2"/>
    </row>
    <row r="747" spans="21:21" x14ac:dyDescent="0.25">
      <c r="U747" s="2"/>
    </row>
    <row r="748" spans="21:21" x14ac:dyDescent="0.25">
      <c r="U748" s="2"/>
    </row>
    <row r="749" spans="21:21" x14ac:dyDescent="0.25">
      <c r="U749" s="2"/>
    </row>
    <row r="750" spans="21:21" x14ac:dyDescent="0.25">
      <c r="U750" s="2"/>
    </row>
    <row r="751" spans="21:21" x14ac:dyDescent="0.25">
      <c r="U751" s="2"/>
    </row>
    <row r="752" spans="21:21" x14ac:dyDescent="0.25">
      <c r="U752" s="2"/>
    </row>
    <row r="753" spans="21:21" x14ac:dyDescent="0.25">
      <c r="U753" s="2"/>
    </row>
    <row r="754" spans="21:21" x14ac:dyDescent="0.25">
      <c r="U754" s="2"/>
    </row>
    <row r="755" spans="21:21" x14ac:dyDescent="0.25">
      <c r="U755" s="2"/>
    </row>
    <row r="756" spans="21:21" x14ac:dyDescent="0.25">
      <c r="U756" s="2"/>
    </row>
    <row r="757" spans="21:21" x14ac:dyDescent="0.25">
      <c r="U757" s="2"/>
    </row>
    <row r="758" spans="21:21" x14ac:dyDescent="0.25">
      <c r="U758" s="2"/>
    </row>
    <row r="759" spans="21:21" x14ac:dyDescent="0.25">
      <c r="U759" s="2"/>
    </row>
    <row r="760" spans="21:21" x14ac:dyDescent="0.25">
      <c r="U760" s="2"/>
    </row>
    <row r="761" spans="21:21" x14ac:dyDescent="0.25">
      <c r="U761" s="2"/>
    </row>
    <row r="762" spans="21:21" x14ac:dyDescent="0.25">
      <c r="U762" s="2"/>
    </row>
    <row r="763" spans="21:21" x14ac:dyDescent="0.25">
      <c r="U763" s="2"/>
    </row>
    <row r="764" spans="21:21" x14ac:dyDescent="0.25">
      <c r="U764" s="2"/>
    </row>
    <row r="765" spans="21:21" x14ac:dyDescent="0.25">
      <c r="U765" s="2"/>
    </row>
    <row r="766" spans="21:21" x14ac:dyDescent="0.25">
      <c r="U766" s="2"/>
    </row>
    <row r="767" spans="21:21" x14ac:dyDescent="0.25">
      <c r="U767" s="2"/>
    </row>
    <row r="768" spans="21:21" x14ac:dyDescent="0.25">
      <c r="U768" s="2"/>
    </row>
    <row r="769" spans="21:21" x14ac:dyDescent="0.25">
      <c r="U769" s="2"/>
    </row>
    <row r="770" spans="21:21" x14ac:dyDescent="0.25">
      <c r="U770" s="2"/>
    </row>
    <row r="771" spans="21:21" x14ac:dyDescent="0.25">
      <c r="U771" s="2"/>
    </row>
    <row r="772" spans="21:21" x14ac:dyDescent="0.25">
      <c r="U772" s="2"/>
    </row>
    <row r="773" spans="21:21" x14ac:dyDescent="0.25">
      <c r="U773" s="2"/>
    </row>
    <row r="774" spans="21:21" x14ac:dyDescent="0.25">
      <c r="U774" s="2"/>
    </row>
    <row r="775" spans="21:21" x14ac:dyDescent="0.25">
      <c r="U775" s="2"/>
    </row>
    <row r="776" spans="21:21" x14ac:dyDescent="0.25">
      <c r="U776" s="2"/>
    </row>
    <row r="777" spans="21:21" x14ac:dyDescent="0.25">
      <c r="U777" s="2"/>
    </row>
    <row r="778" spans="21:21" x14ac:dyDescent="0.25">
      <c r="U778" s="2"/>
    </row>
    <row r="779" spans="21:21" x14ac:dyDescent="0.25">
      <c r="U779" s="2"/>
    </row>
    <row r="780" spans="21:21" x14ac:dyDescent="0.25">
      <c r="U780" s="2"/>
    </row>
    <row r="781" spans="21:21" x14ac:dyDescent="0.25">
      <c r="U781" s="2"/>
    </row>
    <row r="782" spans="21:21" x14ac:dyDescent="0.25">
      <c r="U782" s="2"/>
    </row>
    <row r="783" spans="21:21" x14ac:dyDescent="0.25">
      <c r="U783" s="2"/>
    </row>
    <row r="784" spans="21:21" x14ac:dyDescent="0.25">
      <c r="U784" s="2"/>
    </row>
    <row r="785" spans="21:21" x14ac:dyDescent="0.25">
      <c r="U785" s="2"/>
    </row>
    <row r="786" spans="21:21" x14ac:dyDescent="0.25">
      <c r="U786" s="2"/>
    </row>
    <row r="787" spans="21:21" x14ac:dyDescent="0.25">
      <c r="U787" s="2"/>
    </row>
    <row r="788" spans="21:21" x14ac:dyDescent="0.25">
      <c r="U788" s="2"/>
    </row>
    <row r="789" spans="21:21" x14ac:dyDescent="0.25">
      <c r="U789" s="2"/>
    </row>
    <row r="790" spans="21:21" x14ac:dyDescent="0.25">
      <c r="U790" s="2"/>
    </row>
    <row r="791" spans="21:21" x14ac:dyDescent="0.25">
      <c r="U791" s="2"/>
    </row>
    <row r="792" spans="21:21" x14ac:dyDescent="0.25">
      <c r="U792" s="2"/>
    </row>
    <row r="793" spans="21:21" x14ac:dyDescent="0.25">
      <c r="U793" s="2"/>
    </row>
    <row r="794" spans="21:21" x14ac:dyDescent="0.25">
      <c r="U794" s="2"/>
    </row>
    <row r="795" spans="21:21" x14ac:dyDescent="0.25">
      <c r="U795" s="2"/>
    </row>
    <row r="796" spans="21:21" x14ac:dyDescent="0.25">
      <c r="U796" s="2"/>
    </row>
    <row r="797" spans="21:21" x14ac:dyDescent="0.25">
      <c r="U797" s="2"/>
    </row>
    <row r="798" spans="21:21" x14ac:dyDescent="0.25">
      <c r="U798" s="2"/>
    </row>
    <row r="799" spans="21:21" x14ac:dyDescent="0.25">
      <c r="U799" s="2"/>
    </row>
    <row r="800" spans="21:21" x14ac:dyDescent="0.25">
      <c r="U800" s="2"/>
    </row>
    <row r="801" spans="21:21" x14ac:dyDescent="0.25">
      <c r="U801" s="2"/>
    </row>
    <row r="802" spans="21:21" x14ac:dyDescent="0.25">
      <c r="U802" s="2"/>
    </row>
    <row r="803" spans="21:21" x14ac:dyDescent="0.25">
      <c r="U803" s="2"/>
    </row>
    <row r="804" spans="21:21" x14ac:dyDescent="0.25">
      <c r="U804" s="2"/>
    </row>
    <row r="805" spans="21:21" x14ac:dyDescent="0.25">
      <c r="U805" s="2"/>
    </row>
    <row r="806" spans="21:21" x14ac:dyDescent="0.25">
      <c r="U806" s="2"/>
    </row>
    <row r="807" spans="21:21" x14ac:dyDescent="0.25">
      <c r="U807" s="2"/>
    </row>
    <row r="808" spans="21:21" x14ac:dyDescent="0.25">
      <c r="U808" s="2"/>
    </row>
    <row r="809" spans="21:21" x14ac:dyDescent="0.25">
      <c r="U809" s="2"/>
    </row>
    <row r="1175" spans="1:20" s="42" customFormat="1" x14ac:dyDescent="0.25">
      <c r="A1175"/>
      <c r="B1175"/>
      <c r="C1175"/>
      <c r="D1175"/>
      <c r="E1175"/>
      <c r="F1175"/>
      <c r="G1175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/>
      <c r="S1175"/>
      <c r="T1175"/>
    </row>
  </sheetData>
  <dataConsolidate/>
  <mergeCells count="1">
    <mergeCell ref="A172:G172"/>
  </mergeCells>
  <phoneticPr fontId="8" type="noConversion"/>
  <conditionalFormatting sqref="E172:E1048576 E1:E151">
    <cfRule type="duplicateValues" dxfId="100" priority="23"/>
    <cfRule type="duplicateValues" dxfId="99" priority="24"/>
  </conditionalFormatting>
  <conditionalFormatting sqref="E152:E171">
    <cfRule type="duplicateValues" dxfId="98" priority="1"/>
    <cfRule type="duplicateValues" dxfId="97" priority="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9019</v>
      </c>
      <c r="F2" s="2"/>
      <c r="XFD2" t="s">
        <v>8491</v>
      </c>
    </row>
    <row r="3" spans="1:9 16384:16384" x14ac:dyDescent="0.25">
      <c r="B3" s="23" t="s">
        <v>2</v>
      </c>
      <c r="D3" s="48">
        <v>45210</v>
      </c>
      <c r="F3" s="40"/>
      <c r="XFD3" t="s">
        <v>8486</v>
      </c>
    </row>
    <row r="4" spans="1:9 16384:16384" hidden="1" x14ac:dyDescent="0.25">
      <c r="B4" s="23" t="s">
        <v>3</v>
      </c>
      <c r="D4" s="74" t="s">
        <v>1</v>
      </c>
      <c r="F4" s="2"/>
      <c r="XFD4" t="s">
        <v>8487</v>
      </c>
    </row>
    <row r="5" spans="1:9 16384:16384" hidden="1" x14ac:dyDescent="0.25">
      <c r="B5" s="23" t="s">
        <v>4</v>
      </c>
      <c r="D5" s="74" t="s">
        <v>0</v>
      </c>
      <c r="F5" s="2"/>
      <c r="XFD5" t="s">
        <v>8488</v>
      </c>
    </row>
    <row r="6" spans="1:9 16384:16384" hidden="1" x14ac:dyDescent="0.25">
      <c r="B6" s="24" t="s">
        <v>28</v>
      </c>
      <c r="D6" s="75" t="s">
        <v>9022</v>
      </c>
      <c r="F6" s="2"/>
      <c r="XFD6" t="s">
        <v>8490</v>
      </c>
    </row>
    <row r="7" spans="1:9 16384:16384" hidden="1" x14ac:dyDescent="0.25">
      <c r="B7" s="23" t="s">
        <v>27</v>
      </c>
      <c r="D7" s="75" t="s">
        <v>9023</v>
      </c>
      <c r="F7" s="2"/>
      <c r="XFD7" t="s">
        <v>8489</v>
      </c>
    </row>
    <row r="8" spans="1:9 16384:16384" ht="16.5" customHeight="1" x14ac:dyDescent="0.25">
      <c r="B8" s="23" t="s">
        <v>26</v>
      </c>
      <c r="D8" s="108"/>
      <c r="F8" s="33"/>
      <c r="XFD8" t="s">
        <v>9016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9017</v>
      </c>
    </row>
    <row r="10" spans="1:9 16384:16384" ht="16.5" customHeight="1" x14ac:dyDescent="0.25">
      <c r="B10" s="23" t="s">
        <v>24</v>
      </c>
      <c r="D10" s="119" t="s">
        <v>9787</v>
      </c>
      <c r="F10" s="39"/>
      <c r="XFD10" t="s">
        <v>9018</v>
      </c>
    </row>
    <row r="11" spans="1:9 16384:16384" ht="16.5" customHeight="1" x14ac:dyDescent="0.25">
      <c r="B11" s="24" t="s">
        <v>72</v>
      </c>
      <c r="D11" s="104" t="str">
        <f>IFERROR(IF(D10&lt;&gt;"",VLOOKUP(D10,Tabla4[#All],2,0),IF(D19&lt;&gt;0,VLOOKUP(D19,Tabla4[#All],2,0),0)),"")</f>
        <v>2V TRADING EL SALVADOR SA DE CV</v>
      </c>
      <c r="F11" s="32"/>
      <c r="H11" s="1"/>
      <c r="I11" s="1"/>
      <c r="XFD11" t="s">
        <v>9019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9020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9021</v>
      </c>
    </row>
    <row r="14" spans="1:9 16384:16384" x14ac:dyDescent="0.25">
      <c r="B14" s="23" t="s">
        <v>23</v>
      </c>
      <c r="D14" s="112">
        <v>0</v>
      </c>
      <c r="F14" s="32"/>
    </row>
    <row r="15" spans="1:9 16384:16384" x14ac:dyDescent="0.25">
      <c r="B15" s="23" t="s">
        <v>22</v>
      </c>
      <c r="D15" s="113">
        <f>D14*0.13</f>
        <v>0</v>
      </c>
      <c r="F15" s="2"/>
    </row>
    <row r="16" spans="1:9 16384:16384" x14ac:dyDescent="0.25">
      <c r="B16" s="23" t="s">
        <v>21</v>
      </c>
      <c r="D16" s="72">
        <v>0</v>
      </c>
      <c r="F16" s="2"/>
    </row>
    <row r="17" spans="2:8" x14ac:dyDescent="0.25">
      <c r="B17" s="23" t="s">
        <v>20</v>
      </c>
      <c r="D17" s="72">
        <v>0</v>
      </c>
      <c r="F17" s="2"/>
    </row>
    <row r="18" spans="2:8" ht="15" customHeight="1" x14ac:dyDescent="0.25">
      <c r="B18" s="23" t="s">
        <v>75</v>
      </c>
      <c r="D18" s="72">
        <f>+(D12+D13+D14+D15+D16+D17)</f>
        <v>0</v>
      </c>
      <c r="F18" s="32"/>
    </row>
    <row r="19" spans="2:8" x14ac:dyDescent="0.25">
      <c r="B19" s="23" t="s">
        <v>7943</v>
      </c>
      <c r="D19" s="114"/>
      <c r="F19" s="2"/>
    </row>
    <row r="20" spans="2:8" ht="15.75" thickBot="1" x14ac:dyDescent="0.3">
      <c r="B20" s="23" t="s">
        <v>18</v>
      </c>
      <c r="D20" s="73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dataConsolidate/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57"/>
  <sheetViews>
    <sheetView zoomScale="85" zoomScaleNormal="85"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x14ac:dyDescent="0.25">
      <c r="A3" s="2" t="s">
        <v>9019</v>
      </c>
      <c r="B3" s="40">
        <v>45210</v>
      </c>
      <c r="C3" s="2" t="s">
        <v>1</v>
      </c>
      <c r="D3" s="2" t="s">
        <v>0</v>
      </c>
      <c r="E3" s="2" t="s">
        <v>9022</v>
      </c>
      <c r="F3" s="2" t="s">
        <v>9023</v>
      </c>
      <c r="G3" s="33">
        <v>24</v>
      </c>
      <c r="H3" s="38">
        <v>24</v>
      </c>
      <c r="I3" s="39" t="s">
        <v>9787</v>
      </c>
      <c r="J3" s="32" t="s">
        <v>9788</v>
      </c>
      <c r="K3" s="2">
        <v>0</v>
      </c>
      <c r="L3" s="2">
        <v>0</v>
      </c>
      <c r="M3" s="32">
        <v>65</v>
      </c>
      <c r="N3" s="2">
        <v>8.4500000000000011</v>
      </c>
      <c r="O3" s="2">
        <v>0</v>
      </c>
      <c r="P3" s="2">
        <v>0</v>
      </c>
      <c r="Q3" s="32">
        <v>73.45</v>
      </c>
      <c r="S3" s="2" t="s">
        <v>1</v>
      </c>
    </row>
    <row r="4" spans="1:19" x14ac:dyDescent="0.25">
      <c r="A4" s="2" t="s">
        <v>9019</v>
      </c>
      <c r="B4" s="40">
        <v>45210</v>
      </c>
      <c r="C4" s="2" t="s">
        <v>1</v>
      </c>
      <c r="D4" s="2" t="s">
        <v>0</v>
      </c>
      <c r="E4" s="2" t="s">
        <v>9022</v>
      </c>
      <c r="F4" s="2" t="s">
        <v>9023</v>
      </c>
      <c r="G4" s="33">
        <v>23</v>
      </c>
      <c r="H4" s="38">
        <v>23</v>
      </c>
      <c r="I4" s="39" t="s">
        <v>9787</v>
      </c>
      <c r="J4" s="32" t="s">
        <v>9788</v>
      </c>
      <c r="K4" s="2">
        <v>0</v>
      </c>
      <c r="L4" s="2">
        <v>0</v>
      </c>
      <c r="M4" s="32">
        <v>39</v>
      </c>
      <c r="N4" s="2">
        <v>5.07</v>
      </c>
      <c r="O4" s="2">
        <v>0</v>
      </c>
      <c r="P4" s="2">
        <v>0</v>
      </c>
      <c r="Q4" s="32">
        <v>44.07</v>
      </c>
      <c r="S4" s="2" t="s">
        <v>1</v>
      </c>
    </row>
    <row r="5" spans="1:19" x14ac:dyDescent="0.25">
      <c r="A5" s="2" t="s">
        <v>9018</v>
      </c>
      <c r="B5" s="40">
        <v>45184</v>
      </c>
      <c r="C5" s="2" t="s">
        <v>1</v>
      </c>
      <c r="D5" s="2" t="s">
        <v>0</v>
      </c>
      <c r="E5" s="2" t="s">
        <v>9022</v>
      </c>
      <c r="F5" s="2" t="s">
        <v>9023</v>
      </c>
      <c r="G5" s="33">
        <v>22</v>
      </c>
      <c r="H5" s="38">
        <v>22</v>
      </c>
      <c r="I5" s="39" t="s">
        <v>9757</v>
      </c>
      <c r="J5" s="32" t="s">
        <v>9758</v>
      </c>
      <c r="K5" s="2">
        <v>0</v>
      </c>
      <c r="L5" s="2">
        <v>0</v>
      </c>
      <c r="M5" s="32">
        <v>707.97</v>
      </c>
      <c r="N5" s="2">
        <v>92.036100000000005</v>
      </c>
      <c r="O5" s="2">
        <v>0</v>
      </c>
      <c r="P5" s="2">
        <v>0</v>
      </c>
      <c r="Q5" s="32">
        <v>800.00610000000006</v>
      </c>
      <c r="S5" s="2" t="s">
        <v>1</v>
      </c>
    </row>
    <row r="6" spans="1:19" x14ac:dyDescent="0.25">
      <c r="A6" s="2" t="s">
        <v>9017</v>
      </c>
      <c r="B6" s="40">
        <v>45139</v>
      </c>
      <c r="C6" s="2" t="s">
        <v>1</v>
      </c>
      <c r="D6" s="2" t="s">
        <v>0</v>
      </c>
      <c r="E6" s="2" t="s">
        <v>9022</v>
      </c>
      <c r="F6" s="2" t="s">
        <v>9023</v>
      </c>
      <c r="G6" s="33">
        <v>21</v>
      </c>
      <c r="H6" s="38">
        <v>21</v>
      </c>
      <c r="I6" s="39" t="s">
        <v>9245</v>
      </c>
      <c r="J6" s="32" t="s">
        <v>9246</v>
      </c>
      <c r="K6" s="2">
        <v>0</v>
      </c>
      <c r="L6" s="2">
        <v>0</v>
      </c>
      <c r="M6" s="32">
        <v>2.6509999999999998</v>
      </c>
      <c r="N6" s="2">
        <v>0.34462999999999999</v>
      </c>
      <c r="O6" s="2">
        <v>0</v>
      </c>
      <c r="P6" s="2">
        <v>0</v>
      </c>
      <c r="Q6" s="32">
        <v>2.9956299999999998</v>
      </c>
      <c r="S6" s="2" t="s">
        <v>1</v>
      </c>
    </row>
    <row r="7" spans="1:19" x14ac:dyDescent="0.25">
      <c r="A7" s="2" t="s">
        <v>9017</v>
      </c>
      <c r="B7" s="40">
        <v>45139</v>
      </c>
      <c r="C7" s="2" t="s">
        <v>1</v>
      </c>
      <c r="D7" s="2" t="s">
        <v>0</v>
      </c>
      <c r="E7" s="2" t="s">
        <v>9022</v>
      </c>
      <c r="F7" s="2" t="s">
        <v>9023</v>
      </c>
      <c r="G7" s="33">
        <v>20</v>
      </c>
      <c r="H7" s="38">
        <v>20</v>
      </c>
      <c r="I7" s="39" t="s">
        <v>9245</v>
      </c>
      <c r="J7" s="32" t="s">
        <v>9246</v>
      </c>
      <c r="K7" s="2">
        <v>0</v>
      </c>
      <c r="L7" s="2">
        <v>0</v>
      </c>
      <c r="M7" s="32">
        <v>2.6509999999999998</v>
      </c>
      <c r="N7" s="2">
        <v>0.34462999999999999</v>
      </c>
      <c r="O7" s="2">
        <v>0</v>
      </c>
      <c r="P7" s="2">
        <v>0</v>
      </c>
      <c r="Q7" s="32">
        <v>2.9956299999999998</v>
      </c>
      <c r="S7" s="2" t="s">
        <v>1</v>
      </c>
    </row>
    <row r="8" spans="1:19" x14ac:dyDescent="0.25">
      <c r="A8" t="s">
        <v>7981</v>
      </c>
      <c r="B8" t="s">
        <v>9600</v>
      </c>
      <c r="C8" t="s">
        <v>1</v>
      </c>
      <c r="D8" t="s">
        <v>0</v>
      </c>
      <c r="E8" t="s">
        <v>9625</v>
      </c>
      <c r="F8" t="s">
        <v>9626</v>
      </c>
      <c r="G8">
        <v>19</v>
      </c>
      <c r="H8">
        <v>19</v>
      </c>
      <c r="I8" t="s">
        <v>9503</v>
      </c>
      <c r="J8" t="s">
        <v>9627</v>
      </c>
      <c r="K8" s="2">
        <v>0</v>
      </c>
      <c r="L8" s="2">
        <v>0</v>
      </c>
      <c r="M8" s="2">
        <v>61.18</v>
      </c>
      <c r="N8" s="2">
        <v>7.9534000000000002</v>
      </c>
      <c r="O8" s="2">
        <v>0</v>
      </c>
      <c r="P8" s="2">
        <v>0</v>
      </c>
      <c r="Q8" s="2">
        <v>69.133399999999995</v>
      </c>
      <c r="S8" t="s">
        <v>1</v>
      </c>
    </row>
    <row r="9" spans="1:19" ht="15.75" thickBot="1" x14ac:dyDescent="0.3">
      <c r="A9" t="s">
        <v>7981</v>
      </c>
      <c r="B9" t="s">
        <v>9600</v>
      </c>
      <c r="C9" t="s">
        <v>1</v>
      </c>
      <c r="D9" t="s">
        <v>0</v>
      </c>
      <c r="E9" t="s">
        <v>9625</v>
      </c>
      <c r="F9" t="s">
        <v>9626</v>
      </c>
      <c r="G9">
        <v>18</v>
      </c>
      <c r="H9">
        <v>18</v>
      </c>
      <c r="I9" t="s">
        <v>9171</v>
      </c>
      <c r="J9" t="s">
        <v>9172</v>
      </c>
      <c r="K9" s="2">
        <v>0</v>
      </c>
      <c r="L9" s="2">
        <v>0</v>
      </c>
      <c r="M9" s="2">
        <v>4.42</v>
      </c>
      <c r="N9" s="2">
        <v>0.5746</v>
      </c>
      <c r="O9" s="2">
        <v>0</v>
      </c>
      <c r="P9" s="2">
        <v>0</v>
      </c>
      <c r="Q9" s="2">
        <v>4.9946000000000002</v>
      </c>
      <c r="S9" t="s">
        <v>1</v>
      </c>
    </row>
    <row r="10" spans="1:19" ht="15.75" thickBot="1" x14ac:dyDescent="0.3">
      <c r="A10" s="128"/>
      <c r="B10" s="128"/>
      <c r="C10" s="128"/>
      <c r="D10" s="128"/>
      <c r="E10" s="128"/>
      <c r="F10" s="128"/>
      <c r="G10" s="128"/>
      <c r="H10" s="128"/>
      <c r="I10" s="128"/>
      <c r="J10" s="129"/>
      <c r="K10" s="4">
        <f>+SUBTOTAL(9,Tabla2[VENTA EXENTA])</f>
        <v>0</v>
      </c>
      <c r="L10" s="4">
        <f>+SUBTOTAL(9,Tabla2[VENTA NO SUJETA])</f>
        <v>0</v>
      </c>
      <c r="M10" s="3">
        <f>+SUBTOTAL(9,Tabla2[V. GRAVADA])</f>
        <v>882.87199999999984</v>
      </c>
      <c r="N10" s="4">
        <f>+SUBTOTAL(9,Tabla2[D.FISCAL])</f>
        <v>114.77336</v>
      </c>
      <c r="O10" s="4">
        <f>+SUBTOTAL(9,Tabla2[V CTA DE 3])</f>
        <v>0</v>
      </c>
      <c r="P10" s="4">
        <f>+SUBTOTAL(9,Tabla2[D. FISCAL A 3])</f>
        <v>0</v>
      </c>
      <c r="Q10" s="4">
        <f>+SUBTOTAL(9,Tabla2[VENTA TOTAL])</f>
        <v>997.64535999999998</v>
      </c>
      <c r="R10" s="31"/>
    </row>
    <row r="4774" spans="1:19" s="42" customFormat="1" x14ac:dyDescent="0.25">
      <c r="A4774"/>
      <c r="B4774"/>
      <c r="C4774"/>
      <c r="D4774"/>
      <c r="E4774"/>
      <c r="F4774"/>
      <c r="G4774"/>
      <c r="H4774"/>
      <c r="I4774" s="1"/>
      <c r="J4774"/>
      <c r="K4774" s="2"/>
      <c r="L4774" s="2"/>
      <c r="M4774" s="2"/>
      <c r="N4774" s="2"/>
      <c r="O4774" s="2"/>
      <c r="P4774" s="2"/>
      <c r="Q4774" s="2"/>
      <c r="R4774" s="2"/>
      <c r="S4774"/>
    </row>
    <row r="9756" spans="1:19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</row>
    <row r="9757" spans="1:19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</row>
  </sheetData>
  <mergeCells count="1">
    <mergeCell ref="A10:J10"/>
  </mergeCells>
  <phoneticPr fontId="8" type="noConversion"/>
  <conditionalFormatting sqref="G1:G1048576">
    <cfRule type="duplicateValues" dxfId="94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8933</v>
      </c>
      <c r="B28" t="s">
        <v>8934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8853</v>
      </c>
      <c r="B31" t="s">
        <v>8854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8853</v>
      </c>
      <c r="B34" t="s">
        <v>8854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8931</v>
      </c>
      <c r="B77" t="s">
        <v>8932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8930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8928</v>
      </c>
      <c r="B86" t="s">
        <v>8929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8892</v>
      </c>
      <c r="B100" t="s">
        <v>8893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8853</v>
      </c>
      <c r="B106" t="s">
        <v>8854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8892</v>
      </c>
      <c r="B113" t="s">
        <v>8893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8886</v>
      </c>
      <c r="B115" t="s">
        <v>8887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8853</v>
      </c>
      <c r="B120" t="s">
        <v>8854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8853</v>
      </c>
      <c r="B122" t="s">
        <v>8854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8926</v>
      </c>
      <c r="B130" t="s">
        <v>8927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8888</v>
      </c>
      <c r="B150" t="s">
        <v>8889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8910</v>
      </c>
      <c r="B154" t="s">
        <v>8911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8908</v>
      </c>
      <c r="B183" t="s">
        <v>8909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8853</v>
      </c>
      <c r="B208" t="s">
        <v>8854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8823</v>
      </c>
      <c r="B225" t="s">
        <v>8824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8886</v>
      </c>
      <c r="B243" t="s">
        <v>8887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8906</v>
      </c>
      <c r="B245" t="s">
        <v>8907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8904</v>
      </c>
      <c r="B249" t="s">
        <v>8905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8902</v>
      </c>
      <c r="B262" t="s">
        <v>8903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8900</v>
      </c>
      <c r="B315" t="s">
        <v>8901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8898</v>
      </c>
      <c r="B325" t="s">
        <v>8899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8896</v>
      </c>
      <c r="B359" t="s">
        <v>8897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8894</v>
      </c>
      <c r="B396" t="s">
        <v>8895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8892</v>
      </c>
      <c r="B411" t="s">
        <v>8893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8890</v>
      </c>
      <c r="B418" t="s">
        <v>8891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8888</v>
      </c>
      <c r="B435" t="s">
        <v>8889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8886</v>
      </c>
      <c r="B505" t="s">
        <v>8887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8877</v>
      </c>
      <c r="B523" t="s">
        <v>8878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8875</v>
      </c>
      <c r="B537" t="s">
        <v>8876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8853</v>
      </c>
      <c r="B623" t="s">
        <v>8854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8861</v>
      </c>
      <c r="B626" t="s">
        <v>8862</v>
      </c>
    </row>
    <row r="627" spans="1:2" x14ac:dyDescent="0.25">
      <c r="A627" t="s">
        <v>8861</v>
      </c>
      <c r="B627" t="s">
        <v>8862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8859</v>
      </c>
      <c r="B631" t="s">
        <v>8860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8857</v>
      </c>
      <c r="B637" t="s">
        <v>8858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8855</v>
      </c>
      <c r="B643" t="s">
        <v>8856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8853</v>
      </c>
      <c r="B645" t="s">
        <v>8854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8855</v>
      </c>
      <c r="B647" t="s">
        <v>8856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8853</v>
      </c>
      <c r="B656" t="s">
        <v>8854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8827</v>
      </c>
      <c r="B701" t="s">
        <v>8828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8825</v>
      </c>
      <c r="B705" t="s">
        <v>8826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8823</v>
      </c>
      <c r="B841" t="s">
        <v>8824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8821</v>
      </c>
      <c r="B856" t="s">
        <v>8822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8819</v>
      </c>
      <c r="B880" t="s">
        <v>8820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8817</v>
      </c>
      <c r="B904" t="s">
        <v>8818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8815</v>
      </c>
      <c r="B1025" t="s">
        <v>8816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8813</v>
      </c>
      <c r="B1028" t="s">
        <v>8814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8811</v>
      </c>
      <c r="B1068" t="s">
        <v>8812</v>
      </c>
    </row>
    <row r="1069" spans="1:2" x14ac:dyDescent="0.25">
      <c r="A1069" t="s">
        <v>8809</v>
      </c>
      <c r="B1069" t="s">
        <v>8810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8807</v>
      </c>
      <c r="B1090" t="s">
        <v>8808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8805</v>
      </c>
      <c r="B1188" t="s">
        <v>8806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8804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8802</v>
      </c>
      <c r="B1298" t="s">
        <v>8803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8800</v>
      </c>
      <c r="B1326" t="s">
        <v>8801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8" t="s">
        <v>17</v>
      </c>
      <c r="D2" s="6" t="s">
        <v>8328</v>
      </c>
      <c r="XFD2" t="s">
        <v>7944</v>
      </c>
    </row>
    <row r="3" spans="2:4 16384:16384" x14ac:dyDescent="0.25">
      <c r="B3" s="68" t="s">
        <v>2</v>
      </c>
      <c r="D3" s="7" t="s">
        <v>9842</v>
      </c>
      <c r="XFD3" t="s">
        <v>7981</v>
      </c>
    </row>
    <row r="4" spans="2:4 16384:16384" hidden="1" x14ac:dyDescent="0.25">
      <c r="B4" s="68" t="s">
        <v>3</v>
      </c>
      <c r="D4" s="74" t="s">
        <v>1</v>
      </c>
      <c r="XFD4" t="s">
        <v>8153</v>
      </c>
    </row>
    <row r="5" spans="2:4 16384:16384" ht="14.25" hidden="1" customHeight="1" x14ac:dyDescent="0.25">
      <c r="B5" s="69" t="s">
        <v>4</v>
      </c>
      <c r="D5" s="74" t="s">
        <v>7706</v>
      </c>
      <c r="XFD5" t="s">
        <v>8265</v>
      </c>
    </row>
    <row r="6" spans="2:4 16384:16384" ht="14.25" hidden="1" customHeight="1" x14ac:dyDescent="0.25">
      <c r="B6" s="70" t="s">
        <v>69</v>
      </c>
      <c r="D6" s="75" t="s">
        <v>8136</v>
      </c>
      <c r="XFD6" t="s">
        <v>8322</v>
      </c>
    </row>
    <row r="7" spans="2:4 16384:16384" ht="14.25" hidden="1" customHeight="1" x14ac:dyDescent="0.25">
      <c r="B7" s="70" t="s">
        <v>68</v>
      </c>
      <c r="D7" s="75" t="s">
        <v>8137</v>
      </c>
      <c r="XFD7" t="s">
        <v>8323</v>
      </c>
    </row>
    <row r="8" spans="2:4 16384:16384" ht="14.25" customHeight="1" x14ac:dyDescent="0.25">
      <c r="B8" s="70" t="s">
        <v>67</v>
      </c>
      <c r="D8" s="52"/>
      <c r="XFD8" t="s">
        <v>8324</v>
      </c>
    </row>
    <row r="9" spans="2:4 16384:16384" ht="14.25" hidden="1" customHeight="1" x14ac:dyDescent="0.25">
      <c r="B9" s="68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8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8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8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8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8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8" t="s">
        <v>62</v>
      </c>
      <c r="D15" s="9">
        <v>0</v>
      </c>
      <c r="XFD15" t="s">
        <v>7981</v>
      </c>
    </row>
    <row r="16" spans="2:4 16384:16384" ht="14.25" customHeight="1" x14ac:dyDescent="0.25">
      <c r="B16" s="68" t="s">
        <v>61</v>
      </c>
      <c r="D16" s="71">
        <v>0</v>
      </c>
      <c r="XFD16" t="s">
        <v>8153</v>
      </c>
    </row>
    <row r="17" spans="2:4" x14ac:dyDescent="0.25">
      <c r="B17" s="68" t="s">
        <v>60</v>
      </c>
      <c r="D17" s="72">
        <v>0</v>
      </c>
    </row>
    <row r="18" spans="2:4" x14ac:dyDescent="0.25">
      <c r="B18" s="68" t="s">
        <v>59</v>
      </c>
      <c r="D18" s="72">
        <v>0</v>
      </c>
    </row>
    <row r="19" spans="2:4" x14ac:dyDescent="0.25">
      <c r="B19" s="68" t="s">
        <v>58</v>
      </c>
      <c r="D19" s="72">
        <v>0</v>
      </c>
    </row>
    <row r="20" spans="2:4" x14ac:dyDescent="0.25">
      <c r="B20" s="68" t="s">
        <v>57</v>
      </c>
      <c r="D20" s="72">
        <v>0</v>
      </c>
    </row>
    <row r="21" spans="2:4" x14ac:dyDescent="0.25">
      <c r="B21" s="68" t="s">
        <v>56</v>
      </c>
      <c r="D21" s="72">
        <v>0</v>
      </c>
    </row>
    <row r="22" spans="2:4" x14ac:dyDescent="0.25">
      <c r="B22" s="68" t="s">
        <v>19</v>
      </c>
      <c r="D22" s="72">
        <f>SUM(D13:D21)</f>
        <v>0</v>
      </c>
    </row>
    <row r="23" spans="2:4" ht="15.75" thickBot="1" x14ac:dyDescent="0.3">
      <c r="B23" s="68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1644"/>
  <sheetViews>
    <sheetView topLeftCell="A2" workbookViewId="0">
      <selection activeCell="A2" sqref="A2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8328</v>
      </c>
      <c r="B3" t="s">
        <v>9842</v>
      </c>
      <c r="C3" t="s">
        <v>1</v>
      </c>
      <c r="D3" t="s">
        <v>7706</v>
      </c>
      <c r="E3" t="s">
        <v>8136</v>
      </c>
      <c r="F3" t="s">
        <v>8137</v>
      </c>
      <c r="G3">
        <v>1340</v>
      </c>
      <c r="H3">
        <v>1340</v>
      </c>
      <c r="I3">
        <v>1340</v>
      </c>
      <c r="J3">
        <v>1340</v>
      </c>
      <c r="K3">
        <v>0</v>
      </c>
      <c r="L3" s="2">
        <v>0</v>
      </c>
      <c r="M3" s="2">
        <v>0</v>
      </c>
      <c r="N3" s="2">
        <v>0</v>
      </c>
      <c r="O3" s="2">
        <v>3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3</v>
      </c>
      <c r="V3" t="s">
        <v>55</v>
      </c>
    </row>
    <row r="4" spans="1:22" x14ac:dyDescent="0.25">
      <c r="A4" t="s">
        <v>8328</v>
      </c>
      <c r="B4" t="s">
        <v>9842</v>
      </c>
      <c r="C4" t="s">
        <v>1</v>
      </c>
      <c r="D4" t="s">
        <v>7706</v>
      </c>
      <c r="E4" t="s">
        <v>8136</v>
      </c>
      <c r="F4" t="s">
        <v>8137</v>
      </c>
      <c r="G4">
        <v>1339</v>
      </c>
      <c r="H4">
        <v>1339</v>
      </c>
      <c r="I4">
        <v>1339</v>
      </c>
      <c r="J4">
        <v>1339</v>
      </c>
      <c r="K4">
        <v>0</v>
      </c>
      <c r="L4" s="2">
        <v>0</v>
      </c>
      <c r="M4" s="2">
        <v>0</v>
      </c>
      <c r="N4" s="2">
        <v>0</v>
      </c>
      <c r="O4" s="2">
        <v>6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6</v>
      </c>
      <c r="V4" t="s">
        <v>55</v>
      </c>
    </row>
    <row r="5" spans="1:22" x14ac:dyDescent="0.25">
      <c r="A5" t="s">
        <v>8328</v>
      </c>
      <c r="B5" t="s">
        <v>9842</v>
      </c>
      <c r="C5" t="s">
        <v>1</v>
      </c>
      <c r="D5" t="s">
        <v>7706</v>
      </c>
      <c r="E5" t="s">
        <v>8136</v>
      </c>
      <c r="F5" t="s">
        <v>8137</v>
      </c>
      <c r="G5">
        <v>1338</v>
      </c>
      <c r="H5">
        <v>1338</v>
      </c>
      <c r="I5">
        <v>1338</v>
      </c>
      <c r="J5">
        <v>1338</v>
      </c>
      <c r="K5">
        <v>0</v>
      </c>
      <c r="L5" s="2">
        <v>0</v>
      </c>
      <c r="M5" s="2">
        <v>0</v>
      </c>
      <c r="N5" s="2">
        <v>0</v>
      </c>
      <c r="O5" s="2">
        <v>3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3</v>
      </c>
      <c r="V5" t="s">
        <v>55</v>
      </c>
    </row>
    <row r="6" spans="1:22" x14ac:dyDescent="0.25">
      <c r="A6" t="s">
        <v>8328</v>
      </c>
      <c r="B6" t="s">
        <v>9842</v>
      </c>
      <c r="C6" t="s">
        <v>1</v>
      </c>
      <c r="D6" t="s">
        <v>7706</v>
      </c>
      <c r="E6" t="s">
        <v>8136</v>
      </c>
      <c r="F6" t="s">
        <v>8137</v>
      </c>
      <c r="G6">
        <v>1337</v>
      </c>
      <c r="H6">
        <v>1337</v>
      </c>
      <c r="I6">
        <v>1337</v>
      </c>
      <c r="J6">
        <v>1337</v>
      </c>
      <c r="K6">
        <v>0</v>
      </c>
      <c r="L6" s="2">
        <v>0</v>
      </c>
      <c r="M6" s="2">
        <v>0</v>
      </c>
      <c r="N6" s="2">
        <v>0</v>
      </c>
      <c r="O6" s="2">
        <v>3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3</v>
      </c>
      <c r="V6" t="s">
        <v>55</v>
      </c>
    </row>
    <row r="7" spans="1:22" x14ac:dyDescent="0.25">
      <c r="A7" t="s">
        <v>8328</v>
      </c>
      <c r="B7" t="s">
        <v>9841</v>
      </c>
      <c r="C7" t="s">
        <v>1</v>
      </c>
      <c r="D7" t="s">
        <v>7706</v>
      </c>
      <c r="E7" t="s">
        <v>8136</v>
      </c>
      <c r="F7" t="s">
        <v>8137</v>
      </c>
      <c r="G7">
        <v>1336</v>
      </c>
      <c r="H7">
        <v>1336</v>
      </c>
      <c r="I7">
        <v>1336</v>
      </c>
      <c r="J7">
        <v>1336</v>
      </c>
      <c r="K7">
        <v>0</v>
      </c>
      <c r="L7" s="2">
        <v>0</v>
      </c>
      <c r="M7" s="2">
        <v>0</v>
      </c>
      <c r="N7" s="2">
        <v>0</v>
      </c>
      <c r="O7" s="2">
        <v>3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3</v>
      </c>
      <c r="V7" t="s">
        <v>55</v>
      </c>
    </row>
    <row r="8" spans="1:22" x14ac:dyDescent="0.25">
      <c r="A8" t="s">
        <v>8328</v>
      </c>
      <c r="B8" t="s">
        <v>9841</v>
      </c>
      <c r="C8" t="s">
        <v>1</v>
      </c>
      <c r="D8" t="s">
        <v>7706</v>
      </c>
      <c r="E8" t="s">
        <v>8136</v>
      </c>
      <c r="F8" t="s">
        <v>8137</v>
      </c>
      <c r="G8">
        <v>1335</v>
      </c>
      <c r="H8">
        <v>1335</v>
      </c>
      <c r="I8">
        <v>1335</v>
      </c>
      <c r="J8">
        <v>1335</v>
      </c>
      <c r="K8">
        <v>0</v>
      </c>
      <c r="L8" s="2">
        <v>0</v>
      </c>
      <c r="M8" s="2">
        <v>0</v>
      </c>
      <c r="N8" s="2">
        <v>0</v>
      </c>
      <c r="O8" s="2">
        <v>3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3</v>
      </c>
      <c r="V8" t="s">
        <v>55</v>
      </c>
    </row>
    <row r="9" spans="1:22" x14ac:dyDescent="0.25">
      <c r="A9" t="s">
        <v>8328</v>
      </c>
      <c r="B9" t="s">
        <v>9840</v>
      </c>
      <c r="C9" t="s">
        <v>1</v>
      </c>
      <c r="D9" t="s">
        <v>7706</v>
      </c>
      <c r="E9" t="s">
        <v>8136</v>
      </c>
      <c r="F9" t="s">
        <v>8137</v>
      </c>
      <c r="G9">
        <v>1334</v>
      </c>
      <c r="H9">
        <v>1334</v>
      </c>
      <c r="I9">
        <v>1334</v>
      </c>
      <c r="J9">
        <v>1334</v>
      </c>
      <c r="K9">
        <v>0</v>
      </c>
      <c r="L9" s="2">
        <v>0</v>
      </c>
      <c r="M9" s="2">
        <v>0</v>
      </c>
      <c r="N9" s="2">
        <v>0</v>
      </c>
      <c r="O9" s="2">
        <v>9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9</v>
      </c>
      <c r="V9" t="s">
        <v>55</v>
      </c>
    </row>
    <row r="10" spans="1:22" x14ac:dyDescent="0.25">
      <c r="A10" t="s">
        <v>8328</v>
      </c>
      <c r="B10" t="s">
        <v>9840</v>
      </c>
      <c r="C10" t="s">
        <v>1</v>
      </c>
      <c r="D10" t="s">
        <v>7706</v>
      </c>
      <c r="E10" t="s">
        <v>8136</v>
      </c>
      <c r="F10" t="s">
        <v>8137</v>
      </c>
      <c r="G10">
        <v>1333</v>
      </c>
      <c r="H10">
        <v>1333</v>
      </c>
      <c r="I10">
        <v>1333</v>
      </c>
      <c r="J10">
        <v>1333</v>
      </c>
      <c r="K10">
        <v>0</v>
      </c>
      <c r="L10" s="2">
        <v>0</v>
      </c>
      <c r="M10" s="2">
        <v>0</v>
      </c>
      <c r="N10" s="2">
        <v>0</v>
      </c>
      <c r="O10" s="2">
        <v>5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5</v>
      </c>
      <c r="V10" t="s">
        <v>55</v>
      </c>
    </row>
    <row r="11" spans="1:22" x14ac:dyDescent="0.25">
      <c r="A11" t="s">
        <v>8328</v>
      </c>
      <c r="B11" t="s">
        <v>9840</v>
      </c>
      <c r="C11" t="s">
        <v>1</v>
      </c>
      <c r="D11" t="s">
        <v>7706</v>
      </c>
      <c r="E11" t="s">
        <v>8136</v>
      </c>
      <c r="F11" t="s">
        <v>8137</v>
      </c>
      <c r="G11">
        <v>1332</v>
      </c>
      <c r="H11">
        <v>1332</v>
      </c>
      <c r="I11">
        <v>1332</v>
      </c>
      <c r="J11">
        <v>1332</v>
      </c>
      <c r="K11">
        <v>0</v>
      </c>
      <c r="L11" s="2">
        <v>0</v>
      </c>
      <c r="M11" s="2">
        <v>0</v>
      </c>
      <c r="N11" s="2">
        <v>0</v>
      </c>
      <c r="O11" s="2">
        <v>12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12</v>
      </c>
      <c r="V11" t="s">
        <v>55</v>
      </c>
    </row>
    <row r="12" spans="1:22" x14ac:dyDescent="0.25">
      <c r="A12" t="s">
        <v>8328</v>
      </c>
      <c r="B12" t="s">
        <v>9840</v>
      </c>
      <c r="C12" t="s">
        <v>1</v>
      </c>
      <c r="D12" t="s">
        <v>7706</v>
      </c>
      <c r="E12" t="s">
        <v>8136</v>
      </c>
      <c r="F12" t="s">
        <v>8137</v>
      </c>
      <c r="G12">
        <v>1331</v>
      </c>
      <c r="H12">
        <v>1331</v>
      </c>
      <c r="I12">
        <v>1331</v>
      </c>
      <c r="J12">
        <v>1331</v>
      </c>
      <c r="K12">
        <v>0</v>
      </c>
      <c r="L12" s="2">
        <v>0</v>
      </c>
      <c r="M12" s="2">
        <v>0</v>
      </c>
      <c r="N12" s="2">
        <v>0</v>
      </c>
      <c r="O12" s="2">
        <v>11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11</v>
      </c>
      <c r="V12" t="s">
        <v>55</v>
      </c>
    </row>
    <row r="13" spans="1:22" x14ac:dyDescent="0.25">
      <c r="A13" t="s">
        <v>8328</v>
      </c>
      <c r="B13" t="s">
        <v>9840</v>
      </c>
      <c r="C13" t="s">
        <v>1</v>
      </c>
      <c r="D13" t="s">
        <v>7706</v>
      </c>
      <c r="E13" t="s">
        <v>8136</v>
      </c>
      <c r="F13" t="s">
        <v>8137</v>
      </c>
      <c r="G13">
        <v>1330</v>
      </c>
      <c r="H13">
        <v>1330</v>
      </c>
      <c r="I13">
        <v>1330</v>
      </c>
      <c r="J13">
        <v>1330</v>
      </c>
      <c r="K13">
        <v>0</v>
      </c>
      <c r="L13" s="2">
        <v>0</v>
      </c>
      <c r="M13" s="2">
        <v>0</v>
      </c>
      <c r="N13" s="2">
        <v>0</v>
      </c>
      <c r="O13" s="2">
        <v>6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6</v>
      </c>
      <c r="V13" t="s">
        <v>55</v>
      </c>
    </row>
    <row r="14" spans="1:22" x14ac:dyDescent="0.25">
      <c r="A14" t="s">
        <v>8328</v>
      </c>
      <c r="B14" t="s">
        <v>9840</v>
      </c>
      <c r="C14" t="s">
        <v>1</v>
      </c>
      <c r="D14" t="s">
        <v>7706</v>
      </c>
      <c r="E14" t="s">
        <v>8136</v>
      </c>
      <c r="F14" t="s">
        <v>8137</v>
      </c>
      <c r="G14">
        <v>1329</v>
      </c>
      <c r="H14">
        <v>1329</v>
      </c>
      <c r="I14">
        <v>1329</v>
      </c>
      <c r="J14">
        <v>1329</v>
      </c>
      <c r="K14">
        <v>0</v>
      </c>
      <c r="L14" s="2">
        <v>0</v>
      </c>
      <c r="M14" s="2">
        <v>0</v>
      </c>
      <c r="N14" s="2">
        <v>0</v>
      </c>
      <c r="O14" s="2">
        <v>11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11</v>
      </c>
      <c r="V14" t="s">
        <v>55</v>
      </c>
    </row>
    <row r="15" spans="1:22" x14ac:dyDescent="0.25">
      <c r="A15" t="s">
        <v>8328</v>
      </c>
      <c r="B15" t="s">
        <v>9839</v>
      </c>
      <c r="C15" t="s">
        <v>1</v>
      </c>
      <c r="D15" t="s">
        <v>7706</v>
      </c>
      <c r="E15" t="s">
        <v>8136</v>
      </c>
      <c r="F15" t="s">
        <v>8137</v>
      </c>
      <c r="G15">
        <v>1328</v>
      </c>
      <c r="H15">
        <v>1328</v>
      </c>
      <c r="I15">
        <v>1328</v>
      </c>
      <c r="J15">
        <v>1328</v>
      </c>
      <c r="K15">
        <v>0</v>
      </c>
      <c r="L15" s="2">
        <v>0</v>
      </c>
      <c r="M15" s="2">
        <v>0</v>
      </c>
      <c r="N15" s="2">
        <v>0</v>
      </c>
      <c r="O15" s="2">
        <v>3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3</v>
      </c>
      <c r="V15" t="s">
        <v>55</v>
      </c>
    </row>
    <row r="16" spans="1:22" x14ac:dyDescent="0.25">
      <c r="A16" t="s">
        <v>8328</v>
      </c>
      <c r="B16" t="s">
        <v>9839</v>
      </c>
      <c r="C16" t="s">
        <v>1</v>
      </c>
      <c r="D16" t="s">
        <v>7706</v>
      </c>
      <c r="E16" t="s">
        <v>8136</v>
      </c>
      <c r="F16" t="s">
        <v>8137</v>
      </c>
      <c r="G16">
        <v>1327</v>
      </c>
      <c r="H16">
        <v>1327</v>
      </c>
      <c r="I16">
        <v>1327</v>
      </c>
      <c r="J16">
        <v>1327</v>
      </c>
      <c r="K16">
        <v>0</v>
      </c>
      <c r="L16" s="2">
        <v>0</v>
      </c>
      <c r="M16" s="2">
        <v>0</v>
      </c>
      <c r="N16" s="2">
        <v>0</v>
      </c>
      <c r="O16" s="2">
        <v>5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5</v>
      </c>
      <c r="V16" t="s">
        <v>55</v>
      </c>
    </row>
    <row r="17" spans="1:22" x14ac:dyDescent="0.25">
      <c r="A17" t="s">
        <v>8328</v>
      </c>
      <c r="B17" t="s">
        <v>9839</v>
      </c>
      <c r="C17" t="s">
        <v>1</v>
      </c>
      <c r="D17" t="s">
        <v>7706</v>
      </c>
      <c r="E17" t="s">
        <v>8136</v>
      </c>
      <c r="F17" t="s">
        <v>8137</v>
      </c>
      <c r="G17">
        <v>1326</v>
      </c>
      <c r="H17">
        <v>1326</v>
      </c>
      <c r="I17">
        <v>1326</v>
      </c>
      <c r="J17">
        <v>1326</v>
      </c>
      <c r="K17">
        <v>0</v>
      </c>
      <c r="L17" s="2">
        <v>0</v>
      </c>
      <c r="M17" s="2">
        <v>0</v>
      </c>
      <c r="N17" s="2">
        <v>0</v>
      </c>
      <c r="O17" s="2">
        <v>5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5</v>
      </c>
      <c r="V17" t="s">
        <v>55</v>
      </c>
    </row>
    <row r="18" spans="1:22" x14ac:dyDescent="0.25">
      <c r="A18" t="s">
        <v>8328</v>
      </c>
      <c r="B18" t="s">
        <v>9839</v>
      </c>
      <c r="C18" t="s">
        <v>1</v>
      </c>
      <c r="D18" t="s">
        <v>7706</v>
      </c>
      <c r="E18" t="s">
        <v>8136</v>
      </c>
      <c r="F18" t="s">
        <v>8137</v>
      </c>
      <c r="G18">
        <v>1325</v>
      </c>
      <c r="H18">
        <v>1325</v>
      </c>
      <c r="I18">
        <v>1325</v>
      </c>
      <c r="J18">
        <v>1325</v>
      </c>
      <c r="K18">
        <v>0</v>
      </c>
      <c r="L18" s="2">
        <v>0</v>
      </c>
      <c r="M18" s="2">
        <v>0</v>
      </c>
      <c r="N18" s="2">
        <v>0</v>
      </c>
      <c r="O18" s="2">
        <v>12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12</v>
      </c>
      <c r="V18" t="s">
        <v>55</v>
      </c>
    </row>
    <row r="19" spans="1:22" x14ac:dyDescent="0.25">
      <c r="A19" t="s">
        <v>8328</v>
      </c>
      <c r="B19" t="s">
        <v>9839</v>
      </c>
      <c r="C19" t="s">
        <v>1</v>
      </c>
      <c r="D19" t="s">
        <v>7706</v>
      </c>
      <c r="E19" t="s">
        <v>8136</v>
      </c>
      <c r="F19" t="s">
        <v>8137</v>
      </c>
      <c r="G19">
        <v>1324</v>
      </c>
      <c r="H19">
        <v>1324</v>
      </c>
      <c r="I19">
        <v>1324</v>
      </c>
      <c r="J19">
        <v>1324</v>
      </c>
      <c r="K19">
        <v>0</v>
      </c>
      <c r="L19" s="2">
        <v>0</v>
      </c>
      <c r="M19" s="2">
        <v>0</v>
      </c>
      <c r="N19" s="2">
        <v>0</v>
      </c>
      <c r="O19" s="2">
        <v>5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5</v>
      </c>
      <c r="V19" t="s">
        <v>55</v>
      </c>
    </row>
    <row r="20" spans="1:22" x14ac:dyDescent="0.25">
      <c r="A20" t="s">
        <v>8328</v>
      </c>
      <c r="B20" t="s">
        <v>9839</v>
      </c>
      <c r="C20" t="s">
        <v>1</v>
      </c>
      <c r="D20" t="s">
        <v>7706</v>
      </c>
      <c r="E20" t="s">
        <v>8136</v>
      </c>
      <c r="F20" t="s">
        <v>8137</v>
      </c>
      <c r="G20">
        <v>1323</v>
      </c>
      <c r="H20">
        <v>1323</v>
      </c>
      <c r="I20">
        <v>1323</v>
      </c>
      <c r="J20">
        <v>1323</v>
      </c>
      <c r="K20">
        <v>0</v>
      </c>
      <c r="L20" s="2">
        <v>0</v>
      </c>
      <c r="M20" s="2">
        <v>0</v>
      </c>
      <c r="N20" s="2">
        <v>0</v>
      </c>
      <c r="O20" s="2">
        <v>5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5</v>
      </c>
      <c r="V20" t="s">
        <v>55</v>
      </c>
    </row>
    <row r="21" spans="1:22" x14ac:dyDescent="0.25">
      <c r="A21" t="s">
        <v>8328</v>
      </c>
      <c r="B21" t="s">
        <v>9839</v>
      </c>
      <c r="C21" t="s">
        <v>1</v>
      </c>
      <c r="D21" t="s">
        <v>7706</v>
      </c>
      <c r="E21" t="s">
        <v>8136</v>
      </c>
      <c r="F21" t="s">
        <v>8137</v>
      </c>
      <c r="G21">
        <v>1322</v>
      </c>
      <c r="H21">
        <v>1322</v>
      </c>
      <c r="I21">
        <v>1322</v>
      </c>
      <c r="J21">
        <v>1322</v>
      </c>
      <c r="K21">
        <v>0</v>
      </c>
      <c r="L21" s="2">
        <v>0</v>
      </c>
      <c r="M21" s="2">
        <v>0</v>
      </c>
      <c r="N21" s="2">
        <v>0</v>
      </c>
      <c r="O21" s="2">
        <v>3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3</v>
      </c>
      <c r="V21" t="s">
        <v>55</v>
      </c>
    </row>
    <row r="22" spans="1:22" x14ac:dyDescent="0.25">
      <c r="A22" t="s">
        <v>8328</v>
      </c>
      <c r="B22" t="s">
        <v>9839</v>
      </c>
      <c r="C22" t="s">
        <v>1</v>
      </c>
      <c r="D22" t="s">
        <v>7706</v>
      </c>
      <c r="E22" t="s">
        <v>8136</v>
      </c>
      <c r="F22" t="s">
        <v>8137</v>
      </c>
      <c r="G22">
        <v>1321</v>
      </c>
      <c r="H22">
        <v>1321</v>
      </c>
      <c r="I22">
        <v>1321</v>
      </c>
      <c r="J22">
        <v>1321</v>
      </c>
      <c r="K22">
        <v>0</v>
      </c>
      <c r="L22" s="2">
        <v>0</v>
      </c>
      <c r="M22" s="2">
        <v>0</v>
      </c>
      <c r="N22" s="2">
        <v>0</v>
      </c>
      <c r="O22" s="2">
        <v>3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3</v>
      </c>
      <c r="V22" t="s">
        <v>55</v>
      </c>
    </row>
    <row r="23" spans="1:22" x14ac:dyDescent="0.25">
      <c r="A23" t="s">
        <v>8328</v>
      </c>
      <c r="B23" t="s">
        <v>9838</v>
      </c>
      <c r="C23" t="s">
        <v>1</v>
      </c>
      <c r="D23" t="s">
        <v>7706</v>
      </c>
      <c r="E23" t="s">
        <v>8136</v>
      </c>
      <c r="F23" t="s">
        <v>8137</v>
      </c>
      <c r="G23">
        <v>1320</v>
      </c>
      <c r="H23">
        <v>1320</v>
      </c>
      <c r="I23">
        <v>1320</v>
      </c>
      <c r="J23">
        <v>1320</v>
      </c>
      <c r="K23">
        <v>0</v>
      </c>
      <c r="L23" s="2">
        <v>0</v>
      </c>
      <c r="M23" s="2">
        <v>0</v>
      </c>
      <c r="N23" s="2">
        <v>0</v>
      </c>
      <c r="O23" s="2">
        <v>3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3</v>
      </c>
      <c r="V23" t="s">
        <v>55</v>
      </c>
    </row>
    <row r="24" spans="1:22" x14ac:dyDescent="0.25">
      <c r="A24" t="s">
        <v>8328</v>
      </c>
      <c r="B24" t="s">
        <v>9838</v>
      </c>
      <c r="C24" t="s">
        <v>1</v>
      </c>
      <c r="D24" t="s">
        <v>7706</v>
      </c>
      <c r="E24" t="s">
        <v>8136</v>
      </c>
      <c r="F24" t="s">
        <v>8137</v>
      </c>
      <c r="G24">
        <v>1319</v>
      </c>
      <c r="H24">
        <v>1319</v>
      </c>
      <c r="I24">
        <v>1319</v>
      </c>
      <c r="J24">
        <v>1319</v>
      </c>
      <c r="K24">
        <v>0</v>
      </c>
      <c r="L24" s="2">
        <v>0</v>
      </c>
      <c r="M24" s="2">
        <v>0</v>
      </c>
      <c r="N24" s="2">
        <v>0</v>
      </c>
      <c r="O24" s="2">
        <v>5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5</v>
      </c>
      <c r="V24" t="s">
        <v>55</v>
      </c>
    </row>
    <row r="25" spans="1:22" x14ac:dyDescent="0.25">
      <c r="A25" t="s">
        <v>8328</v>
      </c>
      <c r="B25" t="s">
        <v>9838</v>
      </c>
      <c r="C25" t="s">
        <v>1</v>
      </c>
      <c r="D25" t="s">
        <v>7706</v>
      </c>
      <c r="E25" t="s">
        <v>8136</v>
      </c>
      <c r="F25" t="s">
        <v>8137</v>
      </c>
      <c r="G25">
        <v>1318</v>
      </c>
      <c r="H25">
        <v>1318</v>
      </c>
      <c r="I25">
        <v>1318</v>
      </c>
      <c r="J25">
        <v>1318</v>
      </c>
      <c r="K25">
        <v>0</v>
      </c>
      <c r="L25" s="2">
        <v>0</v>
      </c>
      <c r="M25" s="2">
        <v>0</v>
      </c>
      <c r="N25" s="2">
        <v>0</v>
      </c>
      <c r="O25" s="2">
        <v>5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5</v>
      </c>
      <c r="V25" t="s">
        <v>55</v>
      </c>
    </row>
    <row r="26" spans="1:22" x14ac:dyDescent="0.25">
      <c r="A26" t="s">
        <v>8328</v>
      </c>
      <c r="B26" t="s">
        <v>9838</v>
      </c>
      <c r="C26" t="s">
        <v>1</v>
      </c>
      <c r="D26" t="s">
        <v>7706</v>
      </c>
      <c r="E26" t="s">
        <v>8136</v>
      </c>
      <c r="F26" t="s">
        <v>8137</v>
      </c>
      <c r="G26">
        <v>1317</v>
      </c>
      <c r="H26">
        <v>1317</v>
      </c>
      <c r="I26">
        <v>1317</v>
      </c>
      <c r="J26">
        <v>1317</v>
      </c>
      <c r="K26">
        <v>0</v>
      </c>
      <c r="L26" s="2">
        <v>0</v>
      </c>
      <c r="M26" s="2">
        <v>0</v>
      </c>
      <c r="N26" s="2">
        <v>0</v>
      </c>
      <c r="O26" s="2">
        <v>5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5</v>
      </c>
      <c r="V26" t="s">
        <v>55</v>
      </c>
    </row>
    <row r="27" spans="1:22" x14ac:dyDescent="0.25">
      <c r="A27" t="s">
        <v>8328</v>
      </c>
      <c r="B27" t="s">
        <v>9838</v>
      </c>
      <c r="C27" t="s">
        <v>1</v>
      </c>
      <c r="D27" t="s">
        <v>7706</v>
      </c>
      <c r="E27" t="s">
        <v>8136</v>
      </c>
      <c r="F27" t="s">
        <v>8137</v>
      </c>
      <c r="G27">
        <v>1316</v>
      </c>
      <c r="H27">
        <v>1316</v>
      </c>
      <c r="I27">
        <v>1316</v>
      </c>
      <c r="J27">
        <v>1316</v>
      </c>
      <c r="K27">
        <v>0</v>
      </c>
      <c r="L27" s="2">
        <v>0</v>
      </c>
      <c r="M27" s="2">
        <v>0</v>
      </c>
      <c r="N27" s="2">
        <v>0</v>
      </c>
      <c r="O27" s="2">
        <v>6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6</v>
      </c>
      <c r="V27" t="s">
        <v>55</v>
      </c>
    </row>
    <row r="28" spans="1:22" x14ac:dyDescent="0.25">
      <c r="A28" t="s">
        <v>8328</v>
      </c>
      <c r="B28" t="s">
        <v>9838</v>
      </c>
      <c r="C28" t="s">
        <v>1</v>
      </c>
      <c r="D28" t="s">
        <v>7706</v>
      </c>
      <c r="E28" t="s">
        <v>8136</v>
      </c>
      <c r="F28" t="s">
        <v>8137</v>
      </c>
      <c r="G28">
        <v>1315</v>
      </c>
      <c r="H28">
        <v>1315</v>
      </c>
      <c r="I28">
        <v>1315</v>
      </c>
      <c r="J28">
        <v>1315</v>
      </c>
      <c r="K28">
        <v>0</v>
      </c>
      <c r="L28" s="2">
        <v>0</v>
      </c>
      <c r="M28" s="2">
        <v>0</v>
      </c>
      <c r="N28" s="2">
        <v>0</v>
      </c>
      <c r="O28" s="2">
        <v>3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3</v>
      </c>
      <c r="V28" t="s">
        <v>55</v>
      </c>
    </row>
    <row r="29" spans="1:22" x14ac:dyDescent="0.25">
      <c r="A29" t="s">
        <v>8328</v>
      </c>
      <c r="B29" t="s">
        <v>9838</v>
      </c>
      <c r="C29" t="s">
        <v>1</v>
      </c>
      <c r="D29" t="s">
        <v>7706</v>
      </c>
      <c r="E29" t="s">
        <v>8136</v>
      </c>
      <c r="F29" t="s">
        <v>8137</v>
      </c>
      <c r="G29">
        <v>1314</v>
      </c>
      <c r="H29">
        <v>1314</v>
      </c>
      <c r="I29">
        <v>1314</v>
      </c>
      <c r="J29">
        <v>1314</v>
      </c>
      <c r="K29">
        <v>0</v>
      </c>
      <c r="L29" s="2">
        <v>0</v>
      </c>
      <c r="M29" s="2">
        <v>0</v>
      </c>
      <c r="N29" s="2">
        <v>0</v>
      </c>
      <c r="O29" s="2">
        <v>3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3</v>
      </c>
      <c r="V29" t="s">
        <v>55</v>
      </c>
    </row>
    <row r="30" spans="1:22" x14ac:dyDescent="0.25">
      <c r="A30" t="s">
        <v>8328</v>
      </c>
      <c r="B30" t="s">
        <v>9837</v>
      </c>
      <c r="C30" t="s">
        <v>1</v>
      </c>
      <c r="D30" t="s">
        <v>7706</v>
      </c>
      <c r="E30" t="s">
        <v>8136</v>
      </c>
      <c r="F30" t="s">
        <v>8137</v>
      </c>
      <c r="G30">
        <v>1313</v>
      </c>
      <c r="H30">
        <v>1313</v>
      </c>
      <c r="I30">
        <v>1313</v>
      </c>
      <c r="J30">
        <v>1313</v>
      </c>
      <c r="K30">
        <v>0</v>
      </c>
      <c r="L30" s="2">
        <v>0</v>
      </c>
      <c r="M30" s="2">
        <v>0</v>
      </c>
      <c r="N30" s="2">
        <v>0</v>
      </c>
      <c r="O30" s="2">
        <v>5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5</v>
      </c>
      <c r="V30" t="s">
        <v>55</v>
      </c>
    </row>
    <row r="31" spans="1:22" x14ac:dyDescent="0.25">
      <c r="A31" t="s">
        <v>8328</v>
      </c>
      <c r="B31" t="s">
        <v>9837</v>
      </c>
      <c r="C31" t="s">
        <v>1</v>
      </c>
      <c r="D31" t="s">
        <v>7706</v>
      </c>
      <c r="E31" t="s">
        <v>8136</v>
      </c>
      <c r="F31" t="s">
        <v>8137</v>
      </c>
      <c r="G31">
        <v>1312</v>
      </c>
      <c r="H31">
        <v>1312</v>
      </c>
      <c r="I31">
        <v>1312</v>
      </c>
      <c r="J31">
        <v>1312</v>
      </c>
      <c r="K31">
        <v>0</v>
      </c>
      <c r="L31" s="2">
        <v>0</v>
      </c>
      <c r="M31" s="2">
        <v>0</v>
      </c>
      <c r="N31" s="2">
        <v>0</v>
      </c>
      <c r="O31" s="2">
        <v>12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12</v>
      </c>
      <c r="V31" t="s">
        <v>55</v>
      </c>
    </row>
    <row r="32" spans="1:22" x14ac:dyDescent="0.25">
      <c r="A32" t="s">
        <v>8328</v>
      </c>
      <c r="B32" t="s">
        <v>9837</v>
      </c>
      <c r="C32" t="s">
        <v>1</v>
      </c>
      <c r="D32" t="s">
        <v>7706</v>
      </c>
      <c r="E32" t="s">
        <v>8136</v>
      </c>
      <c r="F32" t="s">
        <v>8137</v>
      </c>
      <c r="G32">
        <v>1311</v>
      </c>
      <c r="H32">
        <v>1311</v>
      </c>
      <c r="I32">
        <v>1311</v>
      </c>
      <c r="J32">
        <v>1311</v>
      </c>
      <c r="K32">
        <v>0</v>
      </c>
      <c r="L32" s="2">
        <v>0</v>
      </c>
      <c r="M32" s="2">
        <v>0</v>
      </c>
      <c r="N32" s="2">
        <v>0</v>
      </c>
      <c r="O32" s="2">
        <v>3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3</v>
      </c>
      <c r="V32" t="s">
        <v>55</v>
      </c>
    </row>
    <row r="33" spans="1:22" x14ac:dyDescent="0.25">
      <c r="A33" t="s">
        <v>8328</v>
      </c>
      <c r="B33" t="s">
        <v>9837</v>
      </c>
      <c r="C33" t="s">
        <v>1</v>
      </c>
      <c r="D33" t="s">
        <v>7706</v>
      </c>
      <c r="E33" t="s">
        <v>8136</v>
      </c>
      <c r="F33" t="s">
        <v>8137</v>
      </c>
      <c r="G33">
        <v>1310</v>
      </c>
      <c r="H33">
        <v>1310</v>
      </c>
      <c r="I33">
        <v>1310</v>
      </c>
      <c r="J33">
        <v>1310</v>
      </c>
      <c r="K33">
        <v>0</v>
      </c>
      <c r="L33" s="2">
        <v>0</v>
      </c>
      <c r="M33" s="2">
        <v>0</v>
      </c>
      <c r="N33" s="2">
        <v>0</v>
      </c>
      <c r="O33" s="2">
        <v>12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12</v>
      </c>
      <c r="V33" t="s">
        <v>55</v>
      </c>
    </row>
    <row r="34" spans="1:22" x14ac:dyDescent="0.25">
      <c r="A34" t="s">
        <v>8328</v>
      </c>
      <c r="B34" t="s">
        <v>9837</v>
      </c>
      <c r="C34" t="s">
        <v>1</v>
      </c>
      <c r="D34" t="s">
        <v>7706</v>
      </c>
      <c r="E34" t="s">
        <v>8136</v>
      </c>
      <c r="F34" t="s">
        <v>8137</v>
      </c>
      <c r="G34">
        <v>1309</v>
      </c>
      <c r="H34">
        <v>1309</v>
      </c>
      <c r="I34">
        <v>1309</v>
      </c>
      <c r="J34">
        <v>1309</v>
      </c>
      <c r="K34">
        <v>0</v>
      </c>
      <c r="L34" s="2">
        <v>0</v>
      </c>
      <c r="M34" s="2">
        <v>0</v>
      </c>
      <c r="N34" s="2">
        <v>0</v>
      </c>
      <c r="O34" s="2">
        <v>3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3</v>
      </c>
      <c r="V34" t="s">
        <v>55</v>
      </c>
    </row>
    <row r="35" spans="1:22" x14ac:dyDescent="0.25">
      <c r="A35" t="s">
        <v>8328</v>
      </c>
      <c r="B35" t="s">
        <v>9837</v>
      </c>
      <c r="C35" t="s">
        <v>1</v>
      </c>
      <c r="D35" t="s">
        <v>7706</v>
      </c>
      <c r="E35" t="s">
        <v>8136</v>
      </c>
      <c r="F35" t="s">
        <v>8137</v>
      </c>
      <c r="G35">
        <v>1308</v>
      </c>
      <c r="H35">
        <v>1308</v>
      </c>
      <c r="I35">
        <v>1308</v>
      </c>
      <c r="J35">
        <v>1308</v>
      </c>
      <c r="K35">
        <v>0</v>
      </c>
      <c r="L35" s="2">
        <v>0</v>
      </c>
      <c r="M35" s="2">
        <v>0</v>
      </c>
      <c r="N35" s="2">
        <v>0</v>
      </c>
      <c r="O35" s="2">
        <v>5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5</v>
      </c>
      <c r="V35" t="s">
        <v>55</v>
      </c>
    </row>
    <row r="36" spans="1:22" x14ac:dyDescent="0.25">
      <c r="A36" t="s">
        <v>8328</v>
      </c>
      <c r="B36" t="s">
        <v>9837</v>
      </c>
      <c r="C36" t="s">
        <v>1</v>
      </c>
      <c r="D36" t="s">
        <v>7706</v>
      </c>
      <c r="E36" t="s">
        <v>8136</v>
      </c>
      <c r="F36" t="s">
        <v>8137</v>
      </c>
      <c r="G36">
        <v>1307</v>
      </c>
      <c r="H36">
        <v>1307</v>
      </c>
      <c r="I36">
        <v>1307</v>
      </c>
      <c r="J36">
        <v>1307</v>
      </c>
      <c r="K36">
        <v>0</v>
      </c>
      <c r="L36" s="2">
        <v>0</v>
      </c>
      <c r="M36" s="2">
        <v>0</v>
      </c>
      <c r="N36" s="2">
        <v>0</v>
      </c>
      <c r="O36" s="2">
        <v>5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5</v>
      </c>
      <c r="V36" t="s">
        <v>55</v>
      </c>
    </row>
    <row r="37" spans="1:22" x14ac:dyDescent="0.25">
      <c r="A37" t="s">
        <v>8328</v>
      </c>
      <c r="B37" t="s">
        <v>9836</v>
      </c>
      <c r="C37" t="s">
        <v>1</v>
      </c>
      <c r="D37" t="s">
        <v>7706</v>
      </c>
      <c r="E37" t="s">
        <v>8136</v>
      </c>
      <c r="F37" t="s">
        <v>8137</v>
      </c>
      <c r="G37">
        <v>1306</v>
      </c>
      <c r="H37">
        <v>1306</v>
      </c>
      <c r="I37">
        <v>1306</v>
      </c>
      <c r="J37">
        <v>1306</v>
      </c>
      <c r="K37">
        <v>0</v>
      </c>
      <c r="L37" s="2">
        <v>0</v>
      </c>
      <c r="M37" s="2">
        <v>0</v>
      </c>
      <c r="N37" s="2">
        <v>0</v>
      </c>
      <c r="O37" s="2">
        <v>3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3</v>
      </c>
      <c r="V37" t="s">
        <v>55</v>
      </c>
    </row>
    <row r="38" spans="1:22" x14ac:dyDescent="0.25">
      <c r="A38" t="s">
        <v>8328</v>
      </c>
      <c r="B38" t="s">
        <v>9836</v>
      </c>
      <c r="C38" t="s">
        <v>1</v>
      </c>
      <c r="D38" t="s">
        <v>7706</v>
      </c>
      <c r="E38" t="s">
        <v>8136</v>
      </c>
      <c r="F38" t="s">
        <v>8137</v>
      </c>
      <c r="G38">
        <v>1305</v>
      </c>
      <c r="H38">
        <v>1305</v>
      </c>
      <c r="I38">
        <v>1305</v>
      </c>
      <c r="J38">
        <v>1305</v>
      </c>
      <c r="K38">
        <v>0</v>
      </c>
      <c r="L38" s="2">
        <v>0</v>
      </c>
      <c r="M38" s="2">
        <v>0</v>
      </c>
      <c r="N38" s="2">
        <v>0</v>
      </c>
      <c r="O38" s="2">
        <v>6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6</v>
      </c>
      <c r="V38" t="s">
        <v>55</v>
      </c>
    </row>
    <row r="39" spans="1:22" x14ac:dyDescent="0.25">
      <c r="A39" t="s">
        <v>8328</v>
      </c>
      <c r="B39" t="s">
        <v>9836</v>
      </c>
      <c r="C39" t="s">
        <v>1</v>
      </c>
      <c r="D39" t="s">
        <v>7706</v>
      </c>
      <c r="E39" t="s">
        <v>8136</v>
      </c>
      <c r="F39" t="s">
        <v>8137</v>
      </c>
      <c r="G39">
        <v>1304</v>
      </c>
      <c r="H39">
        <v>1304</v>
      </c>
      <c r="I39">
        <v>1304</v>
      </c>
      <c r="J39">
        <v>1304</v>
      </c>
      <c r="K39">
        <v>0</v>
      </c>
      <c r="L39" s="2">
        <v>0</v>
      </c>
      <c r="M39" s="2">
        <v>0</v>
      </c>
      <c r="N39" s="2">
        <v>0</v>
      </c>
      <c r="O39" s="2">
        <v>6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6</v>
      </c>
      <c r="V39" t="s">
        <v>55</v>
      </c>
    </row>
    <row r="40" spans="1:22" x14ac:dyDescent="0.25">
      <c r="A40" t="s">
        <v>8328</v>
      </c>
      <c r="B40" t="s">
        <v>9836</v>
      </c>
      <c r="C40" t="s">
        <v>1</v>
      </c>
      <c r="D40" t="s">
        <v>7706</v>
      </c>
      <c r="E40" t="s">
        <v>8136</v>
      </c>
      <c r="F40" t="s">
        <v>8137</v>
      </c>
      <c r="G40">
        <v>1303</v>
      </c>
      <c r="H40">
        <v>1303</v>
      </c>
      <c r="I40">
        <v>1303</v>
      </c>
      <c r="J40">
        <v>1303</v>
      </c>
      <c r="K40">
        <v>0</v>
      </c>
      <c r="L40" s="2">
        <v>0</v>
      </c>
      <c r="M40" s="2">
        <v>0</v>
      </c>
      <c r="N40" s="2">
        <v>0</v>
      </c>
      <c r="O40" s="2">
        <v>10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10</v>
      </c>
      <c r="V40" t="s">
        <v>55</v>
      </c>
    </row>
    <row r="41" spans="1:22" x14ac:dyDescent="0.25">
      <c r="A41" t="s">
        <v>8328</v>
      </c>
      <c r="B41" t="s">
        <v>9836</v>
      </c>
      <c r="C41" t="s">
        <v>1</v>
      </c>
      <c r="D41" t="s">
        <v>7706</v>
      </c>
      <c r="E41" t="s">
        <v>8136</v>
      </c>
      <c r="F41" t="s">
        <v>8137</v>
      </c>
      <c r="G41">
        <v>1302</v>
      </c>
      <c r="H41">
        <v>1302</v>
      </c>
      <c r="I41">
        <v>1302</v>
      </c>
      <c r="J41">
        <v>1302</v>
      </c>
      <c r="K41">
        <v>0</v>
      </c>
      <c r="L41" s="2">
        <v>0</v>
      </c>
      <c r="M41" s="2">
        <v>0</v>
      </c>
      <c r="N41" s="2">
        <v>0</v>
      </c>
      <c r="O41" s="2">
        <v>5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5</v>
      </c>
      <c r="V41" t="s">
        <v>55</v>
      </c>
    </row>
    <row r="42" spans="1:22" x14ac:dyDescent="0.25">
      <c r="A42" t="s">
        <v>8328</v>
      </c>
      <c r="B42" t="s">
        <v>9836</v>
      </c>
      <c r="C42" t="s">
        <v>1</v>
      </c>
      <c r="D42" t="s">
        <v>7706</v>
      </c>
      <c r="E42" t="s">
        <v>8136</v>
      </c>
      <c r="F42" t="s">
        <v>8137</v>
      </c>
      <c r="G42">
        <v>1301</v>
      </c>
      <c r="H42">
        <v>1301</v>
      </c>
      <c r="I42">
        <v>1301</v>
      </c>
      <c r="J42">
        <v>1301</v>
      </c>
      <c r="K42">
        <v>0</v>
      </c>
      <c r="L42" s="2">
        <v>0</v>
      </c>
      <c r="M42" s="2">
        <v>0</v>
      </c>
      <c r="N42" s="2">
        <v>0</v>
      </c>
      <c r="O42" s="2">
        <v>3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3</v>
      </c>
      <c r="V42" t="s">
        <v>55</v>
      </c>
    </row>
    <row r="43" spans="1:22" x14ac:dyDescent="0.25">
      <c r="A43" t="s">
        <v>8328</v>
      </c>
      <c r="B43" t="s">
        <v>9836</v>
      </c>
      <c r="C43" t="s">
        <v>1</v>
      </c>
      <c r="D43" t="s">
        <v>7706</v>
      </c>
      <c r="E43" t="s">
        <v>8136</v>
      </c>
      <c r="F43" t="s">
        <v>8137</v>
      </c>
      <c r="G43">
        <v>1300</v>
      </c>
      <c r="H43">
        <v>1300</v>
      </c>
      <c r="I43">
        <v>1300</v>
      </c>
      <c r="J43">
        <v>1300</v>
      </c>
      <c r="K43">
        <v>0</v>
      </c>
      <c r="L43" s="2">
        <v>0</v>
      </c>
      <c r="M43" s="2">
        <v>0</v>
      </c>
      <c r="N43" s="2">
        <v>0</v>
      </c>
      <c r="O43" s="2">
        <v>5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5</v>
      </c>
      <c r="V43" t="s">
        <v>55</v>
      </c>
    </row>
    <row r="44" spans="1:22" x14ac:dyDescent="0.25">
      <c r="A44" t="s">
        <v>8328</v>
      </c>
      <c r="B44" t="s">
        <v>9836</v>
      </c>
      <c r="C44" t="s">
        <v>1</v>
      </c>
      <c r="D44" t="s">
        <v>7706</v>
      </c>
      <c r="E44" t="s">
        <v>8136</v>
      </c>
      <c r="F44" t="s">
        <v>8137</v>
      </c>
      <c r="G44">
        <v>1299</v>
      </c>
      <c r="H44">
        <v>1299</v>
      </c>
      <c r="I44">
        <v>1299</v>
      </c>
      <c r="J44">
        <v>1299</v>
      </c>
      <c r="K44">
        <v>0</v>
      </c>
      <c r="L44" s="2">
        <v>0</v>
      </c>
      <c r="M44" s="2">
        <v>0</v>
      </c>
      <c r="N44" s="2">
        <v>0</v>
      </c>
      <c r="O44" s="2">
        <v>3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3</v>
      </c>
      <c r="V44" t="s">
        <v>55</v>
      </c>
    </row>
    <row r="45" spans="1:22" x14ac:dyDescent="0.25">
      <c r="A45" t="s">
        <v>8328</v>
      </c>
      <c r="B45" t="s">
        <v>9835</v>
      </c>
      <c r="C45" t="s">
        <v>1</v>
      </c>
      <c r="D45" t="s">
        <v>7706</v>
      </c>
      <c r="E45" t="s">
        <v>8136</v>
      </c>
      <c r="F45" t="s">
        <v>8137</v>
      </c>
      <c r="G45">
        <v>1298</v>
      </c>
      <c r="H45">
        <v>1298</v>
      </c>
      <c r="I45">
        <v>1298</v>
      </c>
      <c r="J45">
        <v>1298</v>
      </c>
      <c r="K45">
        <v>0</v>
      </c>
      <c r="L45" s="2">
        <v>0</v>
      </c>
      <c r="M45" s="2">
        <v>0</v>
      </c>
      <c r="N45" s="2">
        <v>0</v>
      </c>
      <c r="O45" s="2">
        <v>5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5</v>
      </c>
      <c r="V45" t="s">
        <v>55</v>
      </c>
    </row>
    <row r="46" spans="1:22" x14ac:dyDescent="0.25">
      <c r="A46" t="s">
        <v>8328</v>
      </c>
      <c r="B46" t="s">
        <v>9835</v>
      </c>
      <c r="C46" t="s">
        <v>1</v>
      </c>
      <c r="D46" t="s">
        <v>7706</v>
      </c>
      <c r="E46" t="s">
        <v>8136</v>
      </c>
      <c r="F46" t="s">
        <v>8137</v>
      </c>
      <c r="G46">
        <v>1297</v>
      </c>
      <c r="H46">
        <v>1297</v>
      </c>
      <c r="I46">
        <v>1297</v>
      </c>
      <c r="J46">
        <v>1297</v>
      </c>
      <c r="K46">
        <v>0</v>
      </c>
      <c r="L46" s="2">
        <v>0</v>
      </c>
      <c r="M46" s="2">
        <v>0</v>
      </c>
      <c r="N46" s="2">
        <v>0</v>
      </c>
      <c r="O46" s="2">
        <v>6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6</v>
      </c>
      <c r="V46" t="s">
        <v>55</v>
      </c>
    </row>
    <row r="47" spans="1:22" x14ac:dyDescent="0.25">
      <c r="A47" t="s">
        <v>8328</v>
      </c>
      <c r="B47" t="s">
        <v>9835</v>
      </c>
      <c r="C47" t="s">
        <v>1</v>
      </c>
      <c r="D47" t="s">
        <v>7706</v>
      </c>
      <c r="E47" t="s">
        <v>8136</v>
      </c>
      <c r="F47" t="s">
        <v>8137</v>
      </c>
      <c r="G47">
        <v>1296</v>
      </c>
      <c r="H47">
        <v>1296</v>
      </c>
      <c r="I47">
        <v>1296</v>
      </c>
      <c r="J47">
        <v>1296</v>
      </c>
      <c r="K47">
        <v>0</v>
      </c>
      <c r="L47" s="2">
        <v>0</v>
      </c>
      <c r="M47" s="2">
        <v>0</v>
      </c>
      <c r="N47" s="2">
        <v>0</v>
      </c>
      <c r="O47" s="2">
        <v>10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10</v>
      </c>
      <c r="V47" t="s">
        <v>55</v>
      </c>
    </row>
    <row r="48" spans="1:22" x14ac:dyDescent="0.25">
      <c r="A48" t="s">
        <v>8328</v>
      </c>
      <c r="B48" t="s">
        <v>9835</v>
      </c>
      <c r="C48" t="s">
        <v>1</v>
      </c>
      <c r="D48" t="s">
        <v>7706</v>
      </c>
      <c r="E48" t="s">
        <v>8136</v>
      </c>
      <c r="F48" t="s">
        <v>8137</v>
      </c>
      <c r="G48">
        <v>1295</v>
      </c>
      <c r="H48">
        <v>1295</v>
      </c>
      <c r="I48">
        <v>1295</v>
      </c>
      <c r="J48">
        <v>1295</v>
      </c>
      <c r="K48">
        <v>0</v>
      </c>
      <c r="L48" s="2">
        <v>0</v>
      </c>
      <c r="M48" s="2">
        <v>0</v>
      </c>
      <c r="N48" s="2">
        <v>0</v>
      </c>
      <c r="O48" s="2">
        <v>15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15</v>
      </c>
      <c r="V48" t="s">
        <v>55</v>
      </c>
    </row>
    <row r="49" spans="1:22" x14ac:dyDescent="0.25">
      <c r="A49" t="s">
        <v>8328</v>
      </c>
      <c r="B49" t="s">
        <v>9835</v>
      </c>
      <c r="C49" t="s">
        <v>1</v>
      </c>
      <c r="D49" t="s">
        <v>7706</v>
      </c>
      <c r="E49" t="s">
        <v>8136</v>
      </c>
      <c r="F49" t="s">
        <v>8137</v>
      </c>
      <c r="G49">
        <v>1294</v>
      </c>
      <c r="H49">
        <v>1294</v>
      </c>
      <c r="I49">
        <v>1294</v>
      </c>
      <c r="J49">
        <v>1294</v>
      </c>
      <c r="K49">
        <v>0</v>
      </c>
      <c r="L49" s="2">
        <v>0</v>
      </c>
      <c r="M49" s="2">
        <v>0</v>
      </c>
      <c r="N49" s="2">
        <v>0</v>
      </c>
      <c r="O49" s="2">
        <v>5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5</v>
      </c>
      <c r="V49" t="s">
        <v>55</v>
      </c>
    </row>
    <row r="50" spans="1:22" x14ac:dyDescent="0.25">
      <c r="A50" t="s">
        <v>8328</v>
      </c>
      <c r="B50" t="s">
        <v>9835</v>
      </c>
      <c r="C50" t="s">
        <v>1</v>
      </c>
      <c r="D50" t="s">
        <v>7706</v>
      </c>
      <c r="E50" t="s">
        <v>8136</v>
      </c>
      <c r="F50" t="s">
        <v>8137</v>
      </c>
      <c r="G50">
        <v>1293</v>
      </c>
      <c r="H50">
        <v>1293</v>
      </c>
      <c r="I50">
        <v>1293</v>
      </c>
      <c r="J50">
        <v>1293</v>
      </c>
      <c r="K50">
        <v>0</v>
      </c>
      <c r="L50" s="2">
        <v>0</v>
      </c>
      <c r="M50" s="2">
        <v>0</v>
      </c>
      <c r="N50" s="2">
        <v>0</v>
      </c>
      <c r="O50" s="2">
        <v>3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3</v>
      </c>
      <c r="V50" t="s">
        <v>55</v>
      </c>
    </row>
    <row r="51" spans="1:22" x14ac:dyDescent="0.25">
      <c r="A51" t="s">
        <v>8328</v>
      </c>
      <c r="B51" t="s">
        <v>9834</v>
      </c>
      <c r="C51" t="s">
        <v>1</v>
      </c>
      <c r="D51" t="s">
        <v>7706</v>
      </c>
      <c r="E51" t="s">
        <v>8136</v>
      </c>
      <c r="F51" t="s">
        <v>8137</v>
      </c>
      <c r="G51">
        <v>1292</v>
      </c>
      <c r="H51">
        <v>1292</v>
      </c>
      <c r="I51">
        <v>1292</v>
      </c>
      <c r="J51">
        <v>1292</v>
      </c>
      <c r="K51">
        <v>0</v>
      </c>
      <c r="L51" s="2">
        <v>0</v>
      </c>
      <c r="M51" s="2">
        <v>0</v>
      </c>
      <c r="N51" s="2">
        <v>0</v>
      </c>
      <c r="O51" s="2">
        <v>5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5</v>
      </c>
      <c r="V51" t="s">
        <v>55</v>
      </c>
    </row>
    <row r="52" spans="1:22" x14ac:dyDescent="0.25">
      <c r="A52" t="s">
        <v>8328</v>
      </c>
      <c r="B52" t="s">
        <v>9834</v>
      </c>
      <c r="C52" t="s">
        <v>1</v>
      </c>
      <c r="D52" t="s">
        <v>7706</v>
      </c>
      <c r="E52" t="s">
        <v>8136</v>
      </c>
      <c r="F52" t="s">
        <v>8137</v>
      </c>
      <c r="G52">
        <v>1291</v>
      </c>
      <c r="H52">
        <v>1291</v>
      </c>
      <c r="I52">
        <v>1291</v>
      </c>
      <c r="J52">
        <v>1291</v>
      </c>
      <c r="K52">
        <v>0</v>
      </c>
      <c r="L52" s="2">
        <v>0</v>
      </c>
      <c r="M52" s="2">
        <v>0</v>
      </c>
      <c r="N52" s="2">
        <v>0</v>
      </c>
      <c r="O52" s="2">
        <v>3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3</v>
      </c>
      <c r="V52" t="s">
        <v>55</v>
      </c>
    </row>
    <row r="53" spans="1:22" x14ac:dyDescent="0.25">
      <c r="A53" t="s">
        <v>8328</v>
      </c>
      <c r="B53" t="s">
        <v>9834</v>
      </c>
      <c r="C53" t="s">
        <v>1</v>
      </c>
      <c r="D53" t="s">
        <v>7706</v>
      </c>
      <c r="E53" t="s">
        <v>8136</v>
      </c>
      <c r="F53" t="s">
        <v>8137</v>
      </c>
      <c r="G53">
        <v>1290</v>
      </c>
      <c r="H53">
        <v>1290</v>
      </c>
      <c r="I53">
        <v>1290</v>
      </c>
      <c r="J53">
        <v>1290</v>
      </c>
      <c r="K53">
        <v>0</v>
      </c>
      <c r="L53" s="2">
        <v>0</v>
      </c>
      <c r="M53" s="2">
        <v>0</v>
      </c>
      <c r="N53" s="2">
        <v>0</v>
      </c>
      <c r="O53" s="2">
        <v>12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12</v>
      </c>
      <c r="V53" t="s">
        <v>55</v>
      </c>
    </row>
    <row r="54" spans="1:22" x14ac:dyDescent="0.25">
      <c r="A54" t="s">
        <v>8328</v>
      </c>
      <c r="B54" t="s">
        <v>9834</v>
      </c>
      <c r="C54" t="s">
        <v>1</v>
      </c>
      <c r="D54" t="s">
        <v>7706</v>
      </c>
      <c r="E54" t="s">
        <v>8136</v>
      </c>
      <c r="F54" t="s">
        <v>8137</v>
      </c>
      <c r="G54">
        <v>1289</v>
      </c>
      <c r="H54">
        <v>1289</v>
      </c>
      <c r="I54">
        <v>1289</v>
      </c>
      <c r="J54">
        <v>1289</v>
      </c>
      <c r="K54">
        <v>0</v>
      </c>
      <c r="L54" s="2">
        <v>0</v>
      </c>
      <c r="M54" s="2">
        <v>0</v>
      </c>
      <c r="N54" s="2">
        <v>0</v>
      </c>
      <c r="O54" s="2">
        <v>5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5</v>
      </c>
      <c r="V54" t="s">
        <v>55</v>
      </c>
    </row>
    <row r="55" spans="1:22" x14ac:dyDescent="0.25">
      <c r="A55" t="s">
        <v>8328</v>
      </c>
      <c r="B55" t="s">
        <v>9834</v>
      </c>
      <c r="C55" t="s">
        <v>1</v>
      </c>
      <c r="D55" t="s">
        <v>7706</v>
      </c>
      <c r="E55" t="s">
        <v>8136</v>
      </c>
      <c r="F55" t="s">
        <v>8137</v>
      </c>
      <c r="G55">
        <v>1288</v>
      </c>
      <c r="H55">
        <v>1288</v>
      </c>
      <c r="I55">
        <v>1288</v>
      </c>
      <c r="J55">
        <v>1288</v>
      </c>
      <c r="K55">
        <v>0</v>
      </c>
      <c r="L55" s="2">
        <v>0</v>
      </c>
      <c r="M55" s="2">
        <v>0</v>
      </c>
      <c r="N55" s="2">
        <v>0</v>
      </c>
      <c r="O55" s="2">
        <v>3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3</v>
      </c>
      <c r="V55" t="s">
        <v>55</v>
      </c>
    </row>
    <row r="56" spans="1:22" x14ac:dyDescent="0.25">
      <c r="A56" t="s">
        <v>8328</v>
      </c>
      <c r="B56" t="s">
        <v>9834</v>
      </c>
      <c r="C56" t="s">
        <v>1</v>
      </c>
      <c r="D56" t="s">
        <v>7706</v>
      </c>
      <c r="E56" t="s">
        <v>8136</v>
      </c>
      <c r="F56" t="s">
        <v>8137</v>
      </c>
      <c r="G56">
        <v>1287</v>
      </c>
      <c r="H56">
        <v>1287</v>
      </c>
      <c r="I56">
        <v>1287</v>
      </c>
      <c r="J56">
        <v>1287</v>
      </c>
      <c r="K56">
        <v>0</v>
      </c>
      <c r="L56" s="2">
        <v>0</v>
      </c>
      <c r="M56" s="2">
        <v>0</v>
      </c>
      <c r="N56" s="2">
        <v>0</v>
      </c>
      <c r="O56" s="2">
        <v>5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5</v>
      </c>
      <c r="V56" t="s">
        <v>55</v>
      </c>
    </row>
    <row r="57" spans="1:22" x14ac:dyDescent="0.25">
      <c r="A57" t="s">
        <v>8328</v>
      </c>
      <c r="B57" t="s">
        <v>9834</v>
      </c>
      <c r="C57" t="s">
        <v>1</v>
      </c>
      <c r="D57" t="s">
        <v>7706</v>
      </c>
      <c r="E57" t="s">
        <v>8136</v>
      </c>
      <c r="F57" t="s">
        <v>8137</v>
      </c>
      <c r="G57">
        <v>1286</v>
      </c>
      <c r="H57">
        <v>1286</v>
      </c>
      <c r="I57">
        <v>1286</v>
      </c>
      <c r="J57">
        <v>1286</v>
      </c>
      <c r="K57">
        <v>0</v>
      </c>
      <c r="L57" s="2">
        <v>0</v>
      </c>
      <c r="M57" s="2">
        <v>0</v>
      </c>
      <c r="N57" s="2">
        <v>0</v>
      </c>
      <c r="O57" s="2">
        <v>3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3</v>
      </c>
      <c r="V57" t="s">
        <v>55</v>
      </c>
    </row>
    <row r="58" spans="1:22" x14ac:dyDescent="0.25">
      <c r="A58" t="s">
        <v>8328</v>
      </c>
      <c r="B58" t="s">
        <v>9834</v>
      </c>
      <c r="C58" t="s">
        <v>1</v>
      </c>
      <c r="D58" t="s">
        <v>7706</v>
      </c>
      <c r="E58" t="s">
        <v>8136</v>
      </c>
      <c r="F58" t="s">
        <v>8137</v>
      </c>
      <c r="G58">
        <v>1285</v>
      </c>
      <c r="H58">
        <v>1285</v>
      </c>
      <c r="I58">
        <v>1285</v>
      </c>
      <c r="J58">
        <v>1285</v>
      </c>
      <c r="K58">
        <v>0</v>
      </c>
      <c r="L58" s="2">
        <v>0</v>
      </c>
      <c r="M58" s="2">
        <v>0</v>
      </c>
      <c r="N58" s="2">
        <v>0</v>
      </c>
      <c r="O58" s="2">
        <v>3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3</v>
      </c>
      <c r="V58" t="s">
        <v>55</v>
      </c>
    </row>
    <row r="59" spans="1:22" x14ac:dyDescent="0.25">
      <c r="A59" t="s">
        <v>8328</v>
      </c>
      <c r="B59" t="s">
        <v>9834</v>
      </c>
      <c r="C59" t="s">
        <v>1</v>
      </c>
      <c r="D59" t="s">
        <v>7706</v>
      </c>
      <c r="E59" t="s">
        <v>8136</v>
      </c>
      <c r="F59" t="s">
        <v>8137</v>
      </c>
      <c r="G59">
        <v>1284</v>
      </c>
      <c r="H59">
        <v>1284</v>
      </c>
      <c r="I59">
        <v>1284</v>
      </c>
      <c r="J59">
        <v>1284</v>
      </c>
      <c r="K59">
        <v>0</v>
      </c>
      <c r="L59" s="2">
        <v>0</v>
      </c>
      <c r="M59" s="2">
        <v>0</v>
      </c>
      <c r="N59" s="2">
        <v>0</v>
      </c>
      <c r="O59" s="2">
        <v>3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3</v>
      </c>
      <c r="V59" t="s">
        <v>55</v>
      </c>
    </row>
    <row r="60" spans="1:22" x14ac:dyDescent="0.25">
      <c r="A60" t="s">
        <v>8328</v>
      </c>
      <c r="B60" t="s">
        <v>9834</v>
      </c>
      <c r="C60" t="s">
        <v>1</v>
      </c>
      <c r="D60" t="s">
        <v>7706</v>
      </c>
      <c r="E60" t="s">
        <v>8136</v>
      </c>
      <c r="F60" t="s">
        <v>8137</v>
      </c>
      <c r="G60">
        <v>1283</v>
      </c>
      <c r="H60">
        <v>1283</v>
      </c>
      <c r="I60">
        <v>1283</v>
      </c>
      <c r="J60">
        <v>1283</v>
      </c>
      <c r="K60">
        <v>0</v>
      </c>
      <c r="L60" s="2">
        <v>0</v>
      </c>
      <c r="M60" s="2">
        <v>0</v>
      </c>
      <c r="N60" s="2">
        <v>0</v>
      </c>
      <c r="O60" s="2">
        <v>17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17</v>
      </c>
      <c r="V60" t="s">
        <v>55</v>
      </c>
    </row>
    <row r="61" spans="1:22" x14ac:dyDescent="0.25">
      <c r="A61" t="s">
        <v>8328</v>
      </c>
      <c r="B61" t="s">
        <v>9834</v>
      </c>
      <c r="C61" t="s">
        <v>1</v>
      </c>
      <c r="D61" t="s">
        <v>7706</v>
      </c>
      <c r="E61" t="s">
        <v>8136</v>
      </c>
      <c r="F61" t="s">
        <v>8137</v>
      </c>
      <c r="G61">
        <v>1282</v>
      </c>
      <c r="H61">
        <v>1282</v>
      </c>
      <c r="I61">
        <v>1282</v>
      </c>
      <c r="J61">
        <v>1282</v>
      </c>
      <c r="K61">
        <v>0</v>
      </c>
      <c r="L61" s="2">
        <v>0</v>
      </c>
      <c r="M61" s="2">
        <v>0</v>
      </c>
      <c r="N61" s="2">
        <v>0</v>
      </c>
      <c r="O61" s="2">
        <v>6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6</v>
      </c>
      <c r="V61" t="s">
        <v>55</v>
      </c>
    </row>
    <row r="62" spans="1:22" x14ac:dyDescent="0.25">
      <c r="A62" t="s">
        <v>8328</v>
      </c>
      <c r="B62" t="s">
        <v>9834</v>
      </c>
      <c r="C62" t="s">
        <v>1</v>
      </c>
      <c r="D62" t="s">
        <v>7706</v>
      </c>
      <c r="E62" t="s">
        <v>8136</v>
      </c>
      <c r="F62" t="s">
        <v>8137</v>
      </c>
      <c r="G62">
        <v>1281</v>
      </c>
      <c r="H62">
        <v>1281</v>
      </c>
      <c r="I62">
        <v>1281</v>
      </c>
      <c r="J62">
        <v>1281</v>
      </c>
      <c r="K62">
        <v>0</v>
      </c>
      <c r="L62" s="2">
        <v>0</v>
      </c>
      <c r="M62" s="2">
        <v>0</v>
      </c>
      <c r="N62" s="2">
        <v>0</v>
      </c>
      <c r="O62" s="2">
        <v>10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10</v>
      </c>
      <c r="V62" t="s">
        <v>55</v>
      </c>
    </row>
    <row r="63" spans="1:22" x14ac:dyDescent="0.25">
      <c r="A63" t="s">
        <v>8328</v>
      </c>
      <c r="B63" t="s">
        <v>9834</v>
      </c>
      <c r="C63" t="s">
        <v>1</v>
      </c>
      <c r="D63" t="s">
        <v>7706</v>
      </c>
      <c r="E63" t="s">
        <v>8136</v>
      </c>
      <c r="F63" t="s">
        <v>8137</v>
      </c>
      <c r="G63">
        <v>1280</v>
      </c>
      <c r="H63">
        <v>1280</v>
      </c>
      <c r="I63">
        <v>1280</v>
      </c>
      <c r="J63">
        <v>1280</v>
      </c>
      <c r="K63">
        <v>0</v>
      </c>
      <c r="L63" s="2">
        <v>0</v>
      </c>
      <c r="M63" s="2">
        <v>0</v>
      </c>
      <c r="N63" s="2">
        <v>0</v>
      </c>
      <c r="O63" s="2">
        <v>5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5</v>
      </c>
      <c r="V63" t="s">
        <v>55</v>
      </c>
    </row>
    <row r="64" spans="1:22" x14ac:dyDescent="0.25">
      <c r="A64" t="s">
        <v>8328</v>
      </c>
      <c r="B64" t="s">
        <v>9834</v>
      </c>
      <c r="C64" t="s">
        <v>1</v>
      </c>
      <c r="D64" t="s">
        <v>7706</v>
      </c>
      <c r="E64" t="s">
        <v>8136</v>
      </c>
      <c r="F64" t="s">
        <v>8137</v>
      </c>
      <c r="G64">
        <v>1279</v>
      </c>
      <c r="H64">
        <v>1279</v>
      </c>
      <c r="I64">
        <v>1279</v>
      </c>
      <c r="J64">
        <v>1279</v>
      </c>
      <c r="K64">
        <v>0</v>
      </c>
      <c r="L64" s="2">
        <v>0</v>
      </c>
      <c r="M64" s="2">
        <v>0</v>
      </c>
      <c r="N64" s="2">
        <v>0</v>
      </c>
      <c r="O64" s="2">
        <v>3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3</v>
      </c>
      <c r="V64" t="s">
        <v>55</v>
      </c>
    </row>
    <row r="65" spans="1:22" x14ac:dyDescent="0.25">
      <c r="A65" t="s">
        <v>8328</v>
      </c>
      <c r="B65" t="s">
        <v>9833</v>
      </c>
      <c r="C65" t="s">
        <v>1</v>
      </c>
      <c r="D65" t="s">
        <v>7706</v>
      </c>
      <c r="E65" t="s">
        <v>8136</v>
      </c>
      <c r="F65" t="s">
        <v>8137</v>
      </c>
      <c r="G65">
        <v>1278</v>
      </c>
      <c r="H65">
        <v>1278</v>
      </c>
      <c r="I65">
        <v>1278</v>
      </c>
      <c r="J65">
        <v>1278</v>
      </c>
      <c r="K65">
        <v>0</v>
      </c>
      <c r="L65" s="2">
        <v>0</v>
      </c>
      <c r="M65" s="2">
        <v>0</v>
      </c>
      <c r="N65" s="2">
        <v>0</v>
      </c>
      <c r="O65" s="2">
        <v>10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10</v>
      </c>
      <c r="V65" t="s">
        <v>55</v>
      </c>
    </row>
    <row r="66" spans="1:22" x14ac:dyDescent="0.25">
      <c r="A66" t="s">
        <v>8328</v>
      </c>
      <c r="B66" t="s">
        <v>9833</v>
      </c>
      <c r="C66" t="s">
        <v>1</v>
      </c>
      <c r="D66" t="s">
        <v>7706</v>
      </c>
      <c r="E66" t="s">
        <v>8136</v>
      </c>
      <c r="F66" t="s">
        <v>8137</v>
      </c>
      <c r="G66">
        <v>1277</v>
      </c>
      <c r="H66">
        <v>1277</v>
      </c>
      <c r="I66">
        <v>1277</v>
      </c>
      <c r="J66">
        <v>1277</v>
      </c>
      <c r="K66">
        <v>0</v>
      </c>
      <c r="L66" s="2">
        <v>0</v>
      </c>
      <c r="M66" s="2">
        <v>0</v>
      </c>
      <c r="N66" s="2">
        <v>0</v>
      </c>
      <c r="O66" s="2">
        <v>3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3</v>
      </c>
      <c r="V66" t="s">
        <v>55</v>
      </c>
    </row>
    <row r="67" spans="1:22" x14ac:dyDescent="0.25">
      <c r="A67" t="s">
        <v>8328</v>
      </c>
      <c r="B67" t="s">
        <v>9833</v>
      </c>
      <c r="C67" t="s">
        <v>1</v>
      </c>
      <c r="D67" t="s">
        <v>7706</v>
      </c>
      <c r="E67" t="s">
        <v>8136</v>
      </c>
      <c r="F67" t="s">
        <v>8137</v>
      </c>
      <c r="G67">
        <v>1276</v>
      </c>
      <c r="H67">
        <v>1276</v>
      </c>
      <c r="I67">
        <v>1276</v>
      </c>
      <c r="J67">
        <v>1276</v>
      </c>
      <c r="K67">
        <v>0</v>
      </c>
      <c r="L67" s="2">
        <v>0</v>
      </c>
      <c r="M67" s="2">
        <v>0</v>
      </c>
      <c r="N67" s="2">
        <v>0</v>
      </c>
      <c r="O67" s="2">
        <v>6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6</v>
      </c>
      <c r="V67" t="s">
        <v>55</v>
      </c>
    </row>
    <row r="68" spans="1:22" x14ac:dyDescent="0.25">
      <c r="A68" t="s">
        <v>8328</v>
      </c>
      <c r="B68" t="s">
        <v>9833</v>
      </c>
      <c r="C68" t="s">
        <v>1</v>
      </c>
      <c r="D68" t="s">
        <v>7706</v>
      </c>
      <c r="E68" t="s">
        <v>8136</v>
      </c>
      <c r="F68" t="s">
        <v>8137</v>
      </c>
      <c r="G68">
        <v>1275</v>
      </c>
      <c r="H68">
        <v>1275</v>
      </c>
      <c r="I68">
        <v>1275</v>
      </c>
      <c r="J68">
        <v>1275</v>
      </c>
      <c r="K68">
        <v>0</v>
      </c>
      <c r="L68" s="2">
        <v>0</v>
      </c>
      <c r="M68" s="2">
        <v>0</v>
      </c>
      <c r="N68" s="2">
        <v>0</v>
      </c>
      <c r="O68" s="2">
        <v>6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6</v>
      </c>
      <c r="V68" t="s">
        <v>55</v>
      </c>
    </row>
    <row r="69" spans="1:22" x14ac:dyDescent="0.25">
      <c r="A69" t="s">
        <v>8328</v>
      </c>
      <c r="B69" t="s">
        <v>9833</v>
      </c>
      <c r="C69" t="s">
        <v>1</v>
      </c>
      <c r="D69" t="s">
        <v>7706</v>
      </c>
      <c r="E69" t="s">
        <v>8136</v>
      </c>
      <c r="F69" t="s">
        <v>8137</v>
      </c>
      <c r="G69">
        <v>1274</v>
      </c>
      <c r="H69">
        <v>1274</v>
      </c>
      <c r="I69">
        <v>1274</v>
      </c>
      <c r="J69">
        <v>1274</v>
      </c>
      <c r="K69">
        <v>0</v>
      </c>
      <c r="L69" s="2">
        <v>0</v>
      </c>
      <c r="M69" s="2">
        <v>0</v>
      </c>
      <c r="N69" s="2">
        <v>0</v>
      </c>
      <c r="O69" s="2">
        <v>5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5</v>
      </c>
      <c r="V69" t="s">
        <v>55</v>
      </c>
    </row>
    <row r="70" spans="1:22" x14ac:dyDescent="0.25">
      <c r="A70" t="s">
        <v>8328</v>
      </c>
      <c r="B70" t="s">
        <v>9833</v>
      </c>
      <c r="C70" t="s">
        <v>1</v>
      </c>
      <c r="D70" t="s">
        <v>7706</v>
      </c>
      <c r="E70" t="s">
        <v>8136</v>
      </c>
      <c r="F70" t="s">
        <v>8137</v>
      </c>
      <c r="G70">
        <v>1273</v>
      </c>
      <c r="H70">
        <v>1273</v>
      </c>
      <c r="I70">
        <v>1273</v>
      </c>
      <c r="J70">
        <v>1273</v>
      </c>
      <c r="K70">
        <v>0</v>
      </c>
      <c r="L70" s="2">
        <v>0</v>
      </c>
      <c r="M70" s="2">
        <v>0</v>
      </c>
      <c r="N70" s="2">
        <v>0</v>
      </c>
      <c r="O70" s="2">
        <v>5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5</v>
      </c>
      <c r="V70" t="s">
        <v>55</v>
      </c>
    </row>
    <row r="71" spans="1:22" x14ac:dyDescent="0.25">
      <c r="A71" t="s">
        <v>8328</v>
      </c>
      <c r="B71" t="s">
        <v>9833</v>
      </c>
      <c r="C71" t="s">
        <v>1</v>
      </c>
      <c r="D71" t="s">
        <v>7706</v>
      </c>
      <c r="E71" t="s">
        <v>8136</v>
      </c>
      <c r="F71" t="s">
        <v>8137</v>
      </c>
      <c r="G71">
        <v>1272</v>
      </c>
      <c r="H71">
        <v>1272</v>
      </c>
      <c r="I71">
        <v>1272</v>
      </c>
      <c r="J71">
        <v>1272</v>
      </c>
      <c r="K71">
        <v>0</v>
      </c>
      <c r="L71" s="2">
        <v>0</v>
      </c>
      <c r="M71" s="2">
        <v>0</v>
      </c>
      <c r="N71" s="2">
        <v>0</v>
      </c>
      <c r="O71" s="2">
        <v>6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6</v>
      </c>
      <c r="V71" t="s">
        <v>55</v>
      </c>
    </row>
    <row r="72" spans="1:22" x14ac:dyDescent="0.25">
      <c r="A72" t="s">
        <v>8328</v>
      </c>
      <c r="B72" t="s">
        <v>9833</v>
      </c>
      <c r="C72" t="s">
        <v>1</v>
      </c>
      <c r="D72" t="s">
        <v>7706</v>
      </c>
      <c r="E72" t="s">
        <v>8136</v>
      </c>
      <c r="F72" t="s">
        <v>8137</v>
      </c>
      <c r="G72">
        <v>1271</v>
      </c>
      <c r="H72">
        <v>1271</v>
      </c>
      <c r="I72">
        <v>1271</v>
      </c>
      <c r="J72">
        <v>1271</v>
      </c>
      <c r="K72">
        <v>0</v>
      </c>
      <c r="L72" s="2">
        <v>0</v>
      </c>
      <c r="M72" s="2">
        <v>0</v>
      </c>
      <c r="N72" s="2">
        <v>0</v>
      </c>
      <c r="O72" s="2">
        <v>6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6</v>
      </c>
      <c r="V72" t="s">
        <v>55</v>
      </c>
    </row>
    <row r="73" spans="1:22" x14ac:dyDescent="0.25">
      <c r="A73" t="s">
        <v>8328</v>
      </c>
      <c r="B73" t="s">
        <v>9833</v>
      </c>
      <c r="C73" t="s">
        <v>1</v>
      </c>
      <c r="D73" t="s">
        <v>7706</v>
      </c>
      <c r="E73" t="s">
        <v>8136</v>
      </c>
      <c r="F73" t="s">
        <v>8137</v>
      </c>
      <c r="G73">
        <v>1270</v>
      </c>
      <c r="H73">
        <v>1270</v>
      </c>
      <c r="I73">
        <v>1270</v>
      </c>
      <c r="J73">
        <v>1270</v>
      </c>
      <c r="K73">
        <v>0</v>
      </c>
      <c r="L73" s="2">
        <v>0</v>
      </c>
      <c r="M73" s="2">
        <v>0</v>
      </c>
      <c r="N73" s="2">
        <v>0</v>
      </c>
      <c r="O73" s="2">
        <v>3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3</v>
      </c>
      <c r="V73" t="s">
        <v>55</v>
      </c>
    </row>
    <row r="74" spans="1:22" x14ac:dyDescent="0.25">
      <c r="A74" t="s">
        <v>8328</v>
      </c>
      <c r="B74" t="s">
        <v>9832</v>
      </c>
      <c r="C74" t="s">
        <v>1</v>
      </c>
      <c r="D74" t="s">
        <v>7706</v>
      </c>
      <c r="E74" t="s">
        <v>8136</v>
      </c>
      <c r="F74" t="s">
        <v>8137</v>
      </c>
      <c r="G74">
        <v>1269</v>
      </c>
      <c r="H74">
        <v>1269</v>
      </c>
      <c r="I74">
        <v>1269</v>
      </c>
      <c r="J74">
        <v>1269</v>
      </c>
      <c r="K74">
        <v>0</v>
      </c>
      <c r="L74" s="2">
        <v>0</v>
      </c>
      <c r="M74" s="2">
        <v>0</v>
      </c>
      <c r="N74" s="2">
        <v>0</v>
      </c>
      <c r="O74" s="2">
        <v>10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10</v>
      </c>
      <c r="V74" t="s">
        <v>55</v>
      </c>
    </row>
    <row r="75" spans="1:22" x14ac:dyDescent="0.25">
      <c r="A75" t="s">
        <v>8328</v>
      </c>
      <c r="B75" t="s">
        <v>9832</v>
      </c>
      <c r="C75" t="s">
        <v>1</v>
      </c>
      <c r="D75" t="s">
        <v>7706</v>
      </c>
      <c r="E75" t="s">
        <v>8136</v>
      </c>
      <c r="F75" t="s">
        <v>8137</v>
      </c>
      <c r="G75">
        <v>1268</v>
      </c>
      <c r="H75">
        <v>1268</v>
      </c>
      <c r="I75">
        <v>1268</v>
      </c>
      <c r="J75">
        <v>1268</v>
      </c>
      <c r="K75">
        <v>0</v>
      </c>
      <c r="L75" s="2">
        <v>0</v>
      </c>
      <c r="M75" s="2">
        <v>0</v>
      </c>
      <c r="N75" s="2">
        <v>0</v>
      </c>
      <c r="O75" s="2">
        <v>6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6</v>
      </c>
      <c r="V75" t="s">
        <v>55</v>
      </c>
    </row>
    <row r="76" spans="1:22" x14ac:dyDescent="0.25">
      <c r="A76" t="s">
        <v>8328</v>
      </c>
      <c r="B76" t="s">
        <v>9832</v>
      </c>
      <c r="C76" t="s">
        <v>1</v>
      </c>
      <c r="D76" t="s">
        <v>7706</v>
      </c>
      <c r="E76" t="s">
        <v>8136</v>
      </c>
      <c r="F76" t="s">
        <v>8137</v>
      </c>
      <c r="G76">
        <v>1267</v>
      </c>
      <c r="H76">
        <v>1267</v>
      </c>
      <c r="I76">
        <v>1267</v>
      </c>
      <c r="J76">
        <v>1267</v>
      </c>
      <c r="K76">
        <v>0</v>
      </c>
      <c r="L76" s="2">
        <v>0</v>
      </c>
      <c r="M76" s="2">
        <v>0</v>
      </c>
      <c r="N76" s="2">
        <v>0</v>
      </c>
      <c r="O76" s="2">
        <v>5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5</v>
      </c>
      <c r="V76" t="s">
        <v>55</v>
      </c>
    </row>
    <row r="77" spans="1:22" x14ac:dyDescent="0.25">
      <c r="A77" t="s">
        <v>8328</v>
      </c>
      <c r="B77" t="s">
        <v>9832</v>
      </c>
      <c r="C77" t="s">
        <v>1</v>
      </c>
      <c r="D77" t="s">
        <v>7706</v>
      </c>
      <c r="E77" t="s">
        <v>8136</v>
      </c>
      <c r="F77" t="s">
        <v>8137</v>
      </c>
      <c r="G77">
        <v>1266</v>
      </c>
      <c r="H77">
        <v>1266</v>
      </c>
      <c r="I77">
        <v>1266</v>
      </c>
      <c r="J77">
        <v>1266</v>
      </c>
      <c r="K77">
        <v>0</v>
      </c>
      <c r="L77" s="2">
        <v>0</v>
      </c>
      <c r="M77" s="2">
        <v>0</v>
      </c>
      <c r="N77" s="2">
        <v>0</v>
      </c>
      <c r="O77" s="2">
        <v>3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3</v>
      </c>
      <c r="V77" t="s">
        <v>55</v>
      </c>
    </row>
    <row r="78" spans="1:22" x14ac:dyDescent="0.25">
      <c r="A78" t="s">
        <v>8328</v>
      </c>
      <c r="B78" t="s">
        <v>9831</v>
      </c>
      <c r="C78" t="s">
        <v>1</v>
      </c>
      <c r="D78" t="s">
        <v>7706</v>
      </c>
      <c r="E78" t="s">
        <v>8136</v>
      </c>
      <c r="F78" t="s">
        <v>8137</v>
      </c>
      <c r="G78">
        <v>1265</v>
      </c>
      <c r="H78">
        <v>1265</v>
      </c>
      <c r="I78">
        <v>1265</v>
      </c>
      <c r="J78">
        <v>1265</v>
      </c>
      <c r="K78">
        <v>0</v>
      </c>
      <c r="L78" s="2">
        <v>0</v>
      </c>
      <c r="M78" s="2">
        <v>0</v>
      </c>
      <c r="N78" s="2">
        <v>0</v>
      </c>
      <c r="O78" s="2">
        <v>3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3</v>
      </c>
      <c r="V78" t="s">
        <v>55</v>
      </c>
    </row>
    <row r="79" spans="1:22" x14ac:dyDescent="0.25">
      <c r="A79" t="s">
        <v>8328</v>
      </c>
      <c r="B79" t="s">
        <v>9831</v>
      </c>
      <c r="C79" t="s">
        <v>1</v>
      </c>
      <c r="D79" t="s">
        <v>7706</v>
      </c>
      <c r="E79" t="s">
        <v>8136</v>
      </c>
      <c r="F79" t="s">
        <v>8137</v>
      </c>
      <c r="G79">
        <v>1264</v>
      </c>
      <c r="H79">
        <v>1264</v>
      </c>
      <c r="I79">
        <v>1264</v>
      </c>
      <c r="J79">
        <v>1264</v>
      </c>
      <c r="K79">
        <v>0</v>
      </c>
      <c r="L79" s="2">
        <v>0</v>
      </c>
      <c r="M79" s="2">
        <v>0</v>
      </c>
      <c r="N79" s="2">
        <v>0</v>
      </c>
      <c r="O79" s="2">
        <v>6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6</v>
      </c>
      <c r="V79" t="s">
        <v>55</v>
      </c>
    </row>
    <row r="80" spans="1:22" x14ac:dyDescent="0.25">
      <c r="A80" t="s">
        <v>8328</v>
      </c>
      <c r="B80" t="s">
        <v>9831</v>
      </c>
      <c r="C80" t="s">
        <v>1</v>
      </c>
      <c r="D80" t="s">
        <v>7706</v>
      </c>
      <c r="E80" t="s">
        <v>8136</v>
      </c>
      <c r="F80" t="s">
        <v>8137</v>
      </c>
      <c r="G80">
        <v>1263</v>
      </c>
      <c r="H80">
        <v>1263</v>
      </c>
      <c r="I80">
        <v>1263</v>
      </c>
      <c r="J80">
        <v>1263</v>
      </c>
      <c r="K80">
        <v>0</v>
      </c>
      <c r="L80" s="2">
        <v>0</v>
      </c>
      <c r="M80" s="2">
        <v>0</v>
      </c>
      <c r="N80" s="2">
        <v>0</v>
      </c>
      <c r="O80" s="2">
        <v>5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5</v>
      </c>
      <c r="V80" t="s">
        <v>55</v>
      </c>
    </row>
    <row r="81" spans="1:22" x14ac:dyDescent="0.25">
      <c r="A81" t="s">
        <v>8328</v>
      </c>
      <c r="B81" t="s">
        <v>9831</v>
      </c>
      <c r="C81" t="s">
        <v>1</v>
      </c>
      <c r="D81" t="s">
        <v>7706</v>
      </c>
      <c r="E81" t="s">
        <v>8136</v>
      </c>
      <c r="F81" t="s">
        <v>8137</v>
      </c>
      <c r="G81">
        <v>1262</v>
      </c>
      <c r="H81">
        <v>1262</v>
      </c>
      <c r="I81">
        <v>1262</v>
      </c>
      <c r="J81">
        <v>1262</v>
      </c>
      <c r="K81">
        <v>0</v>
      </c>
      <c r="L81" s="2">
        <v>0</v>
      </c>
      <c r="M81" s="2">
        <v>0</v>
      </c>
      <c r="N81" s="2">
        <v>0</v>
      </c>
      <c r="O81" s="2">
        <v>12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12</v>
      </c>
      <c r="V81" t="s">
        <v>55</v>
      </c>
    </row>
    <row r="82" spans="1:22" x14ac:dyDescent="0.25">
      <c r="A82" t="s">
        <v>8328</v>
      </c>
      <c r="B82" t="s">
        <v>9831</v>
      </c>
      <c r="C82" t="s">
        <v>1</v>
      </c>
      <c r="D82" t="s">
        <v>7706</v>
      </c>
      <c r="E82" t="s">
        <v>8136</v>
      </c>
      <c r="F82" t="s">
        <v>8137</v>
      </c>
      <c r="G82">
        <v>1261</v>
      </c>
      <c r="H82">
        <v>1261</v>
      </c>
      <c r="I82">
        <v>1261</v>
      </c>
      <c r="J82">
        <v>1261</v>
      </c>
      <c r="K82">
        <v>0</v>
      </c>
      <c r="L82" s="2">
        <v>0</v>
      </c>
      <c r="M82" s="2">
        <v>0</v>
      </c>
      <c r="N82" s="2">
        <v>0</v>
      </c>
      <c r="O82" s="2">
        <v>10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10</v>
      </c>
      <c r="V82" t="s">
        <v>55</v>
      </c>
    </row>
    <row r="83" spans="1:22" x14ac:dyDescent="0.25">
      <c r="A83" t="s">
        <v>8328</v>
      </c>
      <c r="B83" t="s">
        <v>9831</v>
      </c>
      <c r="C83" t="s">
        <v>1</v>
      </c>
      <c r="D83" t="s">
        <v>7706</v>
      </c>
      <c r="E83" t="s">
        <v>8136</v>
      </c>
      <c r="F83" t="s">
        <v>8137</v>
      </c>
      <c r="G83">
        <v>1260</v>
      </c>
      <c r="H83">
        <v>1260</v>
      </c>
      <c r="I83">
        <v>1260</v>
      </c>
      <c r="J83">
        <v>1260</v>
      </c>
      <c r="K83">
        <v>0</v>
      </c>
      <c r="L83" s="2">
        <v>0</v>
      </c>
      <c r="M83" s="2">
        <v>0</v>
      </c>
      <c r="N83" s="2">
        <v>0</v>
      </c>
      <c r="O83" s="2">
        <v>6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6</v>
      </c>
      <c r="V83" t="s">
        <v>55</v>
      </c>
    </row>
    <row r="84" spans="1:22" x14ac:dyDescent="0.25">
      <c r="A84" t="s">
        <v>8328</v>
      </c>
      <c r="B84" t="s">
        <v>9830</v>
      </c>
      <c r="C84" t="s">
        <v>1</v>
      </c>
      <c r="D84" t="s">
        <v>7706</v>
      </c>
      <c r="E84" t="s">
        <v>8136</v>
      </c>
      <c r="F84" t="s">
        <v>8137</v>
      </c>
      <c r="G84">
        <v>1259</v>
      </c>
      <c r="H84">
        <v>1259</v>
      </c>
      <c r="I84">
        <v>1259</v>
      </c>
      <c r="J84">
        <v>1259</v>
      </c>
      <c r="K84">
        <v>0</v>
      </c>
      <c r="L84" s="2">
        <v>0</v>
      </c>
      <c r="M84" s="2">
        <v>0</v>
      </c>
      <c r="N84" s="2">
        <v>0</v>
      </c>
      <c r="O84" s="2">
        <v>5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5</v>
      </c>
      <c r="V84" t="s">
        <v>55</v>
      </c>
    </row>
    <row r="85" spans="1:22" x14ac:dyDescent="0.25">
      <c r="A85" t="s">
        <v>8328</v>
      </c>
      <c r="B85" t="s">
        <v>9830</v>
      </c>
      <c r="C85" t="s">
        <v>1</v>
      </c>
      <c r="D85" t="s">
        <v>7706</v>
      </c>
      <c r="E85" t="s">
        <v>8136</v>
      </c>
      <c r="F85" t="s">
        <v>8137</v>
      </c>
      <c r="G85">
        <v>1258</v>
      </c>
      <c r="H85">
        <v>1258</v>
      </c>
      <c r="I85">
        <v>1258</v>
      </c>
      <c r="J85">
        <v>1258</v>
      </c>
      <c r="K85">
        <v>0</v>
      </c>
      <c r="L85" s="2">
        <v>0</v>
      </c>
      <c r="M85" s="2">
        <v>0</v>
      </c>
      <c r="N85" s="2">
        <v>0</v>
      </c>
      <c r="O85" s="2">
        <v>3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3</v>
      </c>
      <c r="V85" t="s">
        <v>55</v>
      </c>
    </row>
    <row r="86" spans="1:22" x14ac:dyDescent="0.25">
      <c r="A86" t="s">
        <v>8328</v>
      </c>
      <c r="B86" t="s">
        <v>9830</v>
      </c>
      <c r="C86" t="s">
        <v>1</v>
      </c>
      <c r="D86" t="s">
        <v>7706</v>
      </c>
      <c r="E86" t="s">
        <v>8136</v>
      </c>
      <c r="F86" t="s">
        <v>8137</v>
      </c>
      <c r="G86">
        <v>1257</v>
      </c>
      <c r="H86">
        <v>1257</v>
      </c>
      <c r="I86">
        <v>1257</v>
      </c>
      <c r="J86">
        <v>1257</v>
      </c>
      <c r="K86">
        <v>0</v>
      </c>
      <c r="L86" s="2">
        <v>0</v>
      </c>
      <c r="M86" s="2">
        <v>0</v>
      </c>
      <c r="N86" s="2">
        <v>0</v>
      </c>
      <c r="O86" s="2">
        <v>3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3</v>
      </c>
      <c r="V86" t="s">
        <v>55</v>
      </c>
    </row>
    <row r="87" spans="1:22" x14ac:dyDescent="0.25">
      <c r="A87" t="s">
        <v>8328</v>
      </c>
      <c r="B87" t="s">
        <v>9830</v>
      </c>
      <c r="C87" t="s">
        <v>1</v>
      </c>
      <c r="D87" t="s">
        <v>7706</v>
      </c>
      <c r="E87" t="s">
        <v>8136</v>
      </c>
      <c r="F87" t="s">
        <v>8137</v>
      </c>
      <c r="G87">
        <v>1256</v>
      </c>
      <c r="H87">
        <v>1256</v>
      </c>
      <c r="I87">
        <v>1256</v>
      </c>
      <c r="J87">
        <v>1256</v>
      </c>
      <c r="K87">
        <v>0</v>
      </c>
      <c r="L87" s="2">
        <v>0</v>
      </c>
      <c r="M87" s="2">
        <v>0</v>
      </c>
      <c r="N87" s="2">
        <v>0</v>
      </c>
      <c r="O87" s="2">
        <v>3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3</v>
      </c>
      <c r="V87" t="s">
        <v>55</v>
      </c>
    </row>
    <row r="88" spans="1:22" x14ac:dyDescent="0.25">
      <c r="A88" t="s">
        <v>8328</v>
      </c>
      <c r="B88" t="s">
        <v>9829</v>
      </c>
      <c r="C88" t="s">
        <v>1</v>
      </c>
      <c r="D88" t="s">
        <v>7706</v>
      </c>
      <c r="E88" t="s">
        <v>8136</v>
      </c>
      <c r="F88" t="s">
        <v>8137</v>
      </c>
      <c r="G88">
        <v>1255</v>
      </c>
      <c r="H88">
        <v>1255</v>
      </c>
      <c r="I88">
        <v>1255</v>
      </c>
      <c r="J88">
        <v>1255</v>
      </c>
      <c r="K88">
        <v>0</v>
      </c>
      <c r="L88" s="2">
        <v>0</v>
      </c>
      <c r="M88" s="2">
        <v>0</v>
      </c>
      <c r="N88" s="2">
        <v>0</v>
      </c>
      <c r="O88" s="2">
        <v>3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3</v>
      </c>
      <c r="V88" t="s">
        <v>55</v>
      </c>
    </row>
    <row r="89" spans="1:22" x14ac:dyDescent="0.25">
      <c r="A89" t="s">
        <v>8328</v>
      </c>
      <c r="B89" t="s">
        <v>9829</v>
      </c>
      <c r="C89" t="s">
        <v>1</v>
      </c>
      <c r="D89" t="s">
        <v>7706</v>
      </c>
      <c r="E89" t="s">
        <v>8136</v>
      </c>
      <c r="F89" t="s">
        <v>8137</v>
      </c>
      <c r="G89">
        <v>1254</v>
      </c>
      <c r="H89">
        <v>1254</v>
      </c>
      <c r="I89">
        <v>1254</v>
      </c>
      <c r="J89">
        <v>1254</v>
      </c>
      <c r="K89">
        <v>0</v>
      </c>
      <c r="L89" s="2">
        <v>0</v>
      </c>
      <c r="M89" s="2">
        <v>0</v>
      </c>
      <c r="N89" s="2">
        <v>0</v>
      </c>
      <c r="O89" s="2">
        <v>3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3</v>
      </c>
      <c r="V89" t="s">
        <v>55</v>
      </c>
    </row>
    <row r="90" spans="1:22" x14ac:dyDescent="0.25">
      <c r="A90" t="s">
        <v>8328</v>
      </c>
      <c r="B90" t="s">
        <v>9829</v>
      </c>
      <c r="C90" t="s">
        <v>1</v>
      </c>
      <c r="D90" t="s">
        <v>7706</v>
      </c>
      <c r="E90" t="s">
        <v>8136</v>
      </c>
      <c r="F90" t="s">
        <v>8137</v>
      </c>
      <c r="G90">
        <v>1253</v>
      </c>
      <c r="H90">
        <v>1253</v>
      </c>
      <c r="I90">
        <v>1253</v>
      </c>
      <c r="J90">
        <v>1253</v>
      </c>
      <c r="K90">
        <v>0</v>
      </c>
      <c r="L90" s="2">
        <v>0</v>
      </c>
      <c r="M90" s="2">
        <v>0</v>
      </c>
      <c r="N90" s="2">
        <v>0</v>
      </c>
      <c r="O90" s="2">
        <v>12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12</v>
      </c>
      <c r="V90" t="s">
        <v>55</v>
      </c>
    </row>
    <row r="91" spans="1:22" x14ac:dyDescent="0.25">
      <c r="A91" t="s">
        <v>8328</v>
      </c>
      <c r="B91" t="s">
        <v>9829</v>
      </c>
      <c r="C91" t="s">
        <v>1</v>
      </c>
      <c r="D91" t="s">
        <v>7706</v>
      </c>
      <c r="E91" t="s">
        <v>8136</v>
      </c>
      <c r="F91" t="s">
        <v>8137</v>
      </c>
      <c r="G91">
        <v>1252</v>
      </c>
      <c r="H91">
        <v>1252</v>
      </c>
      <c r="I91">
        <v>1252</v>
      </c>
      <c r="J91">
        <v>1252</v>
      </c>
      <c r="K91">
        <v>0</v>
      </c>
      <c r="L91" s="2">
        <v>0</v>
      </c>
      <c r="M91" s="2">
        <v>0</v>
      </c>
      <c r="N91" s="2">
        <v>0</v>
      </c>
      <c r="O91" s="2">
        <v>5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5</v>
      </c>
      <c r="V91" t="s">
        <v>55</v>
      </c>
    </row>
    <row r="92" spans="1:22" x14ac:dyDescent="0.25">
      <c r="A92" t="s">
        <v>8328</v>
      </c>
      <c r="B92" t="s">
        <v>9829</v>
      </c>
      <c r="C92" t="s">
        <v>1</v>
      </c>
      <c r="D92" t="s">
        <v>7706</v>
      </c>
      <c r="E92" t="s">
        <v>8136</v>
      </c>
      <c r="F92" t="s">
        <v>8137</v>
      </c>
      <c r="G92">
        <v>1251</v>
      </c>
      <c r="H92">
        <v>1251</v>
      </c>
      <c r="I92">
        <v>1251</v>
      </c>
      <c r="J92">
        <v>1251</v>
      </c>
      <c r="K92">
        <v>0</v>
      </c>
      <c r="L92" s="2">
        <v>0</v>
      </c>
      <c r="M92" s="2">
        <v>0</v>
      </c>
      <c r="N92" s="2">
        <v>0</v>
      </c>
      <c r="O92" s="2">
        <v>3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3</v>
      </c>
      <c r="V92" t="s">
        <v>55</v>
      </c>
    </row>
    <row r="93" spans="1:22" x14ac:dyDescent="0.25">
      <c r="A93" t="s">
        <v>8328</v>
      </c>
      <c r="B93" t="s">
        <v>9828</v>
      </c>
      <c r="C93" t="s">
        <v>1</v>
      </c>
      <c r="D93" t="s">
        <v>7706</v>
      </c>
      <c r="E93" t="s">
        <v>8136</v>
      </c>
      <c r="F93" t="s">
        <v>8137</v>
      </c>
      <c r="G93">
        <v>1250</v>
      </c>
      <c r="H93">
        <v>1250</v>
      </c>
      <c r="I93">
        <v>1250</v>
      </c>
      <c r="J93">
        <v>1250</v>
      </c>
      <c r="K93">
        <v>0</v>
      </c>
      <c r="L93" s="2">
        <v>0</v>
      </c>
      <c r="M93" s="2">
        <v>0</v>
      </c>
      <c r="N93" s="2">
        <v>0</v>
      </c>
      <c r="O93" s="2">
        <v>3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3</v>
      </c>
      <c r="V93" t="s">
        <v>55</v>
      </c>
    </row>
    <row r="94" spans="1:22" x14ac:dyDescent="0.25">
      <c r="A94" t="s">
        <v>8328</v>
      </c>
      <c r="B94" t="s">
        <v>9828</v>
      </c>
      <c r="C94" t="s">
        <v>1</v>
      </c>
      <c r="D94" t="s">
        <v>7706</v>
      </c>
      <c r="E94" t="s">
        <v>8136</v>
      </c>
      <c r="F94" t="s">
        <v>8137</v>
      </c>
      <c r="G94">
        <v>1249</v>
      </c>
      <c r="H94">
        <v>1249</v>
      </c>
      <c r="I94">
        <v>1249</v>
      </c>
      <c r="J94">
        <v>1249</v>
      </c>
      <c r="K94">
        <v>0</v>
      </c>
      <c r="L94" s="2">
        <v>0</v>
      </c>
      <c r="M94" s="2">
        <v>0</v>
      </c>
      <c r="N94" s="2">
        <v>0</v>
      </c>
      <c r="O94" s="2">
        <v>3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3</v>
      </c>
      <c r="V94" t="s">
        <v>55</v>
      </c>
    </row>
    <row r="95" spans="1:22" x14ac:dyDescent="0.25">
      <c r="A95" t="s">
        <v>8328</v>
      </c>
      <c r="B95" t="s">
        <v>9828</v>
      </c>
      <c r="C95" t="s">
        <v>1</v>
      </c>
      <c r="D95" t="s">
        <v>7706</v>
      </c>
      <c r="E95" t="s">
        <v>8136</v>
      </c>
      <c r="F95" t="s">
        <v>8137</v>
      </c>
      <c r="G95">
        <v>1248</v>
      </c>
      <c r="H95">
        <v>1248</v>
      </c>
      <c r="I95">
        <v>1248</v>
      </c>
      <c r="J95">
        <v>1248</v>
      </c>
      <c r="K95">
        <v>0</v>
      </c>
      <c r="L95" s="2">
        <v>0</v>
      </c>
      <c r="M95" s="2">
        <v>0</v>
      </c>
      <c r="N95" s="2">
        <v>0</v>
      </c>
      <c r="O95" s="2">
        <v>5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5</v>
      </c>
      <c r="V95" t="s">
        <v>55</v>
      </c>
    </row>
    <row r="96" spans="1:22" x14ac:dyDescent="0.25">
      <c r="A96" t="s">
        <v>8328</v>
      </c>
      <c r="B96" t="s">
        <v>9828</v>
      </c>
      <c r="C96" t="s">
        <v>1</v>
      </c>
      <c r="D96" t="s">
        <v>7706</v>
      </c>
      <c r="E96" t="s">
        <v>8136</v>
      </c>
      <c r="F96" t="s">
        <v>8137</v>
      </c>
      <c r="G96">
        <v>1247</v>
      </c>
      <c r="H96">
        <v>1247</v>
      </c>
      <c r="I96">
        <v>1247</v>
      </c>
      <c r="J96">
        <v>1247</v>
      </c>
      <c r="K96">
        <v>0</v>
      </c>
      <c r="L96" s="2">
        <v>0</v>
      </c>
      <c r="M96" s="2">
        <v>0</v>
      </c>
      <c r="N96" s="2">
        <v>0</v>
      </c>
      <c r="O96" s="2">
        <v>5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5</v>
      </c>
      <c r="V96" t="s">
        <v>55</v>
      </c>
    </row>
    <row r="97" spans="1:22" x14ac:dyDescent="0.25">
      <c r="A97" t="s">
        <v>8328</v>
      </c>
      <c r="B97" t="s">
        <v>9828</v>
      </c>
      <c r="C97" t="s">
        <v>1</v>
      </c>
      <c r="D97" t="s">
        <v>7706</v>
      </c>
      <c r="E97" t="s">
        <v>8136</v>
      </c>
      <c r="F97" t="s">
        <v>8137</v>
      </c>
      <c r="G97">
        <v>1246</v>
      </c>
      <c r="H97">
        <v>1246</v>
      </c>
      <c r="I97">
        <v>1246</v>
      </c>
      <c r="J97">
        <v>1246</v>
      </c>
      <c r="K97">
        <v>0</v>
      </c>
      <c r="L97" s="2">
        <v>0</v>
      </c>
      <c r="M97" s="2">
        <v>0</v>
      </c>
      <c r="N97" s="2">
        <v>0</v>
      </c>
      <c r="O97" s="2">
        <v>5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5</v>
      </c>
      <c r="V97" t="s">
        <v>55</v>
      </c>
    </row>
    <row r="98" spans="1:22" x14ac:dyDescent="0.25">
      <c r="A98" t="s">
        <v>8328</v>
      </c>
      <c r="B98" t="s">
        <v>9828</v>
      </c>
      <c r="C98" t="s">
        <v>1</v>
      </c>
      <c r="D98" t="s">
        <v>7706</v>
      </c>
      <c r="E98" t="s">
        <v>8136</v>
      </c>
      <c r="F98" t="s">
        <v>8137</v>
      </c>
      <c r="G98">
        <v>1245</v>
      </c>
      <c r="H98">
        <v>1245</v>
      </c>
      <c r="I98">
        <v>1245</v>
      </c>
      <c r="J98">
        <v>1245</v>
      </c>
      <c r="K98">
        <v>0</v>
      </c>
      <c r="L98" s="2">
        <v>0</v>
      </c>
      <c r="M98" s="2">
        <v>0</v>
      </c>
      <c r="N98" s="2">
        <v>0</v>
      </c>
      <c r="O98" s="2">
        <v>6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6</v>
      </c>
      <c r="V98" t="s">
        <v>55</v>
      </c>
    </row>
    <row r="99" spans="1:22" x14ac:dyDescent="0.25">
      <c r="A99" t="s">
        <v>8328</v>
      </c>
      <c r="B99" t="s">
        <v>9827</v>
      </c>
      <c r="C99" t="s">
        <v>1</v>
      </c>
      <c r="D99" t="s">
        <v>7706</v>
      </c>
      <c r="E99" t="s">
        <v>8136</v>
      </c>
      <c r="F99" t="s">
        <v>8137</v>
      </c>
      <c r="G99">
        <v>1244</v>
      </c>
      <c r="H99">
        <v>1244</v>
      </c>
      <c r="I99">
        <v>1244</v>
      </c>
      <c r="J99">
        <v>1244</v>
      </c>
      <c r="K99">
        <v>0</v>
      </c>
      <c r="L99" s="2">
        <v>0</v>
      </c>
      <c r="M99" s="2">
        <v>0</v>
      </c>
      <c r="N99" s="2">
        <v>0</v>
      </c>
      <c r="O99" s="2">
        <v>5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5</v>
      </c>
      <c r="V99" t="s">
        <v>55</v>
      </c>
    </row>
    <row r="100" spans="1:22" x14ac:dyDescent="0.25">
      <c r="A100" t="s">
        <v>8328</v>
      </c>
      <c r="B100" t="s">
        <v>9827</v>
      </c>
      <c r="C100" t="s">
        <v>1</v>
      </c>
      <c r="D100" t="s">
        <v>7706</v>
      </c>
      <c r="E100" t="s">
        <v>8136</v>
      </c>
      <c r="F100" t="s">
        <v>8137</v>
      </c>
      <c r="G100">
        <v>1243</v>
      </c>
      <c r="H100">
        <v>1243</v>
      </c>
      <c r="I100">
        <v>1243</v>
      </c>
      <c r="J100">
        <v>1243</v>
      </c>
      <c r="K100">
        <v>0</v>
      </c>
      <c r="L100" s="2">
        <v>0</v>
      </c>
      <c r="M100" s="2">
        <v>0</v>
      </c>
      <c r="N100" s="2">
        <v>0</v>
      </c>
      <c r="O100" s="2">
        <v>5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5</v>
      </c>
      <c r="V100" t="s">
        <v>55</v>
      </c>
    </row>
    <row r="101" spans="1:22" x14ac:dyDescent="0.25">
      <c r="A101" t="s">
        <v>8328</v>
      </c>
      <c r="B101" t="s">
        <v>9827</v>
      </c>
      <c r="C101" t="s">
        <v>1</v>
      </c>
      <c r="D101" t="s">
        <v>7706</v>
      </c>
      <c r="E101" t="s">
        <v>8136</v>
      </c>
      <c r="F101" t="s">
        <v>8137</v>
      </c>
      <c r="G101">
        <v>1242</v>
      </c>
      <c r="H101">
        <v>1242</v>
      </c>
      <c r="I101">
        <v>1242</v>
      </c>
      <c r="J101">
        <v>1242</v>
      </c>
      <c r="K101">
        <v>0</v>
      </c>
      <c r="L101" s="2">
        <v>0</v>
      </c>
      <c r="M101" s="2">
        <v>0</v>
      </c>
      <c r="N101" s="2">
        <v>0</v>
      </c>
      <c r="O101" s="2">
        <v>3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3</v>
      </c>
      <c r="V101" t="s">
        <v>55</v>
      </c>
    </row>
    <row r="102" spans="1:22" x14ac:dyDescent="0.25">
      <c r="A102" t="s">
        <v>8328</v>
      </c>
      <c r="B102" t="s">
        <v>9827</v>
      </c>
      <c r="C102" t="s">
        <v>1</v>
      </c>
      <c r="D102" t="s">
        <v>7706</v>
      </c>
      <c r="E102" t="s">
        <v>8136</v>
      </c>
      <c r="F102" t="s">
        <v>8137</v>
      </c>
      <c r="G102">
        <v>1241</v>
      </c>
      <c r="H102">
        <v>1241</v>
      </c>
      <c r="I102">
        <v>1241</v>
      </c>
      <c r="J102">
        <v>1241</v>
      </c>
      <c r="K102">
        <v>0</v>
      </c>
      <c r="L102" s="2">
        <v>0</v>
      </c>
      <c r="M102" s="2">
        <v>0</v>
      </c>
      <c r="N102" s="2">
        <v>0</v>
      </c>
      <c r="O102" s="2">
        <v>3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3</v>
      </c>
      <c r="V102" t="s">
        <v>55</v>
      </c>
    </row>
    <row r="103" spans="1:22" x14ac:dyDescent="0.25">
      <c r="A103" t="s">
        <v>8328</v>
      </c>
      <c r="B103" t="s">
        <v>9827</v>
      </c>
      <c r="C103" t="s">
        <v>1</v>
      </c>
      <c r="D103" t="s">
        <v>7706</v>
      </c>
      <c r="E103" t="s">
        <v>8136</v>
      </c>
      <c r="F103" t="s">
        <v>8137</v>
      </c>
      <c r="G103">
        <v>1240</v>
      </c>
      <c r="H103">
        <v>1240</v>
      </c>
      <c r="I103">
        <v>1240</v>
      </c>
      <c r="J103">
        <v>1240</v>
      </c>
      <c r="K103">
        <v>0</v>
      </c>
      <c r="L103" s="2">
        <v>0</v>
      </c>
      <c r="M103" s="2">
        <v>0</v>
      </c>
      <c r="N103" s="2">
        <v>0</v>
      </c>
      <c r="O103" s="2">
        <v>5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5</v>
      </c>
      <c r="V103" t="s">
        <v>55</v>
      </c>
    </row>
    <row r="104" spans="1:22" x14ac:dyDescent="0.25">
      <c r="A104" t="s">
        <v>8328</v>
      </c>
      <c r="B104" t="s">
        <v>9827</v>
      </c>
      <c r="C104" t="s">
        <v>1</v>
      </c>
      <c r="D104" t="s">
        <v>7706</v>
      </c>
      <c r="E104" t="s">
        <v>8136</v>
      </c>
      <c r="F104" t="s">
        <v>8137</v>
      </c>
      <c r="G104">
        <v>1239</v>
      </c>
      <c r="H104">
        <v>1239</v>
      </c>
      <c r="I104">
        <v>1239</v>
      </c>
      <c r="J104">
        <v>1239</v>
      </c>
      <c r="K104">
        <v>0</v>
      </c>
      <c r="L104" s="2">
        <v>0</v>
      </c>
      <c r="M104" s="2">
        <v>0</v>
      </c>
      <c r="N104" s="2">
        <v>0</v>
      </c>
      <c r="O104" s="2">
        <v>6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6</v>
      </c>
      <c r="V104" t="s">
        <v>55</v>
      </c>
    </row>
    <row r="105" spans="1:22" x14ac:dyDescent="0.25">
      <c r="A105" t="s">
        <v>8328</v>
      </c>
      <c r="B105" t="s">
        <v>9827</v>
      </c>
      <c r="C105" t="s">
        <v>1</v>
      </c>
      <c r="D105" t="s">
        <v>7706</v>
      </c>
      <c r="E105" t="s">
        <v>8136</v>
      </c>
      <c r="F105" t="s">
        <v>8137</v>
      </c>
      <c r="G105">
        <v>1238</v>
      </c>
      <c r="H105">
        <v>1238</v>
      </c>
      <c r="I105">
        <v>1238</v>
      </c>
      <c r="J105">
        <v>1238</v>
      </c>
      <c r="K105">
        <v>0</v>
      </c>
      <c r="L105" s="2">
        <v>0</v>
      </c>
      <c r="M105" s="2">
        <v>0</v>
      </c>
      <c r="N105" s="2">
        <v>0</v>
      </c>
      <c r="O105" s="2">
        <v>5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5</v>
      </c>
      <c r="V105" t="s">
        <v>55</v>
      </c>
    </row>
    <row r="106" spans="1:22" x14ac:dyDescent="0.25">
      <c r="A106" t="s">
        <v>8328</v>
      </c>
      <c r="B106" t="s">
        <v>9826</v>
      </c>
      <c r="C106" t="s">
        <v>1</v>
      </c>
      <c r="D106" t="s">
        <v>7706</v>
      </c>
      <c r="E106" t="s">
        <v>8136</v>
      </c>
      <c r="F106" t="s">
        <v>8137</v>
      </c>
      <c r="G106">
        <v>1237</v>
      </c>
      <c r="H106">
        <v>1237</v>
      </c>
      <c r="I106">
        <v>1237</v>
      </c>
      <c r="J106">
        <v>1237</v>
      </c>
      <c r="K106">
        <v>0</v>
      </c>
      <c r="L106" s="2">
        <v>0</v>
      </c>
      <c r="M106" s="2">
        <v>0</v>
      </c>
      <c r="N106" s="2">
        <v>0</v>
      </c>
      <c r="O106" s="2">
        <v>3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3</v>
      </c>
      <c r="V106" t="s">
        <v>55</v>
      </c>
    </row>
    <row r="107" spans="1:22" x14ac:dyDescent="0.25">
      <c r="A107" t="s">
        <v>8328</v>
      </c>
      <c r="B107" t="s">
        <v>9826</v>
      </c>
      <c r="C107" t="s">
        <v>1</v>
      </c>
      <c r="D107" t="s">
        <v>7706</v>
      </c>
      <c r="E107" t="s">
        <v>8136</v>
      </c>
      <c r="F107" t="s">
        <v>8137</v>
      </c>
      <c r="G107">
        <v>1236</v>
      </c>
      <c r="H107">
        <v>1236</v>
      </c>
      <c r="I107">
        <v>1236</v>
      </c>
      <c r="J107">
        <v>1236</v>
      </c>
      <c r="K107">
        <v>0</v>
      </c>
      <c r="L107" s="2">
        <v>0</v>
      </c>
      <c r="M107" s="2">
        <v>0</v>
      </c>
      <c r="N107" s="2">
        <v>0</v>
      </c>
      <c r="O107" s="2">
        <v>6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6</v>
      </c>
      <c r="V107" t="s">
        <v>55</v>
      </c>
    </row>
    <row r="108" spans="1:22" x14ac:dyDescent="0.25">
      <c r="A108" t="s">
        <v>8328</v>
      </c>
      <c r="B108" t="s">
        <v>9826</v>
      </c>
      <c r="C108" t="s">
        <v>1</v>
      </c>
      <c r="D108" t="s">
        <v>7706</v>
      </c>
      <c r="E108" t="s">
        <v>8136</v>
      </c>
      <c r="F108" t="s">
        <v>8137</v>
      </c>
      <c r="G108">
        <v>1235</v>
      </c>
      <c r="H108">
        <v>1235</v>
      </c>
      <c r="I108">
        <v>1235</v>
      </c>
      <c r="J108">
        <v>1235</v>
      </c>
      <c r="K108">
        <v>0</v>
      </c>
      <c r="L108" s="2">
        <v>0</v>
      </c>
      <c r="M108" s="2">
        <v>0</v>
      </c>
      <c r="N108" s="2">
        <v>0</v>
      </c>
      <c r="O108" s="2">
        <v>3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3</v>
      </c>
      <c r="V108" t="s">
        <v>55</v>
      </c>
    </row>
    <row r="109" spans="1:22" x14ac:dyDescent="0.25">
      <c r="A109" t="s">
        <v>8328</v>
      </c>
      <c r="B109" t="s">
        <v>9826</v>
      </c>
      <c r="C109" t="s">
        <v>1</v>
      </c>
      <c r="D109" t="s">
        <v>7706</v>
      </c>
      <c r="E109" t="s">
        <v>8136</v>
      </c>
      <c r="F109" t="s">
        <v>8137</v>
      </c>
      <c r="G109">
        <v>1234</v>
      </c>
      <c r="H109">
        <v>1234</v>
      </c>
      <c r="I109">
        <v>1234</v>
      </c>
      <c r="J109">
        <v>1234</v>
      </c>
      <c r="K109">
        <v>0</v>
      </c>
      <c r="L109" s="2">
        <v>0</v>
      </c>
      <c r="M109" s="2">
        <v>0</v>
      </c>
      <c r="N109" s="2">
        <v>0</v>
      </c>
      <c r="O109" s="2">
        <v>5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5</v>
      </c>
      <c r="V109" t="s">
        <v>55</v>
      </c>
    </row>
    <row r="110" spans="1:22" x14ac:dyDescent="0.25">
      <c r="A110" t="s">
        <v>8328</v>
      </c>
      <c r="B110" t="s">
        <v>9825</v>
      </c>
      <c r="C110" t="s">
        <v>1</v>
      </c>
      <c r="D110" t="s">
        <v>7706</v>
      </c>
      <c r="E110" t="s">
        <v>8136</v>
      </c>
      <c r="F110" t="s">
        <v>8137</v>
      </c>
      <c r="G110">
        <v>1233</v>
      </c>
      <c r="H110">
        <v>1233</v>
      </c>
      <c r="I110">
        <v>1233</v>
      </c>
      <c r="J110">
        <v>1233</v>
      </c>
      <c r="K110">
        <v>0</v>
      </c>
      <c r="L110" s="2">
        <v>0</v>
      </c>
      <c r="M110" s="2">
        <v>0</v>
      </c>
      <c r="N110" s="2">
        <v>0</v>
      </c>
      <c r="O110" s="2">
        <v>3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3</v>
      </c>
      <c r="V110" t="s">
        <v>55</v>
      </c>
    </row>
    <row r="111" spans="1:22" x14ac:dyDescent="0.25">
      <c r="A111" t="s">
        <v>8328</v>
      </c>
      <c r="B111" t="s">
        <v>9825</v>
      </c>
      <c r="C111" t="s">
        <v>1</v>
      </c>
      <c r="D111" t="s">
        <v>7706</v>
      </c>
      <c r="E111" t="s">
        <v>8136</v>
      </c>
      <c r="F111" t="s">
        <v>8137</v>
      </c>
      <c r="G111">
        <v>1232</v>
      </c>
      <c r="H111">
        <v>1232</v>
      </c>
      <c r="I111">
        <v>1232</v>
      </c>
      <c r="J111">
        <v>1232</v>
      </c>
      <c r="K111">
        <v>0</v>
      </c>
      <c r="L111" s="2">
        <v>0</v>
      </c>
      <c r="M111" s="2">
        <v>0</v>
      </c>
      <c r="N111" s="2">
        <v>0</v>
      </c>
      <c r="O111" s="2">
        <v>6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6</v>
      </c>
      <c r="V111" t="s">
        <v>55</v>
      </c>
    </row>
    <row r="112" spans="1:22" x14ac:dyDescent="0.25">
      <c r="A112" t="s">
        <v>8328</v>
      </c>
      <c r="B112" t="s">
        <v>9825</v>
      </c>
      <c r="C112" t="s">
        <v>1</v>
      </c>
      <c r="D112" t="s">
        <v>7706</v>
      </c>
      <c r="E112" t="s">
        <v>8136</v>
      </c>
      <c r="F112" t="s">
        <v>8137</v>
      </c>
      <c r="G112">
        <v>1231</v>
      </c>
      <c r="H112">
        <v>1231</v>
      </c>
      <c r="I112">
        <v>1231</v>
      </c>
      <c r="J112">
        <v>1231</v>
      </c>
      <c r="K112">
        <v>0</v>
      </c>
      <c r="L112" s="2">
        <v>0</v>
      </c>
      <c r="M112" s="2">
        <v>0</v>
      </c>
      <c r="N112" s="2">
        <v>0</v>
      </c>
      <c r="O112" s="2">
        <v>12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12</v>
      </c>
      <c r="V112" t="s">
        <v>55</v>
      </c>
    </row>
    <row r="113" spans="1:22" x14ac:dyDescent="0.25">
      <c r="A113" t="s">
        <v>8328</v>
      </c>
      <c r="B113" t="s">
        <v>9825</v>
      </c>
      <c r="C113" t="s">
        <v>1</v>
      </c>
      <c r="D113" t="s">
        <v>7706</v>
      </c>
      <c r="E113" t="s">
        <v>8136</v>
      </c>
      <c r="F113" t="s">
        <v>8137</v>
      </c>
      <c r="G113">
        <v>1230</v>
      </c>
      <c r="H113">
        <v>1230</v>
      </c>
      <c r="I113">
        <v>1230</v>
      </c>
      <c r="J113">
        <v>1230</v>
      </c>
      <c r="K113">
        <v>0</v>
      </c>
      <c r="L113" s="2">
        <v>0</v>
      </c>
      <c r="M113" s="2">
        <v>0</v>
      </c>
      <c r="N113" s="2">
        <v>0</v>
      </c>
      <c r="O113" s="2">
        <v>3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3</v>
      </c>
      <c r="V113" t="s">
        <v>55</v>
      </c>
    </row>
    <row r="114" spans="1:22" x14ac:dyDescent="0.25">
      <c r="A114" t="s">
        <v>8328</v>
      </c>
      <c r="B114" t="s">
        <v>9825</v>
      </c>
      <c r="C114" t="s">
        <v>1</v>
      </c>
      <c r="D114" t="s">
        <v>7706</v>
      </c>
      <c r="E114" t="s">
        <v>8136</v>
      </c>
      <c r="F114" t="s">
        <v>8137</v>
      </c>
      <c r="G114">
        <v>1229</v>
      </c>
      <c r="H114">
        <v>1229</v>
      </c>
      <c r="I114">
        <v>1229</v>
      </c>
      <c r="J114">
        <v>1229</v>
      </c>
      <c r="K114">
        <v>0</v>
      </c>
      <c r="L114" s="2">
        <v>0</v>
      </c>
      <c r="M114" s="2">
        <v>0</v>
      </c>
      <c r="N114" s="2">
        <v>0</v>
      </c>
      <c r="O114" s="2">
        <v>3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3</v>
      </c>
      <c r="V114" t="s">
        <v>55</v>
      </c>
    </row>
    <row r="115" spans="1:22" x14ac:dyDescent="0.25">
      <c r="A115" t="s">
        <v>8328</v>
      </c>
      <c r="B115" t="s">
        <v>9825</v>
      </c>
      <c r="C115" t="s">
        <v>1</v>
      </c>
      <c r="D115" t="s">
        <v>7706</v>
      </c>
      <c r="E115" t="s">
        <v>8136</v>
      </c>
      <c r="F115" t="s">
        <v>8137</v>
      </c>
      <c r="G115">
        <v>1228</v>
      </c>
      <c r="H115">
        <v>1228</v>
      </c>
      <c r="I115">
        <v>1228</v>
      </c>
      <c r="J115">
        <v>1228</v>
      </c>
      <c r="K115">
        <v>0</v>
      </c>
      <c r="L115" s="2">
        <v>0</v>
      </c>
      <c r="M115" s="2">
        <v>0</v>
      </c>
      <c r="N115" s="2">
        <v>0</v>
      </c>
      <c r="O115" s="2">
        <v>5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5</v>
      </c>
      <c r="V115" t="s">
        <v>55</v>
      </c>
    </row>
    <row r="116" spans="1:22" x14ac:dyDescent="0.25">
      <c r="A116" t="s">
        <v>8328</v>
      </c>
      <c r="B116" t="s">
        <v>9824</v>
      </c>
      <c r="C116" t="s">
        <v>1</v>
      </c>
      <c r="D116" t="s">
        <v>7706</v>
      </c>
      <c r="E116" t="s">
        <v>8136</v>
      </c>
      <c r="F116" t="s">
        <v>8137</v>
      </c>
      <c r="G116">
        <v>1227</v>
      </c>
      <c r="H116">
        <v>1227</v>
      </c>
      <c r="I116">
        <v>1227</v>
      </c>
      <c r="J116">
        <v>1227</v>
      </c>
      <c r="K116">
        <v>0</v>
      </c>
      <c r="L116" s="2">
        <v>0</v>
      </c>
      <c r="M116" s="2">
        <v>0</v>
      </c>
      <c r="N116" s="2">
        <v>0</v>
      </c>
      <c r="O116" s="2">
        <v>3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3</v>
      </c>
      <c r="V116" t="s">
        <v>55</v>
      </c>
    </row>
    <row r="117" spans="1:22" x14ac:dyDescent="0.25">
      <c r="A117" t="s">
        <v>8328</v>
      </c>
      <c r="B117" t="s">
        <v>9824</v>
      </c>
      <c r="C117" t="s">
        <v>1</v>
      </c>
      <c r="D117" t="s">
        <v>7706</v>
      </c>
      <c r="E117" t="s">
        <v>8136</v>
      </c>
      <c r="F117" t="s">
        <v>8137</v>
      </c>
      <c r="G117">
        <v>1226</v>
      </c>
      <c r="H117">
        <v>1226</v>
      </c>
      <c r="I117">
        <v>1226</v>
      </c>
      <c r="J117">
        <v>1226</v>
      </c>
      <c r="K117">
        <v>0</v>
      </c>
      <c r="L117" s="2">
        <v>0</v>
      </c>
      <c r="M117" s="2">
        <v>0</v>
      </c>
      <c r="N117" s="2">
        <v>0</v>
      </c>
      <c r="O117" s="2">
        <v>11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11</v>
      </c>
      <c r="V117" t="s">
        <v>55</v>
      </c>
    </row>
    <row r="118" spans="1:22" x14ac:dyDescent="0.25">
      <c r="A118" t="s">
        <v>8328</v>
      </c>
      <c r="B118" t="s">
        <v>9824</v>
      </c>
      <c r="C118" t="s">
        <v>1</v>
      </c>
      <c r="D118" t="s">
        <v>7706</v>
      </c>
      <c r="E118" t="s">
        <v>8136</v>
      </c>
      <c r="F118" t="s">
        <v>8137</v>
      </c>
      <c r="G118">
        <v>1225</v>
      </c>
      <c r="H118">
        <v>1225</v>
      </c>
      <c r="I118">
        <v>1225</v>
      </c>
      <c r="J118">
        <v>1225</v>
      </c>
      <c r="K118">
        <v>0</v>
      </c>
      <c r="L118" s="2">
        <v>0</v>
      </c>
      <c r="M118" s="2">
        <v>0</v>
      </c>
      <c r="N118" s="2">
        <v>0</v>
      </c>
      <c r="O118" s="2">
        <v>3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3</v>
      </c>
      <c r="V118" t="s">
        <v>55</v>
      </c>
    </row>
    <row r="119" spans="1:22" x14ac:dyDescent="0.25">
      <c r="A119" t="s">
        <v>8328</v>
      </c>
      <c r="B119" t="s">
        <v>9824</v>
      </c>
      <c r="C119" t="s">
        <v>1</v>
      </c>
      <c r="D119" t="s">
        <v>7706</v>
      </c>
      <c r="E119" t="s">
        <v>8136</v>
      </c>
      <c r="F119" t="s">
        <v>8137</v>
      </c>
      <c r="G119">
        <v>1224</v>
      </c>
      <c r="H119">
        <v>1224</v>
      </c>
      <c r="I119">
        <v>1224</v>
      </c>
      <c r="J119">
        <v>1224</v>
      </c>
      <c r="K119">
        <v>0</v>
      </c>
      <c r="L119" s="2">
        <v>0</v>
      </c>
      <c r="M119" s="2">
        <v>0</v>
      </c>
      <c r="N119" s="2">
        <v>0</v>
      </c>
      <c r="O119" s="2">
        <v>5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5</v>
      </c>
      <c r="V119" t="s">
        <v>55</v>
      </c>
    </row>
    <row r="120" spans="1:22" x14ac:dyDescent="0.25">
      <c r="A120" t="s">
        <v>8328</v>
      </c>
      <c r="B120" t="s">
        <v>9823</v>
      </c>
      <c r="C120" t="s">
        <v>1</v>
      </c>
      <c r="D120" t="s">
        <v>7706</v>
      </c>
      <c r="E120" t="s">
        <v>8136</v>
      </c>
      <c r="F120" t="s">
        <v>8137</v>
      </c>
      <c r="G120">
        <v>1223</v>
      </c>
      <c r="H120">
        <v>1223</v>
      </c>
      <c r="I120">
        <v>1223</v>
      </c>
      <c r="J120">
        <v>1223</v>
      </c>
      <c r="K120">
        <v>0</v>
      </c>
      <c r="L120" s="2">
        <v>0</v>
      </c>
      <c r="M120" s="2">
        <v>0</v>
      </c>
      <c r="N120" s="2">
        <v>0</v>
      </c>
      <c r="O120" s="2">
        <v>3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3</v>
      </c>
      <c r="V120" t="s">
        <v>55</v>
      </c>
    </row>
    <row r="121" spans="1:22" x14ac:dyDescent="0.25">
      <c r="A121" t="s">
        <v>8328</v>
      </c>
      <c r="B121" t="s">
        <v>9823</v>
      </c>
      <c r="C121" t="s">
        <v>1</v>
      </c>
      <c r="D121" t="s">
        <v>7706</v>
      </c>
      <c r="E121" t="s">
        <v>8136</v>
      </c>
      <c r="F121" t="s">
        <v>8137</v>
      </c>
      <c r="G121">
        <v>1222</v>
      </c>
      <c r="H121">
        <v>1222</v>
      </c>
      <c r="I121">
        <v>1222</v>
      </c>
      <c r="J121">
        <v>1222</v>
      </c>
      <c r="K121">
        <v>0</v>
      </c>
      <c r="L121" s="2">
        <v>0</v>
      </c>
      <c r="M121" s="2">
        <v>0</v>
      </c>
      <c r="N121" s="2">
        <v>0</v>
      </c>
      <c r="O121" s="2">
        <v>5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5</v>
      </c>
      <c r="V121" t="s">
        <v>55</v>
      </c>
    </row>
    <row r="122" spans="1:22" x14ac:dyDescent="0.25">
      <c r="A122" t="s">
        <v>8328</v>
      </c>
      <c r="B122" t="s">
        <v>9823</v>
      </c>
      <c r="C122" t="s">
        <v>1</v>
      </c>
      <c r="D122" t="s">
        <v>7706</v>
      </c>
      <c r="E122" t="s">
        <v>8136</v>
      </c>
      <c r="F122" t="s">
        <v>8137</v>
      </c>
      <c r="G122">
        <v>1221</v>
      </c>
      <c r="H122">
        <v>1221</v>
      </c>
      <c r="I122">
        <v>1221</v>
      </c>
      <c r="J122">
        <v>1221</v>
      </c>
      <c r="K122">
        <v>0</v>
      </c>
      <c r="L122" s="2">
        <v>0</v>
      </c>
      <c r="M122" s="2">
        <v>0</v>
      </c>
      <c r="N122" s="2">
        <v>0</v>
      </c>
      <c r="O122" s="2">
        <v>3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3</v>
      </c>
      <c r="V122" t="s">
        <v>55</v>
      </c>
    </row>
    <row r="123" spans="1:22" x14ac:dyDescent="0.25">
      <c r="A123" t="s">
        <v>8328</v>
      </c>
      <c r="B123" t="s">
        <v>9823</v>
      </c>
      <c r="C123" t="s">
        <v>1</v>
      </c>
      <c r="D123" t="s">
        <v>7706</v>
      </c>
      <c r="E123" t="s">
        <v>8136</v>
      </c>
      <c r="F123" t="s">
        <v>8137</v>
      </c>
      <c r="G123">
        <v>1220</v>
      </c>
      <c r="H123">
        <v>1220</v>
      </c>
      <c r="I123">
        <v>1220</v>
      </c>
      <c r="J123">
        <v>1220</v>
      </c>
      <c r="K123">
        <v>0</v>
      </c>
      <c r="L123" s="2">
        <v>0</v>
      </c>
      <c r="M123" s="2">
        <v>0</v>
      </c>
      <c r="N123" s="2">
        <v>0</v>
      </c>
      <c r="O123" s="2">
        <v>5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5</v>
      </c>
      <c r="V123" t="s">
        <v>55</v>
      </c>
    </row>
    <row r="124" spans="1:22" x14ac:dyDescent="0.25">
      <c r="A124" t="s">
        <v>8328</v>
      </c>
      <c r="B124" t="s">
        <v>9823</v>
      </c>
      <c r="C124" t="s">
        <v>1</v>
      </c>
      <c r="D124" t="s">
        <v>7706</v>
      </c>
      <c r="E124" t="s">
        <v>8136</v>
      </c>
      <c r="F124" t="s">
        <v>8137</v>
      </c>
      <c r="G124">
        <v>1219</v>
      </c>
      <c r="H124">
        <v>1219</v>
      </c>
      <c r="I124">
        <v>1219</v>
      </c>
      <c r="J124">
        <v>1219</v>
      </c>
      <c r="K124">
        <v>0</v>
      </c>
      <c r="L124" s="2">
        <v>0</v>
      </c>
      <c r="M124" s="2">
        <v>0</v>
      </c>
      <c r="N124" s="2">
        <v>0</v>
      </c>
      <c r="O124" s="2">
        <v>3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3</v>
      </c>
      <c r="V124" t="s">
        <v>55</v>
      </c>
    </row>
    <row r="125" spans="1:22" x14ac:dyDescent="0.25">
      <c r="A125" t="s">
        <v>8328</v>
      </c>
      <c r="B125" t="s">
        <v>9822</v>
      </c>
      <c r="C125" t="s">
        <v>1</v>
      </c>
      <c r="D125" t="s">
        <v>7706</v>
      </c>
      <c r="E125" t="s">
        <v>8136</v>
      </c>
      <c r="F125" t="s">
        <v>8137</v>
      </c>
      <c r="G125">
        <v>1218</v>
      </c>
      <c r="H125">
        <v>1218</v>
      </c>
      <c r="I125">
        <v>1218</v>
      </c>
      <c r="J125">
        <v>1218</v>
      </c>
      <c r="K125">
        <v>0</v>
      </c>
      <c r="L125" s="2">
        <v>0</v>
      </c>
      <c r="M125" s="2">
        <v>0</v>
      </c>
      <c r="N125" s="2">
        <v>0</v>
      </c>
      <c r="O125" s="2">
        <v>3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3</v>
      </c>
      <c r="V125" t="s">
        <v>55</v>
      </c>
    </row>
    <row r="126" spans="1:22" x14ac:dyDescent="0.25">
      <c r="A126" t="s">
        <v>8328</v>
      </c>
      <c r="B126" t="s">
        <v>9822</v>
      </c>
      <c r="C126" t="s">
        <v>1</v>
      </c>
      <c r="D126" t="s">
        <v>7706</v>
      </c>
      <c r="E126" t="s">
        <v>8136</v>
      </c>
      <c r="F126" t="s">
        <v>8137</v>
      </c>
      <c r="G126">
        <v>1217</v>
      </c>
      <c r="H126">
        <v>1217</v>
      </c>
      <c r="I126">
        <v>1217</v>
      </c>
      <c r="J126">
        <v>1217</v>
      </c>
      <c r="K126">
        <v>0</v>
      </c>
      <c r="L126" s="2">
        <v>0</v>
      </c>
      <c r="M126" s="2">
        <v>0</v>
      </c>
      <c r="N126" s="2">
        <v>0</v>
      </c>
      <c r="O126" s="2">
        <v>3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3</v>
      </c>
      <c r="V126" t="s">
        <v>55</v>
      </c>
    </row>
    <row r="127" spans="1:22" x14ac:dyDescent="0.25">
      <c r="A127" t="s">
        <v>8328</v>
      </c>
      <c r="B127" t="s">
        <v>9822</v>
      </c>
      <c r="C127" t="s">
        <v>1</v>
      </c>
      <c r="D127" t="s">
        <v>7706</v>
      </c>
      <c r="E127" t="s">
        <v>8136</v>
      </c>
      <c r="F127" t="s">
        <v>8137</v>
      </c>
      <c r="G127">
        <v>1216</v>
      </c>
      <c r="H127">
        <v>1216</v>
      </c>
      <c r="I127">
        <v>1216</v>
      </c>
      <c r="J127">
        <v>1216</v>
      </c>
      <c r="K127">
        <v>0</v>
      </c>
      <c r="L127" s="2">
        <v>0</v>
      </c>
      <c r="M127" s="2">
        <v>0</v>
      </c>
      <c r="N127" s="2">
        <v>0</v>
      </c>
      <c r="O127" s="2">
        <v>5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5</v>
      </c>
      <c r="V127" t="s">
        <v>55</v>
      </c>
    </row>
    <row r="128" spans="1:22" x14ac:dyDescent="0.25">
      <c r="A128" t="s">
        <v>8328</v>
      </c>
      <c r="B128" t="s">
        <v>9822</v>
      </c>
      <c r="C128" t="s">
        <v>1</v>
      </c>
      <c r="D128" t="s">
        <v>7706</v>
      </c>
      <c r="E128" t="s">
        <v>8136</v>
      </c>
      <c r="F128" t="s">
        <v>8137</v>
      </c>
      <c r="G128">
        <v>1215</v>
      </c>
      <c r="H128">
        <v>1215</v>
      </c>
      <c r="I128">
        <v>1215</v>
      </c>
      <c r="J128">
        <v>1215</v>
      </c>
      <c r="K128">
        <v>0</v>
      </c>
      <c r="L128" s="2">
        <v>0</v>
      </c>
      <c r="M128" s="2">
        <v>0</v>
      </c>
      <c r="N128" s="2">
        <v>0</v>
      </c>
      <c r="O128" s="2">
        <v>3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3</v>
      </c>
      <c r="V128" t="s">
        <v>55</v>
      </c>
    </row>
    <row r="129" spans="1:22" x14ac:dyDescent="0.25">
      <c r="A129" t="s">
        <v>8328</v>
      </c>
      <c r="B129" t="s">
        <v>9822</v>
      </c>
      <c r="C129" t="s">
        <v>1</v>
      </c>
      <c r="D129" t="s">
        <v>7706</v>
      </c>
      <c r="E129" t="s">
        <v>8136</v>
      </c>
      <c r="F129" t="s">
        <v>8137</v>
      </c>
      <c r="G129">
        <v>1214</v>
      </c>
      <c r="H129">
        <v>1214</v>
      </c>
      <c r="I129">
        <v>1214</v>
      </c>
      <c r="J129">
        <v>1214</v>
      </c>
      <c r="K129">
        <v>0</v>
      </c>
      <c r="L129" s="2">
        <v>0</v>
      </c>
      <c r="M129" s="2">
        <v>0</v>
      </c>
      <c r="N129" s="2">
        <v>0</v>
      </c>
      <c r="O129" s="2">
        <v>5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5</v>
      </c>
      <c r="V129" t="s">
        <v>55</v>
      </c>
    </row>
    <row r="130" spans="1:22" x14ac:dyDescent="0.25">
      <c r="A130" t="s">
        <v>8328</v>
      </c>
      <c r="B130" t="s">
        <v>9822</v>
      </c>
      <c r="C130" t="s">
        <v>1</v>
      </c>
      <c r="D130" t="s">
        <v>7706</v>
      </c>
      <c r="E130" t="s">
        <v>8136</v>
      </c>
      <c r="F130" t="s">
        <v>8137</v>
      </c>
      <c r="G130">
        <v>1213</v>
      </c>
      <c r="H130">
        <v>1213</v>
      </c>
      <c r="I130">
        <v>1213</v>
      </c>
      <c r="J130">
        <v>1213</v>
      </c>
      <c r="K130">
        <v>0</v>
      </c>
      <c r="L130" s="2">
        <v>0</v>
      </c>
      <c r="M130" s="2">
        <v>0</v>
      </c>
      <c r="N130" s="2">
        <v>0</v>
      </c>
      <c r="O130" s="2">
        <v>10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10</v>
      </c>
      <c r="V130" t="s">
        <v>55</v>
      </c>
    </row>
    <row r="131" spans="1:22" x14ac:dyDescent="0.25">
      <c r="A131" t="s">
        <v>8328</v>
      </c>
      <c r="B131" t="s">
        <v>9821</v>
      </c>
      <c r="C131" t="s">
        <v>1</v>
      </c>
      <c r="D131" t="s">
        <v>7706</v>
      </c>
      <c r="E131" t="s">
        <v>8136</v>
      </c>
      <c r="F131" t="s">
        <v>8137</v>
      </c>
      <c r="G131">
        <v>1212</v>
      </c>
      <c r="H131">
        <v>1212</v>
      </c>
      <c r="I131">
        <v>1212</v>
      </c>
      <c r="J131">
        <v>1212</v>
      </c>
      <c r="K131">
        <v>0</v>
      </c>
      <c r="L131" s="2">
        <v>0</v>
      </c>
      <c r="M131" s="2">
        <v>0</v>
      </c>
      <c r="N131" s="2">
        <v>0</v>
      </c>
      <c r="O131" s="2">
        <v>10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10</v>
      </c>
      <c r="V131" t="s">
        <v>55</v>
      </c>
    </row>
    <row r="132" spans="1:22" x14ac:dyDescent="0.25">
      <c r="A132" t="s">
        <v>8328</v>
      </c>
      <c r="B132" t="s">
        <v>9821</v>
      </c>
      <c r="C132" t="s">
        <v>1</v>
      </c>
      <c r="D132" t="s">
        <v>7706</v>
      </c>
      <c r="E132" t="s">
        <v>8136</v>
      </c>
      <c r="F132" t="s">
        <v>8137</v>
      </c>
      <c r="G132">
        <v>1211</v>
      </c>
      <c r="H132">
        <v>1211</v>
      </c>
      <c r="I132">
        <v>1211</v>
      </c>
      <c r="J132">
        <v>1211</v>
      </c>
      <c r="K132">
        <v>0</v>
      </c>
      <c r="L132" s="2">
        <v>0</v>
      </c>
      <c r="M132" s="2">
        <v>0</v>
      </c>
      <c r="N132" s="2">
        <v>0</v>
      </c>
      <c r="O132" s="2">
        <v>5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5</v>
      </c>
      <c r="V132" t="s">
        <v>55</v>
      </c>
    </row>
    <row r="133" spans="1:22" x14ac:dyDescent="0.25">
      <c r="A133" t="s">
        <v>8328</v>
      </c>
      <c r="B133" t="s">
        <v>9821</v>
      </c>
      <c r="C133" t="s">
        <v>1</v>
      </c>
      <c r="D133" t="s">
        <v>7706</v>
      </c>
      <c r="E133" t="s">
        <v>8136</v>
      </c>
      <c r="F133" t="s">
        <v>8137</v>
      </c>
      <c r="G133">
        <v>1210</v>
      </c>
      <c r="H133">
        <v>1210</v>
      </c>
      <c r="I133">
        <v>1210</v>
      </c>
      <c r="J133">
        <v>1210</v>
      </c>
      <c r="K133">
        <v>0</v>
      </c>
      <c r="L133" s="2">
        <v>0</v>
      </c>
      <c r="M133" s="2">
        <v>0</v>
      </c>
      <c r="N133" s="2">
        <v>0</v>
      </c>
      <c r="O133" s="2">
        <v>6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6</v>
      </c>
      <c r="V133" t="s">
        <v>55</v>
      </c>
    </row>
    <row r="134" spans="1:22" x14ac:dyDescent="0.25">
      <c r="A134" t="s">
        <v>8328</v>
      </c>
      <c r="B134" t="s">
        <v>9821</v>
      </c>
      <c r="C134" t="s">
        <v>1</v>
      </c>
      <c r="D134" t="s">
        <v>7706</v>
      </c>
      <c r="E134" t="s">
        <v>8136</v>
      </c>
      <c r="F134" t="s">
        <v>8137</v>
      </c>
      <c r="G134">
        <v>1209</v>
      </c>
      <c r="H134">
        <v>1209</v>
      </c>
      <c r="I134">
        <v>1209</v>
      </c>
      <c r="J134">
        <v>1209</v>
      </c>
      <c r="K134">
        <v>0</v>
      </c>
      <c r="L134" s="2">
        <v>0</v>
      </c>
      <c r="M134" s="2">
        <v>0</v>
      </c>
      <c r="N134" s="2">
        <v>0</v>
      </c>
      <c r="O134" s="2">
        <v>3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3</v>
      </c>
      <c r="V134" t="s">
        <v>55</v>
      </c>
    </row>
    <row r="135" spans="1:22" x14ac:dyDescent="0.25">
      <c r="A135" t="s">
        <v>8328</v>
      </c>
      <c r="B135" t="s">
        <v>9821</v>
      </c>
      <c r="C135" t="s">
        <v>1</v>
      </c>
      <c r="D135" t="s">
        <v>7706</v>
      </c>
      <c r="E135" t="s">
        <v>8136</v>
      </c>
      <c r="F135" t="s">
        <v>8137</v>
      </c>
      <c r="G135">
        <v>1208</v>
      </c>
      <c r="H135">
        <v>1208</v>
      </c>
      <c r="I135">
        <v>1208</v>
      </c>
      <c r="J135">
        <v>1208</v>
      </c>
      <c r="K135">
        <v>0</v>
      </c>
      <c r="L135" s="2">
        <v>0</v>
      </c>
      <c r="M135" s="2">
        <v>0</v>
      </c>
      <c r="N135" s="2">
        <v>0</v>
      </c>
      <c r="O135" s="2">
        <v>3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3</v>
      </c>
      <c r="V135" t="s">
        <v>55</v>
      </c>
    </row>
    <row r="136" spans="1:22" x14ac:dyDescent="0.25">
      <c r="A136" t="s">
        <v>8328</v>
      </c>
      <c r="B136" t="s">
        <v>9821</v>
      </c>
      <c r="C136" t="s">
        <v>1</v>
      </c>
      <c r="D136" t="s">
        <v>7706</v>
      </c>
      <c r="E136" t="s">
        <v>8136</v>
      </c>
      <c r="F136" t="s">
        <v>8137</v>
      </c>
      <c r="G136">
        <v>1207</v>
      </c>
      <c r="H136">
        <v>1207</v>
      </c>
      <c r="I136">
        <v>1207</v>
      </c>
      <c r="J136">
        <v>1207</v>
      </c>
      <c r="K136">
        <v>0</v>
      </c>
      <c r="L136" s="2">
        <v>0</v>
      </c>
      <c r="M136" s="2">
        <v>0</v>
      </c>
      <c r="N136" s="2">
        <v>0</v>
      </c>
      <c r="O136" s="2">
        <v>3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3</v>
      </c>
      <c r="V136" t="s">
        <v>55</v>
      </c>
    </row>
    <row r="137" spans="1:22" x14ac:dyDescent="0.25">
      <c r="A137" t="s">
        <v>8328</v>
      </c>
      <c r="B137" t="s">
        <v>9821</v>
      </c>
      <c r="C137" t="s">
        <v>1</v>
      </c>
      <c r="D137" t="s">
        <v>7706</v>
      </c>
      <c r="E137" t="s">
        <v>8136</v>
      </c>
      <c r="F137" t="s">
        <v>8137</v>
      </c>
      <c r="G137">
        <v>1206</v>
      </c>
      <c r="H137">
        <v>1206</v>
      </c>
      <c r="I137">
        <v>1206</v>
      </c>
      <c r="J137">
        <v>1206</v>
      </c>
      <c r="K137">
        <v>0</v>
      </c>
      <c r="L137" s="2">
        <v>0</v>
      </c>
      <c r="M137" s="2">
        <v>0</v>
      </c>
      <c r="N137" s="2">
        <v>0</v>
      </c>
      <c r="O137" s="2">
        <v>10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10</v>
      </c>
      <c r="V137" t="s">
        <v>55</v>
      </c>
    </row>
    <row r="138" spans="1:22" x14ac:dyDescent="0.25">
      <c r="A138" t="s">
        <v>8328</v>
      </c>
      <c r="B138" t="s">
        <v>9821</v>
      </c>
      <c r="C138" t="s">
        <v>1</v>
      </c>
      <c r="D138" t="s">
        <v>7706</v>
      </c>
      <c r="E138" t="s">
        <v>8136</v>
      </c>
      <c r="F138" t="s">
        <v>8137</v>
      </c>
      <c r="G138">
        <v>1205</v>
      </c>
      <c r="H138">
        <v>1205</v>
      </c>
      <c r="I138">
        <v>1205</v>
      </c>
      <c r="J138">
        <v>1205</v>
      </c>
      <c r="K138">
        <v>0</v>
      </c>
      <c r="L138" s="2">
        <v>0</v>
      </c>
      <c r="M138" s="2">
        <v>0</v>
      </c>
      <c r="N138" s="2">
        <v>0</v>
      </c>
      <c r="O138" s="2">
        <v>10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10</v>
      </c>
      <c r="V138" t="s">
        <v>55</v>
      </c>
    </row>
    <row r="139" spans="1:22" x14ac:dyDescent="0.25">
      <c r="A139" t="s">
        <v>8328</v>
      </c>
      <c r="B139" t="s">
        <v>9821</v>
      </c>
      <c r="C139" t="s">
        <v>1</v>
      </c>
      <c r="D139" t="s">
        <v>7706</v>
      </c>
      <c r="E139" t="s">
        <v>8136</v>
      </c>
      <c r="F139" t="s">
        <v>8137</v>
      </c>
      <c r="G139">
        <v>1204</v>
      </c>
      <c r="H139">
        <v>1204</v>
      </c>
      <c r="I139">
        <v>1204</v>
      </c>
      <c r="J139">
        <v>1204</v>
      </c>
      <c r="K139">
        <v>0</v>
      </c>
      <c r="L139" s="2">
        <v>0</v>
      </c>
      <c r="M139" s="2">
        <v>0</v>
      </c>
      <c r="N139" s="2">
        <v>0</v>
      </c>
      <c r="O139" s="2">
        <v>3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3</v>
      </c>
      <c r="V139" t="s">
        <v>55</v>
      </c>
    </row>
    <row r="140" spans="1:22" x14ac:dyDescent="0.25">
      <c r="A140" t="s">
        <v>8328</v>
      </c>
      <c r="B140" t="s">
        <v>9820</v>
      </c>
      <c r="C140" t="s">
        <v>1</v>
      </c>
      <c r="D140" t="s">
        <v>7706</v>
      </c>
      <c r="E140" t="s">
        <v>8136</v>
      </c>
      <c r="F140" t="s">
        <v>8137</v>
      </c>
      <c r="G140">
        <v>1203</v>
      </c>
      <c r="H140">
        <v>1203</v>
      </c>
      <c r="I140">
        <v>1203</v>
      </c>
      <c r="J140">
        <v>1203</v>
      </c>
      <c r="K140">
        <v>0</v>
      </c>
      <c r="L140" s="2">
        <v>0</v>
      </c>
      <c r="M140" s="2">
        <v>0</v>
      </c>
      <c r="N140" s="2">
        <v>0</v>
      </c>
      <c r="O140" s="2">
        <v>3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3</v>
      </c>
      <c r="V140" t="s">
        <v>55</v>
      </c>
    </row>
    <row r="141" spans="1:22" x14ac:dyDescent="0.25">
      <c r="A141" t="s">
        <v>8328</v>
      </c>
      <c r="B141" t="s">
        <v>9820</v>
      </c>
      <c r="C141" t="s">
        <v>1</v>
      </c>
      <c r="D141" t="s">
        <v>7706</v>
      </c>
      <c r="E141" t="s">
        <v>8136</v>
      </c>
      <c r="F141" t="s">
        <v>8137</v>
      </c>
      <c r="G141">
        <v>1202</v>
      </c>
      <c r="H141">
        <v>1202</v>
      </c>
      <c r="I141">
        <v>1202</v>
      </c>
      <c r="J141">
        <v>1202</v>
      </c>
      <c r="K141">
        <v>0</v>
      </c>
      <c r="L141" s="2">
        <v>0</v>
      </c>
      <c r="M141" s="2">
        <v>0</v>
      </c>
      <c r="N141" s="2">
        <v>0</v>
      </c>
      <c r="O141" s="2">
        <v>5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5</v>
      </c>
      <c r="V141" t="s">
        <v>55</v>
      </c>
    </row>
    <row r="142" spans="1:22" x14ac:dyDescent="0.25">
      <c r="A142" t="s">
        <v>8328</v>
      </c>
      <c r="B142" t="s">
        <v>9820</v>
      </c>
      <c r="C142" t="s">
        <v>1</v>
      </c>
      <c r="D142" t="s">
        <v>7706</v>
      </c>
      <c r="E142" t="s">
        <v>8136</v>
      </c>
      <c r="F142" t="s">
        <v>8137</v>
      </c>
      <c r="G142">
        <v>1201</v>
      </c>
      <c r="H142">
        <v>1201</v>
      </c>
      <c r="I142">
        <v>1201</v>
      </c>
      <c r="J142">
        <v>1201</v>
      </c>
      <c r="K142">
        <v>0</v>
      </c>
      <c r="L142" s="2">
        <v>0</v>
      </c>
      <c r="M142" s="2">
        <v>0</v>
      </c>
      <c r="N142" s="2">
        <v>0</v>
      </c>
      <c r="O142" s="2">
        <v>6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6</v>
      </c>
      <c r="V142" t="s">
        <v>55</v>
      </c>
    </row>
    <row r="143" spans="1:22" x14ac:dyDescent="0.25">
      <c r="A143" t="s">
        <v>8328</v>
      </c>
      <c r="B143" t="s">
        <v>9820</v>
      </c>
      <c r="C143" t="s">
        <v>1</v>
      </c>
      <c r="D143" t="s">
        <v>7706</v>
      </c>
      <c r="E143" t="s">
        <v>8136</v>
      </c>
      <c r="F143" t="s">
        <v>8137</v>
      </c>
      <c r="G143">
        <v>1200</v>
      </c>
      <c r="H143">
        <v>1200</v>
      </c>
      <c r="I143">
        <v>1200</v>
      </c>
      <c r="J143">
        <v>1200</v>
      </c>
      <c r="K143">
        <v>0</v>
      </c>
      <c r="L143" s="2">
        <v>0</v>
      </c>
      <c r="M143" s="2">
        <v>0</v>
      </c>
      <c r="N143" s="2">
        <v>0</v>
      </c>
      <c r="O143" s="2">
        <v>3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3</v>
      </c>
      <c r="V143" t="s">
        <v>55</v>
      </c>
    </row>
    <row r="144" spans="1:22" x14ac:dyDescent="0.25">
      <c r="A144" t="s">
        <v>8328</v>
      </c>
      <c r="B144" t="s">
        <v>9820</v>
      </c>
      <c r="C144" t="s">
        <v>1</v>
      </c>
      <c r="D144" t="s">
        <v>7706</v>
      </c>
      <c r="E144" t="s">
        <v>8136</v>
      </c>
      <c r="F144" t="s">
        <v>8137</v>
      </c>
      <c r="G144">
        <v>1199</v>
      </c>
      <c r="H144">
        <v>1199</v>
      </c>
      <c r="I144">
        <v>1199</v>
      </c>
      <c r="J144">
        <v>1199</v>
      </c>
      <c r="K144">
        <v>0</v>
      </c>
      <c r="L144" s="2">
        <v>0</v>
      </c>
      <c r="M144" s="2">
        <v>0</v>
      </c>
      <c r="N144" s="2">
        <v>0</v>
      </c>
      <c r="O144" s="2">
        <v>17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17</v>
      </c>
      <c r="V144" t="s">
        <v>55</v>
      </c>
    </row>
    <row r="145" spans="1:22" x14ac:dyDescent="0.25">
      <c r="A145" t="s">
        <v>8328</v>
      </c>
      <c r="B145" t="s">
        <v>9820</v>
      </c>
      <c r="C145" t="s">
        <v>1</v>
      </c>
      <c r="D145" t="s">
        <v>7706</v>
      </c>
      <c r="E145" t="s">
        <v>8136</v>
      </c>
      <c r="F145" t="s">
        <v>8137</v>
      </c>
      <c r="G145">
        <v>1198</v>
      </c>
      <c r="H145">
        <v>1198</v>
      </c>
      <c r="I145">
        <v>1198</v>
      </c>
      <c r="J145">
        <v>1198</v>
      </c>
      <c r="K145">
        <v>0</v>
      </c>
      <c r="L145" s="2">
        <v>0</v>
      </c>
      <c r="M145" s="2">
        <v>0</v>
      </c>
      <c r="N145" s="2">
        <v>0</v>
      </c>
      <c r="O145" s="2">
        <v>12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12</v>
      </c>
      <c r="V145" t="s">
        <v>55</v>
      </c>
    </row>
    <row r="146" spans="1:22" x14ac:dyDescent="0.25">
      <c r="A146" t="s">
        <v>8328</v>
      </c>
      <c r="B146" t="s">
        <v>9820</v>
      </c>
      <c r="C146" t="s">
        <v>1</v>
      </c>
      <c r="D146" t="s">
        <v>7706</v>
      </c>
      <c r="E146" t="s">
        <v>8136</v>
      </c>
      <c r="F146" t="s">
        <v>8137</v>
      </c>
      <c r="G146">
        <v>1197</v>
      </c>
      <c r="H146">
        <v>1197</v>
      </c>
      <c r="I146">
        <v>1197</v>
      </c>
      <c r="J146">
        <v>1197</v>
      </c>
      <c r="K146">
        <v>0</v>
      </c>
      <c r="L146" s="2">
        <v>0</v>
      </c>
      <c r="M146" s="2">
        <v>0</v>
      </c>
      <c r="N146" s="2">
        <v>0</v>
      </c>
      <c r="O146" s="2">
        <v>8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8</v>
      </c>
      <c r="V146" t="s">
        <v>55</v>
      </c>
    </row>
    <row r="147" spans="1:22" x14ac:dyDescent="0.25">
      <c r="A147" t="s">
        <v>8328</v>
      </c>
      <c r="B147" t="s">
        <v>9819</v>
      </c>
      <c r="C147" t="s">
        <v>1</v>
      </c>
      <c r="D147" t="s">
        <v>7706</v>
      </c>
      <c r="E147" t="s">
        <v>8136</v>
      </c>
      <c r="F147" t="s">
        <v>8137</v>
      </c>
      <c r="G147">
        <v>1196</v>
      </c>
      <c r="H147">
        <v>1196</v>
      </c>
      <c r="I147">
        <v>1196</v>
      </c>
      <c r="J147">
        <v>1196</v>
      </c>
      <c r="K147">
        <v>0</v>
      </c>
      <c r="L147" s="2">
        <v>0</v>
      </c>
      <c r="M147" s="2">
        <v>0</v>
      </c>
      <c r="N147" s="2">
        <v>0</v>
      </c>
      <c r="O147" s="2">
        <v>10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10</v>
      </c>
      <c r="V147" t="s">
        <v>55</v>
      </c>
    </row>
    <row r="148" spans="1:22" x14ac:dyDescent="0.25">
      <c r="A148" t="s">
        <v>8328</v>
      </c>
      <c r="B148" t="s">
        <v>9819</v>
      </c>
      <c r="C148" t="s">
        <v>1</v>
      </c>
      <c r="D148" t="s">
        <v>7706</v>
      </c>
      <c r="E148" t="s">
        <v>8136</v>
      </c>
      <c r="F148" t="s">
        <v>8137</v>
      </c>
      <c r="G148">
        <v>1195</v>
      </c>
      <c r="H148">
        <v>1195</v>
      </c>
      <c r="I148">
        <v>1195</v>
      </c>
      <c r="J148">
        <v>1195</v>
      </c>
      <c r="K148">
        <v>0</v>
      </c>
      <c r="L148" s="2">
        <v>0</v>
      </c>
      <c r="M148" s="2">
        <v>0</v>
      </c>
      <c r="N148" s="2">
        <v>0</v>
      </c>
      <c r="O148" s="2">
        <v>3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3</v>
      </c>
      <c r="V148" t="s">
        <v>55</v>
      </c>
    </row>
    <row r="149" spans="1:22" x14ac:dyDescent="0.25">
      <c r="A149" t="s">
        <v>8328</v>
      </c>
      <c r="B149" t="s">
        <v>9819</v>
      </c>
      <c r="C149" t="s">
        <v>1</v>
      </c>
      <c r="D149" t="s">
        <v>7706</v>
      </c>
      <c r="E149" t="s">
        <v>8136</v>
      </c>
      <c r="F149" t="s">
        <v>8137</v>
      </c>
      <c r="G149">
        <v>1194</v>
      </c>
      <c r="H149">
        <v>1194</v>
      </c>
      <c r="I149">
        <v>1194</v>
      </c>
      <c r="J149">
        <v>1194</v>
      </c>
      <c r="K149">
        <v>0</v>
      </c>
      <c r="L149" s="2">
        <v>0</v>
      </c>
      <c r="M149" s="2">
        <v>0</v>
      </c>
      <c r="N149" s="2">
        <v>0</v>
      </c>
      <c r="O149" s="2">
        <v>3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3</v>
      </c>
      <c r="V149" t="s">
        <v>55</v>
      </c>
    </row>
    <row r="150" spans="1:22" x14ac:dyDescent="0.25">
      <c r="A150" t="s">
        <v>8328</v>
      </c>
      <c r="B150" t="s">
        <v>9819</v>
      </c>
      <c r="C150" t="s">
        <v>1</v>
      </c>
      <c r="D150" t="s">
        <v>7706</v>
      </c>
      <c r="E150" t="s">
        <v>8136</v>
      </c>
      <c r="F150" t="s">
        <v>8137</v>
      </c>
      <c r="G150">
        <v>1193</v>
      </c>
      <c r="H150">
        <v>1193</v>
      </c>
      <c r="I150">
        <v>1193</v>
      </c>
      <c r="J150">
        <v>1193</v>
      </c>
      <c r="K150">
        <v>0</v>
      </c>
      <c r="L150" s="2">
        <v>0</v>
      </c>
      <c r="M150" s="2">
        <v>0</v>
      </c>
      <c r="N150" s="2">
        <v>0</v>
      </c>
      <c r="O150" s="2">
        <v>5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5</v>
      </c>
      <c r="V150" t="s">
        <v>55</v>
      </c>
    </row>
    <row r="151" spans="1:22" x14ac:dyDescent="0.25">
      <c r="A151" t="s">
        <v>8328</v>
      </c>
      <c r="B151" t="s">
        <v>9819</v>
      </c>
      <c r="C151" t="s">
        <v>1</v>
      </c>
      <c r="D151" t="s">
        <v>7706</v>
      </c>
      <c r="E151" t="s">
        <v>8136</v>
      </c>
      <c r="F151" t="s">
        <v>8137</v>
      </c>
      <c r="G151">
        <v>1192</v>
      </c>
      <c r="H151">
        <v>1192</v>
      </c>
      <c r="I151">
        <v>1192</v>
      </c>
      <c r="J151">
        <v>1192</v>
      </c>
      <c r="K151">
        <v>0</v>
      </c>
      <c r="L151" s="2">
        <v>0</v>
      </c>
      <c r="M151" s="2">
        <v>0</v>
      </c>
      <c r="N151" s="2">
        <v>0</v>
      </c>
      <c r="O151" s="2">
        <v>10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10</v>
      </c>
      <c r="V151" t="s">
        <v>55</v>
      </c>
    </row>
    <row r="152" spans="1:22" x14ac:dyDescent="0.25">
      <c r="A152" t="s">
        <v>8328</v>
      </c>
      <c r="B152" t="s">
        <v>9819</v>
      </c>
      <c r="C152" t="s">
        <v>1</v>
      </c>
      <c r="D152" t="s">
        <v>7706</v>
      </c>
      <c r="E152" t="s">
        <v>8136</v>
      </c>
      <c r="F152" t="s">
        <v>8137</v>
      </c>
      <c r="G152">
        <v>1191</v>
      </c>
      <c r="H152">
        <v>1191</v>
      </c>
      <c r="I152">
        <v>1191</v>
      </c>
      <c r="J152">
        <v>1191</v>
      </c>
      <c r="K152">
        <v>0</v>
      </c>
      <c r="L152" s="2">
        <v>0</v>
      </c>
      <c r="M152" s="2">
        <v>0</v>
      </c>
      <c r="N152" s="2">
        <v>0</v>
      </c>
      <c r="O152" s="2">
        <v>5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5</v>
      </c>
      <c r="V152" t="s">
        <v>55</v>
      </c>
    </row>
    <row r="153" spans="1:22" x14ac:dyDescent="0.25">
      <c r="A153" t="s">
        <v>8328</v>
      </c>
      <c r="B153" t="s">
        <v>9819</v>
      </c>
      <c r="C153" t="s">
        <v>1</v>
      </c>
      <c r="D153" t="s">
        <v>7706</v>
      </c>
      <c r="E153" t="s">
        <v>8136</v>
      </c>
      <c r="F153" t="s">
        <v>8137</v>
      </c>
      <c r="G153">
        <v>1190</v>
      </c>
      <c r="H153">
        <v>1190</v>
      </c>
      <c r="I153">
        <v>1190</v>
      </c>
      <c r="J153">
        <v>1190</v>
      </c>
      <c r="K153">
        <v>0</v>
      </c>
      <c r="L153" s="2">
        <v>0</v>
      </c>
      <c r="M153" s="2">
        <v>0</v>
      </c>
      <c r="N153" s="2">
        <v>0</v>
      </c>
      <c r="O153" s="2">
        <v>12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12</v>
      </c>
      <c r="V153" t="s">
        <v>55</v>
      </c>
    </row>
    <row r="154" spans="1:22" x14ac:dyDescent="0.25">
      <c r="A154" t="s">
        <v>8328</v>
      </c>
      <c r="B154" t="s">
        <v>9819</v>
      </c>
      <c r="C154" t="s">
        <v>1</v>
      </c>
      <c r="D154" t="s">
        <v>7706</v>
      </c>
      <c r="E154" t="s">
        <v>8136</v>
      </c>
      <c r="F154" t="s">
        <v>8137</v>
      </c>
      <c r="G154">
        <v>1189</v>
      </c>
      <c r="H154">
        <v>1189</v>
      </c>
      <c r="I154">
        <v>1189</v>
      </c>
      <c r="J154">
        <v>1189</v>
      </c>
      <c r="K154">
        <v>0</v>
      </c>
      <c r="L154" s="2">
        <v>0</v>
      </c>
      <c r="M154" s="2">
        <v>0</v>
      </c>
      <c r="N154" s="2">
        <v>0</v>
      </c>
      <c r="O154" s="2">
        <v>3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3</v>
      </c>
      <c r="V154" t="s">
        <v>55</v>
      </c>
    </row>
    <row r="155" spans="1:22" x14ac:dyDescent="0.25">
      <c r="A155" t="s">
        <v>8328</v>
      </c>
      <c r="B155" t="s">
        <v>9818</v>
      </c>
      <c r="C155" t="s">
        <v>1</v>
      </c>
      <c r="D155" t="s">
        <v>7706</v>
      </c>
      <c r="E155" t="s">
        <v>8136</v>
      </c>
      <c r="F155" t="s">
        <v>8137</v>
      </c>
      <c r="G155">
        <v>1188</v>
      </c>
      <c r="H155">
        <v>1188</v>
      </c>
      <c r="I155">
        <v>1188</v>
      </c>
      <c r="J155">
        <v>1188</v>
      </c>
      <c r="K155">
        <v>0</v>
      </c>
      <c r="L155" s="2">
        <v>0</v>
      </c>
      <c r="M155" s="2">
        <v>0</v>
      </c>
      <c r="N155" s="2">
        <v>0</v>
      </c>
      <c r="O155" s="2">
        <v>12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12</v>
      </c>
      <c r="V155" t="s">
        <v>55</v>
      </c>
    </row>
    <row r="156" spans="1:22" x14ac:dyDescent="0.25">
      <c r="A156" t="s">
        <v>8328</v>
      </c>
      <c r="B156" t="s">
        <v>9818</v>
      </c>
      <c r="C156" t="s">
        <v>1</v>
      </c>
      <c r="D156" t="s">
        <v>7706</v>
      </c>
      <c r="E156" t="s">
        <v>8136</v>
      </c>
      <c r="F156" t="s">
        <v>8137</v>
      </c>
      <c r="G156">
        <v>1187</v>
      </c>
      <c r="H156">
        <v>1187</v>
      </c>
      <c r="I156">
        <v>1187</v>
      </c>
      <c r="J156">
        <v>1187</v>
      </c>
      <c r="K156">
        <v>0</v>
      </c>
      <c r="L156" s="2">
        <v>0</v>
      </c>
      <c r="M156" s="2">
        <v>0</v>
      </c>
      <c r="N156" s="2">
        <v>0</v>
      </c>
      <c r="O156" s="2">
        <v>3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3</v>
      </c>
      <c r="V156" t="s">
        <v>55</v>
      </c>
    </row>
    <row r="157" spans="1:22" x14ac:dyDescent="0.25">
      <c r="A157" t="s">
        <v>8328</v>
      </c>
      <c r="B157" t="s">
        <v>9818</v>
      </c>
      <c r="C157" t="s">
        <v>1</v>
      </c>
      <c r="D157" t="s">
        <v>7706</v>
      </c>
      <c r="E157" t="s">
        <v>8136</v>
      </c>
      <c r="F157" t="s">
        <v>8137</v>
      </c>
      <c r="G157">
        <v>1186</v>
      </c>
      <c r="H157">
        <v>1186</v>
      </c>
      <c r="I157">
        <v>1186</v>
      </c>
      <c r="J157">
        <v>1186</v>
      </c>
      <c r="K157">
        <v>0</v>
      </c>
      <c r="L157" s="2">
        <v>0</v>
      </c>
      <c r="M157" s="2">
        <v>0</v>
      </c>
      <c r="N157" s="2">
        <v>0</v>
      </c>
      <c r="O157" s="2">
        <v>10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10</v>
      </c>
      <c r="V157" t="s">
        <v>55</v>
      </c>
    </row>
    <row r="158" spans="1:22" x14ac:dyDescent="0.25">
      <c r="A158" t="s">
        <v>8328</v>
      </c>
      <c r="B158" t="s">
        <v>9818</v>
      </c>
      <c r="C158" t="s">
        <v>1</v>
      </c>
      <c r="D158" t="s">
        <v>7706</v>
      </c>
      <c r="E158" t="s">
        <v>8136</v>
      </c>
      <c r="F158" t="s">
        <v>8137</v>
      </c>
      <c r="G158">
        <v>1185</v>
      </c>
      <c r="H158">
        <v>1185</v>
      </c>
      <c r="I158">
        <v>1185</v>
      </c>
      <c r="J158">
        <v>1185</v>
      </c>
      <c r="K158">
        <v>0</v>
      </c>
      <c r="L158" s="2">
        <v>0</v>
      </c>
      <c r="M158" s="2">
        <v>0</v>
      </c>
      <c r="N158" s="2">
        <v>0</v>
      </c>
      <c r="O158" s="2">
        <v>3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3</v>
      </c>
      <c r="V158" t="s">
        <v>55</v>
      </c>
    </row>
    <row r="159" spans="1:22" x14ac:dyDescent="0.25">
      <c r="A159" t="s">
        <v>8328</v>
      </c>
      <c r="B159" t="s">
        <v>9818</v>
      </c>
      <c r="C159" t="s">
        <v>1</v>
      </c>
      <c r="D159" t="s">
        <v>7706</v>
      </c>
      <c r="E159" t="s">
        <v>8136</v>
      </c>
      <c r="F159" t="s">
        <v>8137</v>
      </c>
      <c r="G159">
        <v>1184</v>
      </c>
      <c r="H159">
        <v>1184</v>
      </c>
      <c r="I159">
        <v>1184</v>
      </c>
      <c r="J159">
        <v>1184</v>
      </c>
      <c r="K159">
        <v>0</v>
      </c>
      <c r="L159" s="2">
        <v>0</v>
      </c>
      <c r="M159" s="2">
        <v>0</v>
      </c>
      <c r="N159" s="2">
        <v>0</v>
      </c>
      <c r="O159" s="2">
        <v>10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10</v>
      </c>
      <c r="V159" t="s">
        <v>55</v>
      </c>
    </row>
    <row r="160" spans="1:22" x14ac:dyDescent="0.25">
      <c r="A160" t="s">
        <v>8328</v>
      </c>
      <c r="B160" t="s">
        <v>9817</v>
      </c>
      <c r="C160" t="s">
        <v>1</v>
      </c>
      <c r="D160" t="s">
        <v>7706</v>
      </c>
      <c r="E160" t="s">
        <v>8136</v>
      </c>
      <c r="F160" t="s">
        <v>8137</v>
      </c>
      <c r="G160">
        <v>1183</v>
      </c>
      <c r="H160">
        <v>1183</v>
      </c>
      <c r="I160">
        <v>1183</v>
      </c>
      <c r="J160">
        <v>1183</v>
      </c>
      <c r="K160">
        <v>0</v>
      </c>
      <c r="L160" s="2">
        <v>0</v>
      </c>
      <c r="M160" s="2">
        <v>0</v>
      </c>
      <c r="N160" s="2">
        <v>0</v>
      </c>
      <c r="O160" s="2">
        <v>6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6</v>
      </c>
      <c r="V160" t="s">
        <v>55</v>
      </c>
    </row>
    <row r="161" spans="1:22" x14ac:dyDescent="0.25">
      <c r="A161" t="s">
        <v>8328</v>
      </c>
      <c r="B161" t="s">
        <v>9817</v>
      </c>
      <c r="C161" t="s">
        <v>1</v>
      </c>
      <c r="D161" t="s">
        <v>7706</v>
      </c>
      <c r="E161" t="s">
        <v>8136</v>
      </c>
      <c r="F161" t="s">
        <v>8137</v>
      </c>
      <c r="G161">
        <v>1182</v>
      </c>
      <c r="H161">
        <v>1182</v>
      </c>
      <c r="I161">
        <v>1182</v>
      </c>
      <c r="J161">
        <v>1182</v>
      </c>
      <c r="K161">
        <v>0</v>
      </c>
      <c r="L161" s="2">
        <v>0</v>
      </c>
      <c r="M161" s="2">
        <v>0</v>
      </c>
      <c r="N161" s="2">
        <v>0</v>
      </c>
      <c r="O161" s="2">
        <v>10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10</v>
      </c>
      <c r="V161" t="s">
        <v>55</v>
      </c>
    </row>
    <row r="162" spans="1:22" x14ac:dyDescent="0.25">
      <c r="A162" t="s">
        <v>8328</v>
      </c>
      <c r="B162" t="s">
        <v>9817</v>
      </c>
      <c r="C162" t="s">
        <v>1</v>
      </c>
      <c r="D162" t="s">
        <v>7706</v>
      </c>
      <c r="E162" t="s">
        <v>8136</v>
      </c>
      <c r="F162" t="s">
        <v>8137</v>
      </c>
      <c r="G162">
        <v>1181</v>
      </c>
      <c r="H162">
        <v>1181</v>
      </c>
      <c r="I162">
        <v>1181</v>
      </c>
      <c r="J162">
        <v>1181</v>
      </c>
      <c r="K162">
        <v>0</v>
      </c>
      <c r="L162" s="2">
        <v>0</v>
      </c>
      <c r="M162" s="2">
        <v>0</v>
      </c>
      <c r="N162" s="2">
        <v>0</v>
      </c>
      <c r="O162" s="2">
        <v>12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12</v>
      </c>
      <c r="V162" t="s">
        <v>55</v>
      </c>
    </row>
    <row r="163" spans="1:22" ht="15.75" thickBot="1" x14ac:dyDescent="0.3">
      <c r="A163" t="s">
        <v>8328</v>
      </c>
      <c r="B163" t="s">
        <v>9817</v>
      </c>
      <c r="C163" t="s">
        <v>1</v>
      </c>
      <c r="D163" t="s">
        <v>7706</v>
      </c>
      <c r="E163" t="s">
        <v>8136</v>
      </c>
      <c r="F163" t="s">
        <v>8137</v>
      </c>
      <c r="G163">
        <v>1180</v>
      </c>
      <c r="H163">
        <v>1180</v>
      </c>
      <c r="I163">
        <v>1180</v>
      </c>
      <c r="J163">
        <v>1180</v>
      </c>
      <c r="K163">
        <v>0</v>
      </c>
      <c r="L163" s="2">
        <v>0</v>
      </c>
      <c r="M163" s="2">
        <v>0</v>
      </c>
      <c r="N163" s="2">
        <v>0</v>
      </c>
      <c r="O163" s="2">
        <v>3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3</v>
      </c>
      <c r="V163" t="s">
        <v>55</v>
      </c>
    </row>
    <row r="164" spans="1:22" hidden="1" x14ac:dyDescent="0.25">
      <c r="A164" t="s">
        <v>8327</v>
      </c>
      <c r="B164" t="s">
        <v>9814</v>
      </c>
      <c r="C164" t="s">
        <v>1</v>
      </c>
      <c r="D164" t="s">
        <v>7706</v>
      </c>
      <c r="E164" t="s">
        <v>8136</v>
      </c>
      <c r="F164" t="s">
        <v>8137</v>
      </c>
      <c r="G164">
        <v>1179</v>
      </c>
      <c r="H164">
        <v>1179</v>
      </c>
      <c r="I164">
        <v>1179</v>
      </c>
      <c r="J164">
        <v>1179</v>
      </c>
      <c r="K164">
        <v>0</v>
      </c>
      <c r="L164" s="2">
        <v>0</v>
      </c>
      <c r="M164" s="2">
        <v>0</v>
      </c>
      <c r="N164" s="2">
        <v>0</v>
      </c>
      <c r="O164" s="2">
        <v>6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6</v>
      </c>
      <c r="V164" t="s">
        <v>55</v>
      </c>
    </row>
    <row r="165" spans="1:22" hidden="1" x14ac:dyDescent="0.25">
      <c r="A165" t="s">
        <v>8327</v>
      </c>
      <c r="B165" t="s">
        <v>9814</v>
      </c>
      <c r="C165" t="s">
        <v>1</v>
      </c>
      <c r="D165" t="s">
        <v>7706</v>
      </c>
      <c r="E165" t="s">
        <v>8136</v>
      </c>
      <c r="F165" t="s">
        <v>8137</v>
      </c>
      <c r="G165">
        <v>1178</v>
      </c>
      <c r="H165">
        <v>1178</v>
      </c>
      <c r="I165">
        <v>1178</v>
      </c>
      <c r="J165">
        <v>1178</v>
      </c>
      <c r="K165">
        <v>0</v>
      </c>
      <c r="L165" s="2">
        <v>0</v>
      </c>
      <c r="M165" s="2">
        <v>0</v>
      </c>
      <c r="N165" s="2">
        <v>0</v>
      </c>
      <c r="O165" s="2">
        <v>3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3</v>
      </c>
      <c r="V165" t="s">
        <v>55</v>
      </c>
    </row>
    <row r="166" spans="1:22" hidden="1" x14ac:dyDescent="0.25">
      <c r="A166" t="s">
        <v>8327</v>
      </c>
      <c r="B166" t="s">
        <v>9814</v>
      </c>
      <c r="C166" t="s">
        <v>1</v>
      </c>
      <c r="D166" t="s">
        <v>7706</v>
      </c>
      <c r="E166" t="s">
        <v>8136</v>
      </c>
      <c r="F166" t="s">
        <v>8137</v>
      </c>
      <c r="G166">
        <v>1177</v>
      </c>
      <c r="H166">
        <v>1177</v>
      </c>
      <c r="I166">
        <v>1177</v>
      </c>
      <c r="J166">
        <v>1177</v>
      </c>
      <c r="K166">
        <v>0</v>
      </c>
      <c r="L166" s="2">
        <v>0</v>
      </c>
      <c r="M166" s="2">
        <v>0</v>
      </c>
      <c r="N166" s="2">
        <v>0</v>
      </c>
      <c r="O166" s="2">
        <v>3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3</v>
      </c>
      <c r="V166" t="s">
        <v>55</v>
      </c>
    </row>
    <row r="167" spans="1:22" hidden="1" x14ac:dyDescent="0.25">
      <c r="A167" t="s">
        <v>8327</v>
      </c>
      <c r="B167" t="s">
        <v>9814</v>
      </c>
      <c r="C167" t="s">
        <v>1</v>
      </c>
      <c r="D167" t="s">
        <v>7706</v>
      </c>
      <c r="E167" t="s">
        <v>8136</v>
      </c>
      <c r="F167" t="s">
        <v>8137</v>
      </c>
      <c r="G167">
        <v>1176</v>
      </c>
      <c r="H167">
        <v>1176</v>
      </c>
      <c r="I167">
        <v>1176</v>
      </c>
      <c r="J167">
        <v>1176</v>
      </c>
      <c r="K167">
        <v>0</v>
      </c>
      <c r="L167" s="2">
        <v>0</v>
      </c>
      <c r="M167" s="2">
        <v>0</v>
      </c>
      <c r="N167" s="2">
        <v>0</v>
      </c>
      <c r="O167" s="2">
        <v>6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6</v>
      </c>
      <c r="V167" t="s">
        <v>55</v>
      </c>
    </row>
    <row r="168" spans="1:22" hidden="1" x14ac:dyDescent="0.25">
      <c r="A168" t="s">
        <v>8327</v>
      </c>
      <c r="B168" t="s">
        <v>9814</v>
      </c>
      <c r="C168" t="s">
        <v>1</v>
      </c>
      <c r="D168" t="s">
        <v>7706</v>
      </c>
      <c r="E168" t="s">
        <v>8136</v>
      </c>
      <c r="F168" t="s">
        <v>8137</v>
      </c>
      <c r="G168">
        <v>1175</v>
      </c>
      <c r="H168">
        <v>1175</v>
      </c>
      <c r="I168">
        <v>1175</v>
      </c>
      <c r="J168">
        <v>1175</v>
      </c>
      <c r="K168">
        <v>0</v>
      </c>
      <c r="L168" s="2">
        <v>0</v>
      </c>
      <c r="M168" s="2">
        <v>0</v>
      </c>
      <c r="N168" s="2">
        <v>0</v>
      </c>
      <c r="O168" s="2">
        <v>5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5</v>
      </c>
      <c r="V168" t="s">
        <v>55</v>
      </c>
    </row>
    <row r="169" spans="1:22" hidden="1" x14ac:dyDescent="0.25">
      <c r="A169" t="s">
        <v>8327</v>
      </c>
      <c r="B169" t="s">
        <v>9813</v>
      </c>
      <c r="C169" t="s">
        <v>1</v>
      </c>
      <c r="D169" t="s">
        <v>7706</v>
      </c>
      <c r="E169" t="s">
        <v>8136</v>
      </c>
      <c r="F169" t="s">
        <v>8137</v>
      </c>
      <c r="G169">
        <v>1174</v>
      </c>
      <c r="H169">
        <v>1174</v>
      </c>
      <c r="I169">
        <v>1174</v>
      </c>
      <c r="J169">
        <v>1174</v>
      </c>
      <c r="K169">
        <v>0</v>
      </c>
      <c r="L169" s="2">
        <v>0</v>
      </c>
      <c r="M169" s="2">
        <v>0</v>
      </c>
      <c r="N169" s="2">
        <v>0</v>
      </c>
      <c r="O169" s="2">
        <v>10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10</v>
      </c>
      <c r="V169" t="s">
        <v>55</v>
      </c>
    </row>
    <row r="170" spans="1:22" hidden="1" x14ac:dyDescent="0.25">
      <c r="A170" t="s">
        <v>8327</v>
      </c>
      <c r="B170" t="s">
        <v>9813</v>
      </c>
      <c r="C170" t="s">
        <v>1</v>
      </c>
      <c r="D170" t="s">
        <v>7706</v>
      </c>
      <c r="E170" t="s">
        <v>8136</v>
      </c>
      <c r="F170" t="s">
        <v>8137</v>
      </c>
      <c r="G170">
        <v>1173</v>
      </c>
      <c r="H170">
        <v>1173</v>
      </c>
      <c r="I170">
        <v>1173</v>
      </c>
      <c r="J170">
        <v>1173</v>
      </c>
      <c r="K170">
        <v>0</v>
      </c>
      <c r="L170" s="2">
        <v>0</v>
      </c>
      <c r="M170" s="2">
        <v>0</v>
      </c>
      <c r="N170" s="2">
        <v>0</v>
      </c>
      <c r="O170" s="2">
        <v>3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3</v>
      </c>
      <c r="V170" t="s">
        <v>55</v>
      </c>
    </row>
    <row r="171" spans="1:22" hidden="1" x14ac:dyDescent="0.25">
      <c r="A171" t="s">
        <v>8327</v>
      </c>
      <c r="B171" t="s">
        <v>9813</v>
      </c>
      <c r="C171" t="s">
        <v>1</v>
      </c>
      <c r="D171" t="s">
        <v>7706</v>
      </c>
      <c r="E171" t="s">
        <v>8136</v>
      </c>
      <c r="F171" t="s">
        <v>8137</v>
      </c>
      <c r="G171">
        <v>1172</v>
      </c>
      <c r="H171">
        <v>1172</v>
      </c>
      <c r="I171">
        <v>1172</v>
      </c>
      <c r="J171">
        <v>1172</v>
      </c>
      <c r="K171">
        <v>0</v>
      </c>
      <c r="L171" s="2">
        <v>0</v>
      </c>
      <c r="M171" s="2">
        <v>0</v>
      </c>
      <c r="N171" s="2">
        <v>0</v>
      </c>
      <c r="O171" s="2">
        <v>3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3</v>
      </c>
      <c r="V171" t="s">
        <v>55</v>
      </c>
    </row>
    <row r="172" spans="1:22" hidden="1" x14ac:dyDescent="0.25">
      <c r="A172" t="s">
        <v>8327</v>
      </c>
      <c r="B172" t="s">
        <v>9813</v>
      </c>
      <c r="C172" t="s">
        <v>1</v>
      </c>
      <c r="D172" t="s">
        <v>7706</v>
      </c>
      <c r="E172" t="s">
        <v>8136</v>
      </c>
      <c r="F172" t="s">
        <v>8137</v>
      </c>
      <c r="G172">
        <v>1171</v>
      </c>
      <c r="H172">
        <v>1171</v>
      </c>
      <c r="I172">
        <v>1171</v>
      </c>
      <c r="J172">
        <v>1171</v>
      </c>
      <c r="K172">
        <v>0</v>
      </c>
      <c r="L172" s="2">
        <v>0</v>
      </c>
      <c r="M172" s="2">
        <v>0</v>
      </c>
      <c r="N172" s="2">
        <v>0</v>
      </c>
      <c r="O172" s="2">
        <v>3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3</v>
      </c>
      <c r="V172" t="s">
        <v>55</v>
      </c>
    </row>
    <row r="173" spans="1:22" hidden="1" x14ac:dyDescent="0.25">
      <c r="A173" t="s">
        <v>8327</v>
      </c>
      <c r="B173" t="s">
        <v>9813</v>
      </c>
      <c r="C173" t="s">
        <v>1</v>
      </c>
      <c r="D173" t="s">
        <v>7706</v>
      </c>
      <c r="E173" t="s">
        <v>8136</v>
      </c>
      <c r="F173" t="s">
        <v>8137</v>
      </c>
      <c r="G173">
        <v>1170</v>
      </c>
      <c r="H173">
        <v>1170</v>
      </c>
      <c r="I173">
        <v>1170</v>
      </c>
      <c r="J173">
        <v>1170</v>
      </c>
      <c r="K173">
        <v>0</v>
      </c>
      <c r="L173" s="2">
        <v>0</v>
      </c>
      <c r="M173" s="2">
        <v>0</v>
      </c>
      <c r="N173" s="2">
        <v>0</v>
      </c>
      <c r="O173" s="2">
        <v>5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5</v>
      </c>
      <c r="V173" t="s">
        <v>55</v>
      </c>
    </row>
    <row r="174" spans="1:22" hidden="1" x14ac:dyDescent="0.25">
      <c r="A174" t="s">
        <v>8327</v>
      </c>
      <c r="B174" t="s">
        <v>9812</v>
      </c>
      <c r="C174" t="s">
        <v>1</v>
      </c>
      <c r="D174" t="s">
        <v>7706</v>
      </c>
      <c r="E174" t="s">
        <v>8136</v>
      </c>
      <c r="F174" t="s">
        <v>8137</v>
      </c>
      <c r="G174">
        <v>1169</v>
      </c>
      <c r="H174">
        <v>1169</v>
      </c>
      <c r="I174">
        <v>1169</v>
      </c>
      <c r="J174">
        <v>1169</v>
      </c>
      <c r="K174">
        <v>0</v>
      </c>
      <c r="L174" s="2">
        <v>0</v>
      </c>
      <c r="M174" s="2">
        <v>0</v>
      </c>
      <c r="N174" s="2">
        <v>0</v>
      </c>
      <c r="O174" s="2">
        <v>8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8</v>
      </c>
      <c r="V174" t="s">
        <v>55</v>
      </c>
    </row>
    <row r="175" spans="1:22" hidden="1" x14ac:dyDescent="0.25">
      <c r="A175" t="s">
        <v>8327</v>
      </c>
      <c r="B175" t="s">
        <v>9812</v>
      </c>
      <c r="C175" t="s">
        <v>1</v>
      </c>
      <c r="D175" t="s">
        <v>7706</v>
      </c>
      <c r="E175" t="s">
        <v>8136</v>
      </c>
      <c r="F175" t="s">
        <v>8137</v>
      </c>
      <c r="G175">
        <v>1168</v>
      </c>
      <c r="H175">
        <v>1168</v>
      </c>
      <c r="I175">
        <v>1168</v>
      </c>
      <c r="J175">
        <v>1168</v>
      </c>
      <c r="K175">
        <v>0</v>
      </c>
      <c r="L175" s="2">
        <v>0</v>
      </c>
      <c r="M175" s="2">
        <v>0</v>
      </c>
      <c r="N175" s="2">
        <v>0</v>
      </c>
      <c r="O175" s="2">
        <v>3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3</v>
      </c>
      <c r="V175" t="s">
        <v>55</v>
      </c>
    </row>
    <row r="176" spans="1:22" hidden="1" x14ac:dyDescent="0.25">
      <c r="A176" t="s">
        <v>8327</v>
      </c>
      <c r="B176" t="s">
        <v>9812</v>
      </c>
      <c r="C176" t="s">
        <v>1</v>
      </c>
      <c r="D176" t="s">
        <v>7706</v>
      </c>
      <c r="E176" t="s">
        <v>8136</v>
      </c>
      <c r="F176" t="s">
        <v>8137</v>
      </c>
      <c r="G176">
        <v>1167</v>
      </c>
      <c r="H176">
        <v>1167</v>
      </c>
      <c r="I176">
        <v>1167</v>
      </c>
      <c r="J176">
        <v>1167</v>
      </c>
      <c r="K176">
        <v>0</v>
      </c>
      <c r="L176" s="2">
        <v>0</v>
      </c>
      <c r="M176" s="2">
        <v>0</v>
      </c>
      <c r="N176" s="2">
        <v>0</v>
      </c>
      <c r="O176" s="2">
        <v>3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3</v>
      </c>
      <c r="V176" t="s">
        <v>55</v>
      </c>
    </row>
    <row r="177" spans="1:22" hidden="1" x14ac:dyDescent="0.25">
      <c r="A177" t="s">
        <v>8327</v>
      </c>
      <c r="B177" t="s">
        <v>9812</v>
      </c>
      <c r="C177" t="s">
        <v>1</v>
      </c>
      <c r="D177" t="s">
        <v>7706</v>
      </c>
      <c r="E177" t="s">
        <v>8136</v>
      </c>
      <c r="F177" t="s">
        <v>8137</v>
      </c>
      <c r="G177">
        <v>1166</v>
      </c>
      <c r="H177">
        <v>1166</v>
      </c>
      <c r="I177">
        <v>1166</v>
      </c>
      <c r="J177">
        <v>1166</v>
      </c>
      <c r="K177">
        <v>0</v>
      </c>
      <c r="L177" s="2">
        <v>0</v>
      </c>
      <c r="M177" s="2">
        <v>0</v>
      </c>
      <c r="N177" s="2">
        <v>0</v>
      </c>
      <c r="O177" s="2">
        <v>5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5</v>
      </c>
      <c r="V177" t="s">
        <v>55</v>
      </c>
    </row>
    <row r="178" spans="1:22" hidden="1" x14ac:dyDescent="0.25">
      <c r="A178" t="s">
        <v>8327</v>
      </c>
      <c r="B178" t="s">
        <v>9812</v>
      </c>
      <c r="C178" t="s">
        <v>1</v>
      </c>
      <c r="D178" t="s">
        <v>7706</v>
      </c>
      <c r="E178" t="s">
        <v>8136</v>
      </c>
      <c r="F178" t="s">
        <v>8137</v>
      </c>
      <c r="G178">
        <v>1165</v>
      </c>
      <c r="H178">
        <v>1165</v>
      </c>
      <c r="I178">
        <v>1165</v>
      </c>
      <c r="J178">
        <v>1165</v>
      </c>
      <c r="K178">
        <v>0</v>
      </c>
      <c r="L178" s="2">
        <v>0</v>
      </c>
      <c r="M178" s="2">
        <v>0</v>
      </c>
      <c r="N178" s="2">
        <v>0</v>
      </c>
      <c r="O178" s="2">
        <v>10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10</v>
      </c>
      <c r="V178" t="s">
        <v>55</v>
      </c>
    </row>
    <row r="179" spans="1:22" hidden="1" x14ac:dyDescent="0.25">
      <c r="A179" t="s">
        <v>8327</v>
      </c>
      <c r="B179" t="s">
        <v>9811</v>
      </c>
      <c r="C179" t="s">
        <v>1</v>
      </c>
      <c r="D179" t="s">
        <v>7706</v>
      </c>
      <c r="E179" t="s">
        <v>8136</v>
      </c>
      <c r="F179" t="s">
        <v>8137</v>
      </c>
      <c r="G179">
        <v>1164</v>
      </c>
      <c r="H179">
        <v>1164</v>
      </c>
      <c r="I179">
        <v>1164</v>
      </c>
      <c r="J179">
        <v>1164</v>
      </c>
      <c r="K179">
        <v>0</v>
      </c>
      <c r="L179" s="2">
        <v>0</v>
      </c>
      <c r="M179" s="2">
        <v>0</v>
      </c>
      <c r="N179" s="2">
        <v>0</v>
      </c>
      <c r="O179" s="2">
        <v>3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3</v>
      </c>
      <c r="V179" t="s">
        <v>55</v>
      </c>
    </row>
    <row r="180" spans="1:22" hidden="1" x14ac:dyDescent="0.25">
      <c r="A180" t="s">
        <v>8327</v>
      </c>
      <c r="B180" t="s">
        <v>9811</v>
      </c>
      <c r="C180" t="s">
        <v>1</v>
      </c>
      <c r="D180" t="s">
        <v>7706</v>
      </c>
      <c r="E180" t="s">
        <v>8136</v>
      </c>
      <c r="F180" t="s">
        <v>8137</v>
      </c>
      <c r="G180">
        <v>1163</v>
      </c>
      <c r="H180">
        <v>1163</v>
      </c>
      <c r="I180">
        <v>1163</v>
      </c>
      <c r="J180">
        <v>1163</v>
      </c>
      <c r="K180">
        <v>0</v>
      </c>
      <c r="L180" s="2">
        <v>0</v>
      </c>
      <c r="M180" s="2">
        <v>0</v>
      </c>
      <c r="N180" s="2">
        <v>0</v>
      </c>
      <c r="O180" s="2">
        <v>10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10</v>
      </c>
      <c r="V180" t="s">
        <v>55</v>
      </c>
    </row>
    <row r="181" spans="1:22" hidden="1" x14ac:dyDescent="0.25">
      <c r="A181" t="s">
        <v>8327</v>
      </c>
      <c r="B181" t="s">
        <v>9811</v>
      </c>
      <c r="C181" t="s">
        <v>1</v>
      </c>
      <c r="D181" t="s">
        <v>7706</v>
      </c>
      <c r="E181" t="s">
        <v>8136</v>
      </c>
      <c r="F181" t="s">
        <v>8137</v>
      </c>
      <c r="G181">
        <v>1162</v>
      </c>
      <c r="H181">
        <v>1162</v>
      </c>
      <c r="I181">
        <v>1162</v>
      </c>
      <c r="J181">
        <v>1162</v>
      </c>
      <c r="K181">
        <v>0</v>
      </c>
      <c r="L181" s="2">
        <v>0</v>
      </c>
      <c r="M181" s="2">
        <v>0</v>
      </c>
      <c r="N181" s="2">
        <v>0</v>
      </c>
      <c r="O181" s="2">
        <v>5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5</v>
      </c>
      <c r="V181" t="s">
        <v>55</v>
      </c>
    </row>
    <row r="182" spans="1:22" hidden="1" x14ac:dyDescent="0.25">
      <c r="A182" t="s">
        <v>8327</v>
      </c>
      <c r="B182" t="s">
        <v>9811</v>
      </c>
      <c r="C182" t="s">
        <v>1</v>
      </c>
      <c r="D182" t="s">
        <v>7706</v>
      </c>
      <c r="E182" t="s">
        <v>8136</v>
      </c>
      <c r="F182" t="s">
        <v>8137</v>
      </c>
      <c r="G182">
        <v>1161</v>
      </c>
      <c r="H182">
        <v>1161</v>
      </c>
      <c r="I182">
        <v>1161</v>
      </c>
      <c r="J182">
        <v>1161</v>
      </c>
      <c r="K182">
        <v>0</v>
      </c>
      <c r="L182" s="2">
        <v>0</v>
      </c>
      <c r="M182" s="2">
        <v>0</v>
      </c>
      <c r="N182" s="2">
        <v>0</v>
      </c>
      <c r="O182" s="2">
        <v>3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3</v>
      </c>
      <c r="V182" t="s">
        <v>55</v>
      </c>
    </row>
    <row r="183" spans="1:22" hidden="1" x14ac:dyDescent="0.25">
      <c r="A183" t="s">
        <v>8327</v>
      </c>
      <c r="B183" t="s">
        <v>9811</v>
      </c>
      <c r="C183" t="s">
        <v>1</v>
      </c>
      <c r="D183" t="s">
        <v>7706</v>
      </c>
      <c r="E183" t="s">
        <v>8136</v>
      </c>
      <c r="F183" t="s">
        <v>8137</v>
      </c>
      <c r="G183">
        <v>1160</v>
      </c>
      <c r="H183">
        <v>1160</v>
      </c>
      <c r="I183">
        <v>1160</v>
      </c>
      <c r="J183">
        <v>1160</v>
      </c>
      <c r="K183">
        <v>0</v>
      </c>
      <c r="L183" s="2">
        <v>0</v>
      </c>
      <c r="M183" s="2">
        <v>0</v>
      </c>
      <c r="N183" s="2">
        <v>0</v>
      </c>
      <c r="O183" s="2">
        <v>10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10</v>
      </c>
      <c r="V183" t="s">
        <v>55</v>
      </c>
    </row>
    <row r="184" spans="1:22" hidden="1" x14ac:dyDescent="0.25">
      <c r="A184" t="s">
        <v>8327</v>
      </c>
      <c r="B184" t="s">
        <v>9810</v>
      </c>
      <c r="C184" t="s">
        <v>1</v>
      </c>
      <c r="D184" t="s">
        <v>7706</v>
      </c>
      <c r="E184" t="s">
        <v>8136</v>
      </c>
      <c r="F184" t="s">
        <v>8137</v>
      </c>
      <c r="G184">
        <v>1159</v>
      </c>
      <c r="H184">
        <v>1159</v>
      </c>
      <c r="I184">
        <v>1159</v>
      </c>
      <c r="J184">
        <v>1159</v>
      </c>
      <c r="K184">
        <v>0</v>
      </c>
      <c r="L184" s="2">
        <v>0</v>
      </c>
      <c r="M184" s="2">
        <v>0</v>
      </c>
      <c r="N184" s="2">
        <v>0</v>
      </c>
      <c r="O184" s="2">
        <v>3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3</v>
      </c>
      <c r="V184" t="s">
        <v>55</v>
      </c>
    </row>
    <row r="185" spans="1:22" hidden="1" x14ac:dyDescent="0.25">
      <c r="A185" t="s">
        <v>8327</v>
      </c>
      <c r="B185" t="s">
        <v>9810</v>
      </c>
      <c r="C185" t="s">
        <v>1</v>
      </c>
      <c r="D185" t="s">
        <v>7706</v>
      </c>
      <c r="E185" t="s">
        <v>8136</v>
      </c>
      <c r="F185" t="s">
        <v>8137</v>
      </c>
      <c r="G185">
        <v>1158</v>
      </c>
      <c r="H185">
        <v>1158</v>
      </c>
      <c r="I185">
        <v>1158</v>
      </c>
      <c r="J185">
        <v>1158</v>
      </c>
      <c r="K185">
        <v>0</v>
      </c>
      <c r="L185" s="2">
        <v>0</v>
      </c>
      <c r="M185" s="2">
        <v>0</v>
      </c>
      <c r="N185" s="2">
        <v>0</v>
      </c>
      <c r="O185" s="2">
        <v>6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6</v>
      </c>
      <c r="V185" t="s">
        <v>55</v>
      </c>
    </row>
    <row r="186" spans="1:22" hidden="1" x14ac:dyDescent="0.25">
      <c r="A186" t="s">
        <v>8327</v>
      </c>
      <c r="B186" t="s">
        <v>9810</v>
      </c>
      <c r="C186" t="s">
        <v>1</v>
      </c>
      <c r="D186" t="s">
        <v>7706</v>
      </c>
      <c r="E186" t="s">
        <v>8136</v>
      </c>
      <c r="F186" t="s">
        <v>8137</v>
      </c>
      <c r="G186">
        <v>1157</v>
      </c>
      <c r="H186">
        <v>1157</v>
      </c>
      <c r="I186">
        <v>1157</v>
      </c>
      <c r="J186">
        <v>1157</v>
      </c>
      <c r="K186">
        <v>0</v>
      </c>
      <c r="L186" s="2">
        <v>0</v>
      </c>
      <c r="M186" s="2">
        <v>0</v>
      </c>
      <c r="N186" s="2">
        <v>0</v>
      </c>
      <c r="O186" s="2">
        <v>15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15</v>
      </c>
      <c r="V186" t="s">
        <v>55</v>
      </c>
    </row>
    <row r="187" spans="1:22" hidden="1" x14ac:dyDescent="0.25">
      <c r="A187" t="s">
        <v>8327</v>
      </c>
      <c r="B187" t="s">
        <v>9809</v>
      </c>
      <c r="C187" t="s">
        <v>1</v>
      </c>
      <c r="D187" t="s">
        <v>7706</v>
      </c>
      <c r="E187" t="s">
        <v>8136</v>
      </c>
      <c r="F187" t="s">
        <v>8137</v>
      </c>
      <c r="G187">
        <v>1156</v>
      </c>
      <c r="H187">
        <v>1156</v>
      </c>
      <c r="I187">
        <v>1156</v>
      </c>
      <c r="J187">
        <v>1156</v>
      </c>
      <c r="K187">
        <v>0</v>
      </c>
      <c r="L187" s="2">
        <v>0</v>
      </c>
      <c r="M187" s="2">
        <v>0</v>
      </c>
      <c r="N187" s="2">
        <v>0</v>
      </c>
      <c r="O187" s="2">
        <v>5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5</v>
      </c>
      <c r="V187" t="s">
        <v>55</v>
      </c>
    </row>
    <row r="188" spans="1:22" hidden="1" x14ac:dyDescent="0.25">
      <c r="A188" t="s">
        <v>8327</v>
      </c>
      <c r="B188" t="s">
        <v>9809</v>
      </c>
      <c r="C188" t="s">
        <v>1</v>
      </c>
      <c r="D188" t="s">
        <v>7706</v>
      </c>
      <c r="E188" t="s">
        <v>8136</v>
      </c>
      <c r="F188" t="s">
        <v>8137</v>
      </c>
      <c r="G188">
        <v>1155</v>
      </c>
      <c r="H188">
        <v>1155</v>
      </c>
      <c r="I188">
        <v>1155</v>
      </c>
      <c r="J188">
        <v>1155</v>
      </c>
      <c r="K188">
        <v>0</v>
      </c>
      <c r="L188" s="2">
        <v>0</v>
      </c>
      <c r="M188" s="2">
        <v>0</v>
      </c>
      <c r="N188" s="2">
        <v>0</v>
      </c>
      <c r="O188" s="2">
        <v>10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10</v>
      </c>
      <c r="V188" t="s">
        <v>55</v>
      </c>
    </row>
    <row r="189" spans="1:22" hidden="1" x14ac:dyDescent="0.25">
      <c r="A189" t="s">
        <v>8327</v>
      </c>
      <c r="B189" t="s">
        <v>9809</v>
      </c>
      <c r="C189" t="s">
        <v>1</v>
      </c>
      <c r="D189" t="s">
        <v>7706</v>
      </c>
      <c r="E189" t="s">
        <v>8136</v>
      </c>
      <c r="F189" t="s">
        <v>8137</v>
      </c>
      <c r="G189">
        <v>1154</v>
      </c>
      <c r="H189">
        <v>1154</v>
      </c>
      <c r="I189">
        <v>1154</v>
      </c>
      <c r="J189">
        <v>1154</v>
      </c>
      <c r="K189">
        <v>0</v>
      </c>
      <c r="L189" s="2">
        <v>0</v>
      </c>
      <c r="M189" s="2">
        <v>0</v>
      </c>
      <c r="N189" s="2">
        <v>0</v>
      </c>
      <c r="O189" s="2">
        <v>15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15</v>
      </c>
      <c r="V189" t="s">
        <v>55</v>
      </c>
    </row>
    <row r="190" spans="1:22" hidden="1" x14ac:dyDescent="0.25">
      <c r="A190" t="s">
        <v>8327</v>
      </c>
      <c r="B190" t="s">
        <v>9809</v>
      </c>
      <c r="C190" t="s">
        <v>1</v>
      </c>
      <c r="D190" t="s">
        <v>7706</v>
      </c>
      <c r="E190" t="s">
        <v>8136</v>
      </c>
      <c r="F190" t="s">
        <v>8137</v>
      </c>
      <c r="G190">
        <v>1153</v>
      </c>
      <c r="H190">
        <v>1153</v>
      </c>
      <c r="I190">
        <v>1153</v>
      </c>
      <c r="J190">
        <v>1153</v>
      </c>
      <c r="K190">
        <v>0</v>
      </c>
      <c r="L190" s="2">
        <v>0</v>
      </c>
      <c r="M190" s="2">
        <v>0</v>
      </c>
      <c r="N190" s="2">
        <v>0</v>
      </c>
      <c r="O190" s="2">
        <v>3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3</v>
      </c>
      <c r="V190" t="s">
        <v>55</v>
      </c>
    </row>
    <row r="191" spans="1:22" hidden="1" x14ac:dyDescent="0.25">
      <c r="A191" t="s">
        <v>8327</v>
      </c>
      <c r="B191" t="s">
        <v>9809</v>
      </c>
      <c r="C191" t="s">
        <v>1</v>
      </c>
      <c r="D191" t="s">
        <v>7706</v>
      </c>
      <c r="E191" t="s">
        <v>8136</v>
      </c>
      <c r="F191" t="s">
        <v>8137</v>
      </c>
      <c r="G191">
        <v>1152</v>
      </c>
      <c r="H191">
        <v>1152</v>
      </c>
      <c r="I191">
        <v>1152</v>
      </c>
      <c r="J191">
        <v>1152</v>
      </c>
      <c r="K191">
        <v>0</v>
      </c>
      <c r="L191" s="2">
        <v>0</v>
      </c>
      <c r="M191" s="2">
        <v>0</v>
      </c>
      <c r="N191" s="2">
        <v>0</v>
      </c>
      <c r="O191" s="2">
        <v>3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3</v>
      </c>
      <c r="V191" t="s">
        <v>55</v>
      </c>
    </row>
    <row r="192" spans="1:22" hidden="1" x14ac:dyDescent="0.25">
      <c r="A192" t="s">
        <v>8327</v>
      </c>
      <c r="B192" t="s">
        <v>9809</v>
      </c>
      <c r="C192" t="s">
        <v>1</v>
      </c>
      <c r="D192" t="s">
        <v>7706</v>
      </c>
      <c r="E192" t="s">
        <v>8136</v>
      </c>
      <c r="F192" t="s">
        <v>8137</v>
      </c>
      <c r="G192">
        <v>1151</v>
      </c>
      <c r="H192">
        <v>1151</v>
      </c>
      <c r="I192">
        <v>1151</v>
      </c>
      <c r="J192">
        <v>1151</v>
      </c>
      <c r="K192">
        <v>0</v>
      </c>
      <c r="L192" s="2">
        <v>0</v>
      </c>
      <c r="M192" s="2">
        <v>0</v>
      </c>
      <c r="N192" s="2">
        <v>0</v>
      </c>
      <c r="O192" s="2">
        <v>6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6</v>
      </c>
      <c r="V192" t="s">
        <v>55</v>
      </c>
    </row>
    <row r="193" spans="1:22" hidden="1" x14ac:dyDescent="0.25">
      <c r="A193" t="s">
        <v>8327</v>
      </c>
      <c r="B193" t="s">
        <v>9808</v>
      </c>
      <c r="C193" t="s">
        <v>1</v>
      </c>
      <c r="D193" t="s">
        <v>7706</v>
      </c>
      <c r="E193" t="s">
        <v>8136</v>
      </c>
      <c r="F193" t="s">
        <v>8137</v>
      </c>
      <c r="G193">
        <v>1150</v>
      </c>
      <c r="H193">
        <v>1150</v>
      </c>
      <c r="I193">
        <v>1150</v>
      </c>
      <c r="J193">
        <v>1150</v>
      </c>
      <c r="K193">
        <v>0</v>
      </c>
      <c r="L193" s="2">
        <v>0</v>
      </c>
      <c r="M193" s="2">
        <v>0</v>
      </c>
      <c r="N193" s="2">
        <v>0</v>
      </c>
      <c r="O193" s="2">
        <v>6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6</v>
      </c>
      <c r="V193" t="s">
        <v>55</v>
      </c>
    </row>
    <row r="194" spans="1:22" hidden="1" x14ac:dyDescent="0.25">
      <c r="A194" t="s">
        <v>8327</v>
      </c>
      <c r="B194" t="s">
        <v>9808</v>
      </c>
      <c r="C194" t="s">
        <v>1</v>
      </c>
      <c r="D194" t="s">
        <v>7706</v>
      </c>
      <c r="E194" t="s">
        <v>8136</v>
      </c>
      <c r="F194" t="s">
        <v>8137</v>
      </c>
      <c r="G194">
        <v>1149</v>
      </c>
      <c r="H194">
        <v>1149</v>
      </c>
      <c r="I194">
        <v>1149</v>
      </c>
      <c r="J194">
        <v>1149</v>
      </c>
      <c r="K194">
        <v>0</v>
      </c>
      <c r="L194" s="2">
        <v>0</v>
      </c>
      <c r="M194" s="2">
        <v>0</v>
      </c>
      <c r="N194" s="2">
        <v>0</v>
      </c>
      <c r="O194" s="2">
        <v>3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3</v>
      </c>
      <c r="V194" t="s">
        <v>55</v>
      </c>
    </row>
    <row r="195" spans="1:22" hidden="1" x14ac:dyDescent="0.25">
      <c r="A195" t="s">
        <v>8327</v>
      </c>
      <c r="B195" t="s">
        <v>9808</v>
      </c>
      <c r="C195" t="s">
        <v>1</v>
      </c>
      <c r="D195" t="s">
        <v>7706</v>
      </c>
      <c r="E195" t="s">
        <v>8136</v>
      </c>
      <c r="F195" t="s">
        <v>8137</v>
      </c>
      <c r="G195">
        <v>1148</v>
      </c>
      <c r="H195">
        <v>1148</v>
      </c>
      <c r="I195">
        <v>1148</v>
      </c>
      <c r="J195">
        <v>1148</v>
      </c>
      <c r="K195">
        <v>0</v>
      </c>
      <c r="L195" s="2">
        <v>0</v>
      </c>
      <c r="M195" s="2">
        <v>0</v>
      </c>
      <c r="N195" s="2">
        <v>0</v>
      </c>
      <c r="O195" s="2">
        <v>5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5</v>
      </c>
      <c r="V195" t="s">
        <v>55</v>
      </c>
    </row>
    <row r="196" spans="1:22" hidden="1" x14ac:dyDescent="0.25">
      <c r="A196" t="s">
        <v>8327</v>
      </c>
      <c r="B196" t="s">
        <v>9808</v>
      </c>
      <c r="C196" t="s">
        <v>1</v>
      </c>
      <c r="D196" t="s">
        <v>7706</v>
      </c>
      <c r="E196" t="s">
        <v>8136</v>
      </c>
      <c r="F196" t="s">
        <v>8137</v>
      </c>
      <c r="G196">
        <v>1147</v>
      </c>
      <c r="H196">
        <v>1147</v>
      </c>
      <c r="I196">
        <v>1147</v>
      </c>
      <c r="J196">
        <v>1147</v>
      </c>
      <c r="K196">
        <v>0</v>
      </c>
      <c r="L196" s="2">
        <v>0</v>
      </c>
      <c r="M196" s="2">
        <v>0</v>
      </c>
      <c r="N196" s="2">
        <v>0</v>
      </c>
      <c r="O196" s="2">
        <v>3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3</v>
      </c>
      <c r="V196" t="s">
        <v>55</v>
      </c>
    </row>
    <row r="197" spans="1:22" hidden="1" x14ac:dyDescent="0.25">
      <c r="A197" t="s">
        <v>8327</v>
      </c>
      <c r="B197" t="s">
        <v>9808</v>
      </c>
      <c r="C197" t="s">
        <v>1</v>
      </c>
      <c r="D197" t="s">
        <v>7706</v>
      </c>
      <c r="E197" t="s">
        <v>8136</v>
      </c>
      <c r="F197" t="s">
        <v>8137</v>
      </c>
      <c r="G197">
        <v>1146</v>
      </c>
      <c r="H197">
        <v>1146</v>
      </c>
      <c r="I197">
        <v>1146</v>
      </c>
      <c r="J197">
        <v>1146</v>
      </c>
      <c r="K197">
        <v>0</v>
      </c>
      <c r="L197" s="2">
        <v>0</v>
      </c>
      <c r="M197" s="2">
        <v>0</v>
      </c>
      <c r="N197" s="2">
        <v>0</v>
      </c>
      <c r="O197" s="2">
        <v>5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5</v>
      </c>
      <c r="V197" t="s">
        <v>55</v>
      </c>
    </row>
    <row r="198" spans="1:22" hidden="1" x14ac:dyDescent="0.25">
      <c r="A198" t="s">
        <v>8327</v>
      </c>
      <c r="B198" t="s">
        <v>9808</v>
      </c>
      <c r="C198" t="s">
        <v>1</v>
      </c>
      <c r="D198" t="s">
        <v>7706</v>
      </c>
      <c r="E198" t="s">
        <v>8136</v>
      </c>
      <c r="F198" t="s">
        <v>8137</v>
      </c>
      <c r="G198">
        <v>1145</v>
      </c>
      <c r="H198">
        <v>1145</v>
      </c>
      <c r="I198">
        <v>1145</v>
      </c>
      <c r="J198">
        <v>1145</v>
      </c>
      <c r="K198">
        <v>0</v>
      </c>
      <c r="L198" s="2">
        <v>0</v>
      </c>
      <c r="M198" s="2">
        <v>0</v>
      </c>
      <c r="N198" s="2">
        <v>0</v>
      </c>
      <c r="O198" s="2">
        <v>6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6</v>
      </c>
      <c r="V198" t="s">
        <v>55</v>
      </c>
    </row>
    <row r="199" spans="1:22" hidden="1" x14ac:dyDescent="0.25">
      <c r="A199" t="s">
        <v>8327</v>
      </c>
      <c r="B199" t="s">
        <v>9807</v>
      </c>
      <c r="C199" t="s">
        <v>1</v>
      </c>
      <c r="D199" t="s">
        <v>7706</v>
      </c>
      <c r="E199" t="s">
        <v>8136</v>
      </c>
      <c r="F199" t="s">
        <v>8137</v>
      </c>
      <c r="G199">
        <v>1144</v>
      </c>
      <c r="H199">
        <v>1144</v>
      </c>
      <c r="I199">
        <v>1144</v>
      </c>
      <c r="J199">
        <v>1144</v>
      </c>
      <c r="K199">
        <v>0</v>
      </c>
      <c r="L199" s="2">
        <v>0</v>
      </c>
      <c r="M199" s="2">
        <v>0</v>
      </c>
      <c r="N199" s="2">
        <v>0</v>
      </c>
      <c r="O199" s="2">
        <v>5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5</v>
      </c>
      <c r="V199" t="s">
        <v>55</v>
      </c>
    </row>
    <row r="200" spans="1:22" hidden="1" x14ac:dyDescent="0.25">
      <c r="A200" t="s">
        <v>8327</v>
      </c>
      <c r="B200" t="s">
        <v>9807</v>
      </c>
      <c r="C200" t="s">
        <v>1</v>
      </c>
      <c r="D200" t="s">
        <v>7706</v>
      </c>
      <c r="E200" t="s">
        <v>8136</v>
      </c>
      <c r="F200" t="s">
        <v>8137</v>
      </c>
      <c r="G200">
        <v>1143</v>
      </c>
      <c r="H200">
        <v>1143</v>
      </c>
      <c r="I200">
        <v>1143</v>
      </c>
      <c r="J200">
        <v>1143</v>
      </c>
      <c r="K200">
        <v>0</v>
      </c>
      <c r="L200" s="2">
        <v>0</v>
      </c>
      <c r="M200" s="2">
        <v>0</v>
      </c>
      <c r="N200" s="2">
        <v>0</v>
      </c>
      <c r="O200" s="2">
        <v>3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3</v>
      </c>
      <c r="V200" t="s">
        <v>55</v>
      </c>
    </row>
    <row r="201" spans="1:22" hidden="1" x14ac:dyDescent="0.25">
      <c r="A201" t="s">
        <v>8327</v>
      </c>
      <c r="B201" t="s">
        <v>9807</v>
      </c>
      <c r="C201" t="s">
        <v>1</v>
      </c>
      <c r="D201" t="s">
        <v>7706</v>
      </c>
      <c r="E201" t="s">
        <v>8136</v>
      </c>
      <c r="F201" t="s">
        <v>8137</v>
      </c>
      <c r="G201">
        <v>1142</v>
      </c>
      <c r="H201">
        <v>1142</v>
      </c>
      <c r="I201">
        <v>1142</v>
      </c>
      <c r="J201">
        <v>1142</v>
      </c>
      <c r="K201">
        <v>0</v>
      </c>
      <c r="L201" s="2">
        <v>0</v>
      </c>
      <c r="M201" s="2">
        <v>0</v>
      </c>
      <c r="N201" s="2">
        <v>0</v>
      </c>
      <c r="O201" s="2">
        <v>10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10</v>
      </c>
      <c r="V201" t="s">
        <v>55</v>
      </c>
    </row>
    <row r="202" spans="1:22" hidden="1" x14ac:dyDescent="0.25">
      <c r="A202" t="s">
        <v>8327</v>
      </c>
      <c r="B202" t="s">
        <v>9807</v>
      </c>
      <c r="C202" t="s">
        <v>1</v>
      </c>
      <c r="D202" t="s">
        <v>7706</v>
      </c>
      <c r="E202" t="s">
        <v>8136</v>
      </c>
      <c r="F202" t="s">
        <v>8137</v>
      </c>
      <c r="G202">
        <v>1141</v>
      </c>
      <c r="H202">
        <v>1141</v>
      </c>
      <c r="I202">
        <v>1141</v>
      </c>
      <c r="J202">
        <v>1141</v>
      </c>
      <c r="K202">
        <v>0</v>
      </c>
      <c r="L202" s="2">
        <v>0</v>
      </c>
      <c r="M202" s="2">
        <v>0</v>
      </c>
      <c r="N202" s="2">
        <v>0</v>
      </c>
      <c r="O202" s="2">
        <v>3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3</v>
      </c>
      <c r="V202" t="s">
        <v>55</v>
      </c>
    </row>
    <row r="203" spans="1:22" hidden="1" x14ac:dyDescent="0.25">
      <c r="A203" t="s">
        <v>8327</v>
      </c>
      <c r="B203" t="s">
        <v>9807</v>
      </c>
      <c r="C203" t="s">
        <v>1</v>
      </c>
      <c r="D203" t="s">
        <v>7706</v>
      </c>
      <c r="E203" t="s">
        <v>8136</v>
      </c>
      <c r="F203" t="s">
        <v>8137</v>
      </c>
      <c r="G203">
        <v>1140</v>
      </c>
      <c r="H203">
        <v>1140</v>
      </c>
      <c r="I203">
        <v>1140</v>
      </c>
      <c r="J203">
        <v>1140</v>
      </c>
      <c r="K203">
        <v>0</v>
      </c>
      <c r="L203" s="2">
        <v>0</v>
      </c>
      <c r="M203" s="2">
        <v>0</v>
      </c>
      <c r="N203" s="2">
        <v>0</v>
      </c>
      <c r="O203" s="2">
        <v>15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15</v>
      </c>
      <c r="V203" t="s">
        <v>55</v>
      </c>
    </row>
    <row r="204" spans="1:22" hidden="1" x14ac:dyDescent="0.25">
      <c r="A204" t="s">
        <v>8327</v>
      </c>
      <c r="B204" t="s">
        <v>9807</v>
      </c>
      <c r="C204" t="s">
        <v>1</v>
      </c>
      <c r="D204" t="s">
        <v>7706</v>
      </c>
      <c r="E204" t="s">
        <v>8136</v>
      </c>
      <c r="F204" t="s">
        <v>8137</v>
      </c>
      <c r="G204">
        <v>1139</v>
      </c>
      <c r="H204">
        <v>1139</v>
      </c>
      <c r="I204">
        <v>1139</v>
      </c>
      <c r="J204">
        <v>1139</v>
      </c>
      <c r="K204">
        <v>0</v>
      </c>
      <c r="L204" s="2">
        <v>0</v>
      </c>
      <c r="M204" s="2">
        <v>0</v>
      </c>
      <c r="N204" s="2">
        <v>0</v>
      </c>
      <c r="O204" s="2">
        <v>5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5</v>
      </c>
      <c r="V204" t="s">
        <v>55</v>
      </c>
    </row>
    <row r="205" spans="1:22" hidden="1" x14ac:dyDescent="0.25">
      <c r="A205" t="s">
        <v>8327</v>
      </c>
      <c r="B205" t="s">
        <v>9807</v>
      </c>
      <c r="C205" t="s">
        <v>1</v>
      </c>
      <c r="D205" t="s">
        <v>7706</v>
      </c>
      <c r="E205" t="s">
        <v>8136</v>
      </c>
      <c r="F205" t="s">
        <v>8137</v>
      </c>
      <c r="G205">
        <v>1138</v>
      </c>
      <c r="H205">
        <v>1138</v>
      </c>
      <c r="I205">
        <v>1138</v>
      </c>
      <c r="J205">
        <v>1138</v>
      </c>
      <c r="K205">
        <v>0</v>
      </c>
      <c r="L205" s="2">
        <v>0</v>
      </c>
      <c r="M205" s="2">
        <v>0</v>
      </c>
      <c r="N205" s="2">
        <v>0</v>
      </c>
      <c r="O205" s="2">
        <v>6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6</v>
      </c>
      <c r="V205" t="s">
        <v>55</v>
      </c>
    </row>
    <row r="206" spans="1:22" hidden="1" x14ac:dyDescent="0.25">
      <c r="A206" t="s">
        <v>8327</v>
      </c>
      <c r="B206" t="s">
        <v>9806</v>
      </c>
      <c r="C206" t="s">
        <v>1</v>
      </c>
      <c r="D206" t="s">
        <v>7706</v>
      </c>
      <c r="E206" t="s">
        <v>8136</v>
      </c>
      <c r="F206" t="s">
        <v>8137</v>
      </c>
      <c r="G206">
        <v>1137</v>
      </c>
      <c r="H206">
        <v>1137</v>
      </c>
      <c r="I206">
        <v>1137</v>
      </c>
      <c r="J206">
        <v>1137</v>
      </c>
      <c r="K206">
        <v>0</v>
      </c>
      <c r="L206" s="2">
        <v>0</v>
      </c>
      <c r="M206" s="2">
        <v>0</v>
      </c>
      <c r="N206" s="2">
        <v>0</v>
      </c>
      <c r="O206" s="2">
        <v>3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3</v>
      </c>
      <c r="V206" t="s">
        <v>55</v>
      </c>
    </row>
    <row r="207" spans="1:22" hidden="1" x14ac:dyDescent="0.25">
      <c r="A207" t="s">
        <v>8327</v>
      </c>
      <c r="B207" t="s">
        <v>9806</v>
      </c>
      <c r="C207" t="s">
        <v>1</v>
      </c>
      <c r="D207" t="s">
        <v>7706</v>
      </c>
      <c r="E207" t="s">
        <v>8136</v>
      </c>
      <c r="F207" t="s">
        <v>8137</v>
      </c>
      <c r="G207">
        <v>1136</v>
      </c>
      <c r="H207">
        <v>1136</v>
      </c>
      <c r="I207">
        <v>1136</v>
      </c>
      <c r="J207">
        <v>1136</v>
      </c>
      <c r="K207">
        <v>0</v>
      </c>
      <c r="L207" s="2">
        <v>0</v>
      </c>
      <c r="M207" s="2">
        <v>0</v>
      </c>
      <c r="N207" s="2">
        <v>0</v>
      </c>
      <c r="O207" s="2">
        <v>5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5</v>
      </c>
      <c r="V207" t="s">
        <v>55</v>
      </c>
    </row>
    <row r="208" spans="1:22" hidden="1" x14ac:dyDescent="0.25">
      <c r="A208" t="s">
        <v>8327</v>
      </c>
      <c r="B208" t="s">
        <v>9806</v>
      </c>
      <c r="C208" t="s">
        <v>1</v>
      </c>
      <c r="D208" t="s">
        <v>7706</v>
      </c>
      <c r="E208" t="s">
        <v>8136</v>
      </c>
      <c r="F208" t="s">
        <v>8137</v>
      </c>
      <c r="G208">
        <v>1135</v>
      </c>
      <c r="H208">
        <v>1135</v>
      </c>
      <c r="I208">
        <v>1135</v>
      </c>
      <c r="J208">
        <v>1135</v>
      </c>
      <c r="K208">
        <v>0</v>
      </c>
      <c r="L208" s="2">
        <v>0</v>
      </c>
      <c r="M208" s="2">
        <v>0</v>
      </c>
      <c r="N208" s="2">
        <v>0</v>
      </c>
      <c r="O208" s="2">
        <v>18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18</v>
      </c>
      <c r="V208" t="s">
        <v>55</v>
      </c>
    </row>
    <row r="209" spans="1:22" hidden="1" x14ac:dyDescent="0.25">
      <c r="A209" t="s">
        <v>8327</v>
      </c>
      <c r="B209" t="s">
        <v>9806</v>
      </c>
      <c r="C209" t="s">
        <v>1</v>
      </c>
      <c r="D209" t="s">
        <v>7706</v>
      </c>
      <c r="E209" t="s">
        <v>8136</v>
      </c>
      <c r="F209" t="s">
        <v>8137</v>
      </c>
      <c r="G209">
        <v>1134</v>
      </c>
      <c r="H209">
        <v>1134</v>
      </c>
      <c r="I209">
        <v>1134</v>
      </c>
      <c r="J209">
        <v>1134</v>
      </c>
      <c r="K209">
        <v>0</v>
      </c>
      <c r="L209" s="2">
        <v>0</v>
      </c>
      <c r="M209" s="2">
        <v>0</v>
      </c>
      <c r="N209" s="2">
        <v>0</v>
      </c>
      <c r="O209" s="2">
        <v>5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5</v>
      </c>
      <c r="V209" t="s">
        <v>55</v>
      </c>
    </row>
    <row r="210" spans="1:22" hidden="1" x14ac:dyDescent="0.25">
      <c r="A210" t="s">
        <v>8327</v>
      </c>
      <c r="B210" t="s">
        <v>9806</v>
      </c>
      <c r="C210" t="s">
        <v>1</v>
      </c>
      <c r="D210" t="s">
        <v>7706</v>
      </c>
      <c r="E210" t="s">
        <v>8136</v>
      </c>
      <c r="F210" t="s">
        <v>8137</v>
      </c>
      <c r="G210">
        <v>1133</v>
      </c>
      <c r="H210">
        <v>1133</v>
      </c>
      <c r="I210">
        <v>1133</v>
      </c>
      <c r="J210">
        <v>1133</v>
      </c>
      <c r="K210">
        <v>0</v>
      </c>
      <c r="L210" s="2">
        <v>0</v>
      </c>
      <c r="M210" s="2">
        <v>0</v>
      </c>
      <c r="N210" s="2">
        <v>0</v>
      </c>
      <c r="O210" s="2">
        <v>6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6</v>
      </c>
      <c r="V210" t="s">
        <v>55</v>
      </c>
    </row>
    <row r="211" spans="1:22" hidden="1" x14ac:dyDescent="0.25">
      <c r="A211" t="s">
        <v>8327</v>
      </c>
      <c r="B211" t="s">
        <v>9806</v>
      </c>
      <c r="C211" t="s">
        <v>1</v>
      </c>
      <c r="D211" t="s">
        <v>7706</v>
      </c>
      <c r="E211" t="s">
        <v>8136</v>
      </c>
      <c r="F211" t="s">
        <v>8137</v>
      </c>
      <c r="G211">
        <v>1132</v>
      </c>
      <c r="H211">
        <v>1132</v>
      </c>
      <c r="I211">
        <v>1132</v>
      </c>
      <c r="J211">
        <v>1132</v>
      </c>
      <c r="K211">
        <v>0</v>
      </c>
      <c r="L211" s="2">
        <v>0</v>
      </c>
      <c r="M211" s="2">
        <v>0</v>
      </c>
      <c r="N211" s="2">
        <v>0</v>
      </c>
      <c r="O211" s="2">
        <v>8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8</v>
      </c>
      <c r="V211" t="s">
        <v>55</v>
      </c>
    </row>
    <row r="212" spans="1:22" hidden="1" x14ac:dyDescent="0.25">
      <c r="A212" t="s">
        <v>8327</v>
      </c>
      <c r="B212" t="s">
        <v>9806</v>
      </c>
      <c r="C212" t="s">
        <v>1</v>
      </c>
      <c r="D212" t="s">
        <v>7706</v>
      </c>
      <c r="E212" t="s">
        <v>8136</v>
      </c>
      <c r="F212" t="s">
        <v>8137</v>
      </c>
      <c r="G212">
        <v>1131</v>
      </c>
      <c r="H212">
        <v>1131</v>
      </c>
      <c r="I212">
        <v>1131</v>
      </c>
      <c r="J212">
        <v>1131</v>
      </c>
      <c r="K212">
        <v>0</v>
      </c>
      <c r="L212" s="2">
        <v>0</v>
      </c>
      <c r="M212" s="2">
        <v>0</v>
      </c>
      <c r="N212" s="2">
        <v>0</v>
      </c>
      <c r="O212" s="2">
        <v>6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6</v>
      </c>
      <c r="V212" t="s">
        <v>55</v>
      </c>
    </row>
    <row r="213" spans="1:22" hidden="1" x14ac:dyDescent="0.25">
      <c r="A213" t="s">
        <v>8327</v>
      </c>
      <c r="B213" t="s">
        <v>9805</v>
      </c>
      <c r="C213" t="s">
        <v>1</v>
      </c>
      <c r="D213" t="s">
        <v>7706</v>
      </c>
      <c r="E213" t="s">
        <v>8136</v>
      </c>
      <c r="F213" t="s">
        <v>8137</v>
      </c>
      <c r="G213">
        <v>1130</v>
      </c>
      <c r="H213">
        <v>1130</v>
      </c>
      <c r="I213">
        <v>1130</v>
      </c>
      <c r="J213">
        <v>1130</v>
      </c>
      <c r="K213">
        <v>0</v>
      </c>
      <c r="L213" s="2">
        <v>0</v>
      </c>
      <c r="M213" s="2">
        <v>0</v>
      </c>
      <c r="N213" s="2">
        <v>0</v>
      </c>
      <c r="O213" s="2">
        <v>16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16</v>
      </c>
      <c r="V213" t="s">
        <v>55</v>
      </c>
    </row>
    <row r="214" spans="1:22" hidden="1" x14ac:dyDescent="0.25">
      <c r="A214" t="s">
        <v>8327</v>
      </c>
      <c r="B214" t="s">
        <v>9805</v>
      </c>
      <c r="C214" t="s">
        <v>1</v>
      </c>
      <c r="D214" t="s">
        <v>7706</v>
      </c>
      <c r="E214" t="s">
        <v>8136</v>
      </c>
      <c r="F214" t="s">
        <v>8137</v>
      </c>
      <c r="G214">
        <v>1129</v>
      </c>
      <c r="H214">
        <v>1129</v>
      </c>
      <c r="I214">
        <v>1129</v>
      </c>
      <c r="J214">
        <v>1129</v>
      </c>
      <c r="K214">
        <v>0</v>
      </c>
      <c r="L214" s="2">
        <v>0</v>
      </c>
      <c r="M214" s="2">
        <v>0</v>
      </c>
      <c r="N214" s="2">
        <v>0</v>
      </c>
      <c r="O214" s="2">
        <v>9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9</v>
      </c>
      <c r="V214" t="s">
        <v>55</v>
      </c>
    </row>
    <row r="215" spans="1:22" hidden="1" x14ac:dyDescent="0.25">
      <c r="A215" t="s">
        <v>8327</v>
      </c>
      <c r="B215" t="s">
        <v>9805</v>
      </c>
      <c r="C215" t="s">
        <v>1</v>
      </c>
      <c r="D215" t="s">
        <v>7706</v>
      </c>
      <c r="E215" t="s">
        <v>8136</v>
      </c>
      <c r="F215" t="s">
        <v>8137</v>
      </c>
      <c r="G215">
        <v>1128</v>
      </c>
      <c r="H215">
        <v>1128</v>
      </c>
      <c r="I215">
        <v>1128</v>
      </c>
      <c r="J215">
        <v>1128</v>
      </c>
      <c r="K215">
        <v>0</v>
      </c>
      <c r="L215" s="2">
        <v>0</v>
      </c>
      <c r="M215" s="2">
        <v>0</v>
      </c>
      <c r="N215" s="2">
        <v>0</v>
      </c>
      <c r="O215" s="2">
        <v>11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11</v>
      </c>
      <c r="V215" t="s">
        <v>55</v>
      </c>
    </row>
    <row r="216" spans="1:22" hidden="1" x14ac:dyDescent="0.25">
      <c r="A216" t="s">
        <v>8327</v>
      </c>
      <c r="B216" t="s">
        <v>9805</v>
      </c>
      <c r="C216" t="s">
        <v>1</v>
      </c>
      <c r="D216" t="s">
        <v>7706</v>
      </c>
      <c r="E216" t="s">
        <v>8136</v>
      </c>
      <c r="F216" t="s">
        <v>8137</v>
      </c>
      <c r="G216">
        <v>1127</v>
      </c>
      <c r="H216">
        <v>1127</v>
      </c>
      <c r="I216">
        <v>1127</v>
      </c>
      <c r="J216">
        <v>1127</v>
      </c>
      <c r="K216">
        <v>0</v>
      </c>
      <c r="L216" s="2">
        <v>0</v>
      </c>
      <c r="M216" s="2">
        <v>0</v>
      </c>
      <c r="N216" s="2">
        <v>0</v>
      </c>
      <c r="O216" s="2">
        <v>10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10</v>
      </c>
      <c r="V216" t="s">
        <v>55</v>
      </c>
    </row>
    <row r="217" spans="1:22" hidden="1" x14ac:dyDescent="0.25">
      <c r="A217" t="s">
        <v>8327</v>
      </c>
      <c r="B217" t="s">
        <v>9805</v>
      </c>
      <c r="C217" t="s">
        <v>1</v>
      </c>
      <c r="D217" t="s">
        <v>7706</v>
      </c>
      <c r="E217" t="s">
        <v>8136</v>
      </c>
      <c r="F217" t="s">
        <v>8137</v>
      </c>
      <c r="G217">
        <v>1126</v>
      </c>
      <c r="H217">
        <v>1126</v>
      </c>
      <c r="I217">
        <v>1126</v>
      </c>
      <c r="J217">
        <v>1126</v>
      </c>
      <c r="K217">
        <v>0</v>
      </c>
      <c r="L217" s="2">
        <v>0</v>
      </c>
      <c r="M217" s="2">
        <v>0</v>
      </c>
      <c r="N217" s="2">
        <v>0</v>
      </c>
      <c r="O217" s="2">
        <v>3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3</v>
      </c>
      <c r="V217" t="s">
        <v>55</v>
      </c>
    </row>
    <row r="218" spans="1:22" hidden="1" x14ac:dyDescent="0.25">
      <c r="A218" t="s">
        <v>8327</v>
      </c>
      <c r="B218" t="s">
        <v>9804</v>
      </c>
      <c r="C218" t="s">
        <v>1</v>
      </c>
      <c r="D218" t="s">
        <v>7706</v>
      </c>
      <c r="E218" t="s">
        <v>8136</v>
      </c>
      <c r="F218" t="s">
        <v>8137</v>
      </c>
      <c r="G218">
        <v>1125</v>
      </c>
      <c r="H218">
        <v>1125</v>
      </c>
      <c r="I218">
        <v>1125</v>
      </c>
      <c r="J218">
        <v>1125</v>
      </c>
      <c r="K218">
        <v>0</v>
      </c>
      <c r="L218" s="2">
        <v>0</v>
      </c>
      <c r="M218" s="2">
        <v>0</v>
      </c>
      <c r="N218" s="2">
        <v>0</v>
      </c>
      <c r="O218" s="2">
        <v>6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6</v>
      </c>
      <c r="V218" t="s">
        <v>55</v>
      </c>
    </row>
    <row r="219" spans="1:22" hidden="1" x14ac:dyDescent="0.25">
      <c r="A219" t="s">
        <v>8327</v>
      </c>
      <c r="B219" t="s">
        <v>9804</v>
      </c>
      <c r="C219" t="s">
        <v>1</v>
      </c>
      <c r="D219" t="s">
        <v>7706</v>
      </c>
      <c r="E219" t="s">
        <v>8136</v>
      </c>
      <c r="F219" t="s">
        <v>8137</v>
      </c>
      <c r="G219">
        <v>1124</v>
      </c>
      <c r="H219">
        <v>1124</v>
      </c>
      <c r="I219">
        <v>1124</v>
      </c>
      <c r="J219">
        <v>1124</v>
      </c>
      <c r="K219">
        <v>0</v>
      </c>
      <c r="L219" s="2">
        <v>0</v>
      </c>
      <c r="M219" s="2">
        <v>0</v>
      </c>
      <c r="N219" s="2">
        <v>0</v>
      </c>
      <c r="O219" s="2">
        <v>8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8</v>
      </c>
      <c r="V219" t="s">
        <v>55</v>
      </c>
    </row>
    <row r="220" spans="1:22" hidden="1" x14ac:dyDescent="0.25">
      <c r="A220" t="s">
        <v>8327</v>
      </c>
      <c r="B220" t="s">
        <v>9804</v>
      </c>
      <c r="C220" t="s">
        <v>1</v>
      </c>
      <c r="D220" t="s">
        <v>7706</v>
      </c>
      <c r="E220" t="s">
        <v>8136</v>
      </c>
      <c r="F220" t="s">
        <v>8137</v>
      </c>
      <c r="G220">
        <v>1123</v>
      </c>
      <c r="H220">
        <v>1123</v>
      </c>
      <c r="I220">
        <v>1123</v>
      </c>
      <c r="J220">
        <v>1123</v>
      </c>
      <c r="K220">
        <v>0</v>
      </c>
      <c r="L220" s="2">
        <v>0</v>
      </c>
      <c r="M220" s="2">
        <v>0</v>
      </c>
      <c r="N220" s="2">
        <v>0</v>
      </c>
      <c r="O220" s="2">
        <v>12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12</v>
      </c>
      <c r="V220" t="s">
        <v>55</v>
      </c>
    </row>
    <row r="221" spans="1:22" hidden="1" x14ac:dyDescent="0.25">
      <c r="A221" t="s">
        <v>8327</v>
      </c>
      <c r="B221" t="s">
        <v>9804</v>
      </c>
      <c r="C221" t="s">
        <v>1</v>
      </c>
      <c r="D221" t="s">
        <v>7706</v>
      </c>
      <c r="E221" t="s">
        <v>8136</v>
      </c>
      <c r="F221" t="s">
        <v>8137</v>
      </c>
      <c r="G221">
        <v>1122</v>
      </c>
      <c r="H221">
        <v>1122</v>
      </c>
      <c r="I221">
        <v>1122</v>
      </c>
      <c r="J221">
        <v>1122</v>
      </c>
      <c r="K221">
        <v>0</v>
      </c>
      <c r="L221" s="2">
        <v>0</v>
      </c>
      <c r="M221" s="2">
        <v>0</v>
      </c>
      <c r="N221" s="2">
        <v>0</v>
      </c>
      <c r="O221" s="2">
        <v>5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5</v>
      </c>
      <c r="V221" t="s">
        <v>55</v>
      </c>
    </row>
    <row r="222" spans="1:22" hidden="1" x14ac:dyDescent="0.25">
      <c r="A222" t="s">
        <v>8327</v>
      </c>
      <c r="B222" t="s">
        <v>9804</v>
      </c>
      <c r="C222" t="s">
        <v>1</v>
      </c>
      <c r="D222" t="s">
        <v>7706</v>
      </c>
      <c r="E222" t="s">
        <v>8136</v>
      </c>
      <c r="F222" t="s">
        <v>8137</v>
      </c>
      <c r="G222">
        <v>1121</v>
      </c>
      <c r="H222">
        <v>1121</v>
      </c>
      <c r="I222">
        <v>1121</v>
      </c>
      <c r="J222">
        <v>1121</v>
      </c>
      <c r="K222">
        <v>0</v>
      </c>
      <c r="L222" s="2">
        <v>0</v>
      </c>
      <c r="M222" s="2">
        <v>0</v>
      </c>
      <c r="N222" s="2">
        <v>0</v>
      </c>
      <c r="O222" s="2">
        <v>5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5</v>
      </c>
      <c r="V222" t="s">
        <v>55</v>
      </c>
    </row>
    <row r="223" spans="1:22" hidden="1" x14ac:dyDescent="0.25">
      <c r="A223" t="s">
        <v>8327</v>
      </c>
      <c r="B223" t="s">
        <v>9804</v>
      </c>
      <c r="C223" t="s">
        <v>1</v>
      </c>
      <c r="D223" t="s">
        <v>7706</v>
      </c>
      <c r="E223" t="s">
        <v>8136</v>
      </c>
      <c r="F223" t="s">
        <v>8137</v>
      </c>
      <c r="G223">
        <v>1120</v>
      </c>
      <c r="H223">
        <v>1120</v>
      </c>
      <c r="I223">
        <v>1120</v>
      </c>
      <c r="J223">
        <v>1120</v>
      </c>
      <c r="K223">
        <v>0</v>
      </c>
      <c r="L223" s="2">
        <v>0</v>
      </c>
      <c r="M223" s="2">
        <v>0</v>
      </c>
      <c r="N223" s="2">
        <v>0</v>
      </c>
      <c r="O223" s="2">
        <v>27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27</v>
      </c>
      <c r="V223" t="s">
        <v>55</v>
      </c>
    </row>
    <row r="224" spans="1:22" hidden="1" x14ac:dyDescent="0.25">
      <c r="A224" t="s">
        <v>8327</v>
      </c>
      <c r="B224" t="s">
        <v>9804</v>
      </c>
      <c r="C224" t="s">
        <v>1</v>
      </c>
      <c r="D224" t="s">
        <v>7706</v>
      </c>
      <c r="E224" t="s">
        <v>8136</v>
      </c>
      <c r="F224" t="s">
        <v>8137</v>
      </c>
      <c r="G224">
        <v>1119</v>
      </c>
      <c r="H224">
        <v>1119</v>
      </c>
      <c r="I224">
        <v>1119</v>
      </c>
      <c r="J224">
        <v>1119</v>
      </c>
      <c r="K224">
        <v>0</v>
      </c>
      <c r="L224" s="2">
        <v>0</v>
      </c>
      <c r="M224" s="2">
        <v>0</v>
      </c>
      <c r="N224" s="2">
        <v>0</v>
      </c>
      <c r="O224" s="2">
        <v>12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12</v>
      </c>
      <c r="V224" t="s">
        <v>55</v>
      </c>
    </row>
    <row r="225" spans="1:22" hidden="1" x14ac:dyDescent="0.25">
      <c r="A225" t="s">
        <v>8327</v>
      </c>
      <c r="B225" t="s">
        <v>9804</v>
      </c>
      <c r="C225" t="s">
        <v>1</v>
      </c>
      <c r="D225" t="s">
        <v>7706</v>
      </c>
      <c r="E225" t="s">
        <v>8136</v>
      </c>
      <c r="F225" t="s">
        <v>8137</v>
      </c>
      <c r="G225">
        <v>1118</v>
      </c>
      <c r="H225">
        <v>1118</v>
      </c>
      <c r="I225">
        <v>1118</v>
      </c>
      <c r="J225">
        <v>1118</v>
      </c>
      <c r="K225">
        <v>0</v>
      </c>
      <c r="L225" s="2">
        <v>0</v>
      </c>
      <c r="M225" s="2">
        <v>0</v>
      </c>
      <c r="N225" s="2">
        <v>0</v>
      </c>
      <c r="O225" s="2">
        <v>18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18</v>
      </c>
      <c r="V225" t="s">
        <v>55</v>
      </c>
    </row>
    <row r="226" spans="1:22" hidden="1" x14ac:dyDescent="0.25">
      <c r="A226" t="s">
        <v>8327</v>
      </c>
      <c r="B226" t="s">
        <v>9804</v>
      </c>
      <c r="C226" t="s">
        <v>1</v>
      </c>
      <c r="D226" t="s">
        <v>7706</v>
      </c>
      <c r="E226" t="s">
        <v>8136</v>
      </c>
      <c r="F226" t="s">
        <v>8137</v>
      </c>
      <c r="G226">
        <v>1117</v>
      </c>
      <c r="H226">
        <v>1117</v>
      </c>
      <c r="I226">
        <v>1117</v>
      </c>
      <c r="J226">
        <v>1117</v>
      </c>
      <c r="K226">
        <v>0</v>
      </c>
      <c r="L226" s="2">
        <v>0</v>
      </c>
      <c r="M226" s="2">
        <v>0</v>
      </c>
      <c r="N226" s="2">
        <v>0</v>
      </c>
      <c r="O226" s="2">
        <v>6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6</v>
      </c>
      <c r="V226" t="s">
        <v>55</v>
      </c>
    </row>
    <row r="227" spans="1:22" hidden="1" x14ac:dyDescent="0.25">
      <c r="A227" t="s">
        <v>8327</v>
      </c>
      <c r="B227" t="s">
        <v>9804</v>
      </c>
      <c r="C227" t="s">
        <v>1</v>
      </c>
      <c r="D227" t="s">
        <v>7706</v>
      </c>
      <c r="E227" t="s">
        <v>8136</v>
      </c>
      <c r="F227" t="s">
        <v>8137</v>
      </c>
      <c r="G227">
        <v>1116</v>
      </c>
      <c r="H227">
        <v>1116</v>
      </c>
      <c r="I227">
        <v>1116</v>
      </c>
      <c r="J227">
        <v>1116</v>
      </c>
      <c r="K227">
        <v>0</v>
      </c>
      <c r="L227" s="2">
        <v>0</v>
      </c>
      <c r="M227" s="2">
        <v>0</v>
      </c>
      <c r="N227" s="2">
        <v>0</v>
      </c>
      <c r="O227" s="2">
        <v>21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21</v>
      </c>
      <c r="V227" t="s">
        <v>55</v>
      </c>
    </row>
    <row r="228" spans="1:22" hidden="1" x14ac:dyDescent="0.25">
      <c r="A228" t="s">
        <v>8327</v>
      </c>
      <c r="B228" t="s">
        <v>9804</v>
      </c>
      <c r="C228" t="s">
        <v>1</v>
      </c>
      <c r="D228" t="s">
        <v>7706</v>
      </c>
      <c r="E228" t="s">
        <v>8136</v>
      </c>
      <c r="F228" t="s">
        <v>8137</v>
      </c>
      <c r="G228">
        <v>1115</v>
      </c>
      <c r="H228">
        <v>1115</v>
      </c>
      <c r="I228">
        <v>1115</v>
      </c>
      <c r="J228">
        <v>1115</v>
      </c>
      <c r="K228">
        <v>0</v>
      </c>
      <c r="L228" s="2">
        <v>0</v>
      </c>
      <c r="M228" s="2">
        <v>0</v>
      </c>
      <c r="N228" s="2">
        <v>0</v>
      </c>
      <c r="O228" s="2">
        <v>3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3</v>
      </c>
      <c r="V228" t="s">
        <v>55</v>
      </c>
    </row>
    <row r="229" spans="1:22" hidden="1" x14ac:dyDescent="0.25">
      <c r="A229" t="s">
        <v>8327</v>
      </c>
      <c r="B229" t="s">
        <v>9804</v>
      </c>
      <c r="C229" t="s">
        <v>1</v>
      </c>
      <c r="D229" t="s">
        <v>7706</v>
      </c>
      <c r="E229" t="s">
        <v>8136</v>
      </c>
      <c r="F229" t="s">
        <v>8137</v>
      </c>
      <c r="G229">
        <v>1114</v>
      </c>
      <c r="H229">
        <v>1114</v>
      </c>
      <c r="I229">
        <v>1114</v>
      </c>
      <c r="J229">
        <v>1114</v>
      </c>
      <c r="K229">
        <v>0</v>
      </c>
      <c r="L229" s="2">
        <v>0</v>
      </c>
      <c r="M229" s="2">
        <v>0</v>
      </c>
      <c r="N229" s="2">
        <v>0</v>
      </c>
      <c r="O229" s="2">
        <v>15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15</v>
      </c>
      <c r="V229" t="s">
        <v>55</v>
      </c>
    </row>
    <row r="230" spans="1:22" hidden="1" x14ac:dyDescent="0.25">
      <c r="A230" t="s">
        <v>8327</v>
      </c>
      <c r="B230" t="s">
        <v>9804</v>
      </c>
      <c r="C230" t="s">
        <v>1</v>
      </c>
      <c r="D230" t="s">
        <v>7706</v>
      </c>
      <c r="E230" t="s">
        <v>8136</v>
      </c>
      <c r="F230" t="s">
        <v>8137</v>
      </c>
      <c r="G230">
        <v>1113</v>
      </c>
      <c r="H230">
        <v>1113</v>
      </c>
      <c r="I230">
        <v>1113</v>
      </c>
      <c r="J230">
        <v>1113</v>
      </c>
      <c r="K230">
        <v>0</v>
      </c>
      <c r="L230" s="2">
        <v>0</v>
      </c>
      <c r="M230" s="2">
        <v>0</v>
      </c>
      <c r="N230" s="2">
        <v>0</v>
      </c>
      <c r="O230" s="2">
        <v>3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3</v>
      </c>
      <c r="V230" t="s">
        <v>55</v>
      </c>
    </row>
    <row r="231" spans="1:22" hidden="1" x14ac:dyDescent="0.25">
      <c r="A231" t="s">
        <v>8327</v>
      </c>
      <c r="B231" t="s">
        <v>9803</v>
      </c>
      <c r="C231" t="s">
        <v>1</v>
      </c>
      <c r="D231" t="s">
        <v>7706</v>
      </c>
      <c r="E231" t="s">
        <v>8136</v>
      </c>
      <c r="F231" t="s">
        <v>8137</v>
      </c>
      <c r="G231">
        <v>1112</v>
      </c>
      <c r="H231">
        <v>1112</v>
      </c>
      <c r="I231">
        <v>1112</v>
      </c>
      <c r="J231">
        <v>1112</v>
      </c>
      <c r="K231">
        <v>0</v>
      </c>
      <c r="L231" s="2">
        <v>0</v>
      </c>
      <c r="M231" s="2">
        <v>0</v>
      </c>
      <c r="N231" s="2">
        <v>0</v>
      </c>
      <c r="O231" s="2">
        <v>12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12</v>
      </c>
      <c r="V231" t="s">
        <v>55</v>
      </c>
    </row>
    <row r="232" spans="1:22" hidden="1" x14ac:dyDescent="0.25">
      <c r="A232" t="s">
        <v>8327</v>
      </c>
      <c r="B232" t="s">
        <v>9803</v>
      </c>
      <c r="C232" t="s">
        <v>1</v>
      </c>
      <c r="D232" t="s">
        <v>7706</v>
      </c>
      <c r="E232" t="s">
        <v>8136</v>
      </c>
      <c r="F232" t="s">
        <v>8137</v>
      </c>
      <c r="G232">
        <v>1111</v>
      </c>
      <c r="H232">
        <v>1111</v>
      </c>
      <c r="I232">
        <v>1111</v>
      </c>
      <c r="J232">
        <v>1111</v>
      </c>
      <c r="K232">
        <v>0</v>
      </c>
      <c r="L232" s="2">
        <v>0</v>
      </c>
      <c r="M232" s="2">
        <v>0</v>
      </c>
      <c r="N232" s="2">
        <v>0</v>
      </c>
      <c r="O232" s="2">
        <v>3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3</v>
      </c>
      <c r="V232" t="s">
        <v>55</v>
      </c>
    </row>
    <row r="233" spans="1:22" hidden="1" x14ac:dyDescent="0.25">
      <c r="A233" t="s">
        <v>8327</v>
      </c>
      <c r="B233" t="s">
        <v>9803</v>
      </c>
      <c r="C233" t="s">
        <v>1</v>
      </c>
      <c r="D233" t="s">
        <v>7706</v>
      </c>
      <c r="E233" t="s">
        <v>8136</v>
      </c>
      <c r="F233" t="s">
        <v>8137</v>
      </c>
      <c r="G233">
        <v>1110</v>
      </c>
      <c r="H233">
        <v>1110</v>
      </c>
      <c r="I233">
        <v>1110</v>
      </c>
      <c r="J233">
        <v>1110</v>
      </c>
      <c r="K233">
        <v>0</v>
      </c>
      <c r="L233" s="2">
        <v>0</v>
      </c>
      <c r="M233" s="2">
        <v>0</v>
      </c>
      <c r="N233" s="2">
        <v>0</v>
      </c>
      <c r="O233" s="2">
        <v>3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3</v>
      </c>
      <c r="V233" t="s">
        <v>55</v>
      </c>
    </row>
    <row r="234" spans="1:22" hidden="1" x14ac:dyDescent="0.25">
      <c r="A234" t="s">
        <v>8327</v>
      </c>
      <c r="B234" t="s">
        <v>9803</v>
      </c>
      <c r="C234" t="s">
        <v>1</v>
      </c>
      <c r="D234" t="s">
        <v>7706</v>
      </c>
      <c r="E234" t="s">
        <v>8136</v>
      </c>
      <c r="F234" t="s">
        <v>8137</v>
      </c>
      <c r="G234">
        <v>1109</v>
      </c>
      <c r="H234">
        <v>1109</v>
      </c>
      <c r="I234">
        <v>1109</v>
      </c>
      <c r="J234">
        <v>1109</v>
      </c>
      <c r="K234">
        <v>0</v>
      </c>
      <c r="L234" s="2">
        <v>0</v>
      </c>
      <c r="M234" s="2">
        <v>0</v>
      </c>
      <c r="N234" s="2">
        <v>0</v>
      </c>
      <c r="O234" s="2">
        <v>5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5</v>
      </c>
      <c r="V234" t="s">
        <v>55</v>
      </c>
    </row>
    <row r="235" spans="1:22" hidden="1" x14ac:dyDescent="0.25">
      <c r="A235" t="s">
        <v>8327</v>
      </c>
      <c r="B235" t="s">
        <v>9802</v>
      </c>
      <c r="C235" t="s">
        <v>1</v>
      </c>
      <c r="D235" t="s">
        <v>7706</v>
      </c>
      <c r="E235" t="s">
        <v>8136</v>
      </c>
      <c r="F235" t="s">
        <v>8137</v>
      </c>
      <c r="G235">
        <v>1108</v>
      </c>
      <c r="H235">
        <v>1108</v>
      </c>
      <c r="I235">
        <v>1108</v>
      </c>
      <c r="J235">
        <v>1108</v>
      </c>
      <c r="K235">
        <v>0</v>
      </c>
      <c r="L235" s="2">
        <v>0</v>
      </c>
      <c r="M235" s="2">
        <v>0</v>
      </c>
      <c r="N235" s="2">
        <v>0</v>
      </c>
      <c r="O235" s="2">
        <v>5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5</v>
      </c>
      <c r="V235" t="s">
        <v>55</v>
      </c>
    </row>
    <row r="236" spans="1:22" hidden="1" x14ac:dyDescent="0.25">
      <c r="A236" t="s">
        <v>8327</v>
      </c>
      <c r="B236" t="s">
        <v>9802</v>
      </c>
      <c r="C236" t="s">
        <v>1</v>
      </c>
      <c r="D236" t="s">
        <v>7706</v>
      </c>
      <c r="E236" t="s">
        <v>8136</v>
      </c>
      <c r="F236" t="s">
        <v>8137</v>
      </c>
      <c r="G236">
        <v>1107</v>
      </c>
      <c r="H236">
        <v>1107</v>
      </c>
      <c r="I236">
        <v>1107</v>
      </c>
      <c r="J236">
        <v>1107</v>
      </c>
      <c r="K236">
        <v>0</v>
      </c>
      <c r="L236" s="2">
        <v>0</v>
      </c>
      <c r="M236" s="2">
        <v>0</v>
      </c>
      <c r="N236" s="2">
        <v>0</v>
      </c>
      <c r="O236" s="2">
        <v>11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11</v>
      </c>
      <c r="V236" t="s">
        <v>55</v>
      </c>
    </row>
    <row r="237" spans="1:22" hidden="1" x14ac:dyDescent="0.25">
      <c r="A237" t="s">
        <v>8327</v>
      </c>
      <c r="B237" t="s">
        <v>9802</v>
      </c>
      <c r="C237" t="s">
        <v>1</v>
      </c>
      <c r="D237" t="s">
        <v>7706</v>
      </c>
      <c r="E237" t="s">
        <v>8136</v>
      </c>
      <c r="F237" t="s">
        <v>8137</v>
      </c>
      <c r="G237">
        <v>1106</v>
      </c>
      <c r="H237">
        <v>1106</v>
      </c>
      <c r="I237">
        <v>1106</v>
      </c>
      <c r="J237">
        <v>1106</v>
      </c>
      <c r="K237">
        <v>0</v>
      </c>
      <c r="L237" s="2">
        <v>0</v>
      </c>
      <c r="M237" s="2">
        <v>0</v>
      </c>
      <c r="N237" s="2">
        <v>0</v>
      </c>
      <c r="O237" s="2">
        <v>10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10</v>
      </c>
      <c r="V237" t="s">
        <v>55</v>
      </c>
    </row>
    <row r="238" spans="1:22" hidden="1" x14ac:dyDescent="0.25">
      <c r="A238" t="s">
        <v>8327</v>
      </c>
      <c r="B238" t="s">
        <v>9802</v>
      </c>
      <c r="C238" t="s">
        <v>1</v>
      </c>
      <c r="D238" t="s">
        <v>7706</v>
      </c>
      <c r="E238" t="s">
        <v>8136</v>
      </c>
      <c r="F238" t="s">
        <v>8137</v>
      </c>
      <c r="G238">
        <v>1105</v>
      </c>
      <c r="H238">
        <v>1105</v>
      </c>
      <c r="I238">
        <v>1105</v>
      </c>
      <c r="J238">
        <v>1105</v>
      </c>
      <c r="K238">
        <v>0</v>
      </c>
      <c r="L238" s="2">
        <v>0</v>
      </c>
      <c r="M238" s="2">
        <v>0</v>
      </c>
      <c r="N238" s="2">
        <v>0</v>
      </c>
      <c r="O238" s="2">
        <v>15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15</v>
      </c>
      <c r="V238" t="s">
        <v>55</v>
      </c>
    </row>
    <row r="239" spans="1:22" hidden="1" x14ac:dyDescent="0.25">
      <c r="A239" t="s">
        <v>8327</v>
      </c>
      <c r="B239" t="s">
        <v>9802</v>
      </c>
      <c r="C239" t="s">
        <v>1</v>
      </c>
      <c r="D239" t="s">
        <v>7706</v>
      </c>
      <c r="E239" t="s">
        <v>8136</v>
      </c>
      <c r="F239" t="s">
        <v>8137</v>
      </c>
      <c r="G239">
        <v>1104</v>
      </c>
      <c r="H239">
        <v>1104</v>
      </c>
      <c r="I239">
        <v>1104</v>
      </c>
      <c r="J239">
        <v>1104</v>
      </c>
      <c r="K239">
        <v>0</v>
      </c>
      <c r="L239" s="2">
        <v>0</v>
      </c>
      <c r="M239" s="2">
        <v>0</v>
      </c>
      <c r="N239" s="2">
        <v>0</v>
      </c>
      <c r="O239" s="2">
        <v>5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5</v>
      </c>
      <c r="V239" t="s">
        <v>55</v>
      </c>
    </row>
    <row r="240" spans="1:22" hidden="1" x14ac:dyDescent="0.25">
      <c r="A240" t="s">
        <v>8327</v>
      </c>
      <c r="B240" t="s">
        <v>9802</v>
      </c>
      <c r="C240" t="s">
        <v>1</v>
      </c>
      <c r="D240" t="s">
        <v>7706</v>
      </c>
      <c r="E240" t="s">
        <v>8136</v>
      </c>
      <c r="F240" t="s">
        <v>8137</v>
      </c>
      <c r="G240">
        <v>1103</v>
      </c>
      <c r="H240">
        <v>1103</v>
      </c>
      <c r="I240">
        <v>1103</v>
      </c>
      <c r="J240">
        <v>1103</v>
      </c>
      <c r="K240">
        <v>0</v>
      </c>
      <c r="L240" s="2">
        <v>0</v>
      </c>
      <c r="M240" s="2">
        <v>0</v>
      </c>
      <c r="N240" s="2">
        <v>0</v>
      </c>
      <c r="O240" s="2">
        <v>3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3</v>
      </c>
      <c r="V240" t="s">
        <v>55</v>
      </c>
    </row>
    <row r="241" spans="1:22" hidden="1" x14ac:dyDescent="0.25">
      <c r="A241" t="s">
        <v>8327</v>
      </c>
      <c r="B241" t="s">
        <v>9802</v>
      </c>
      <c r="C241" t="s">
        <v>1</v>
      </c>
      <c r="D241" t="s">
        <v>7706</v>
      </c>
      <c r="E241" t="s">
        <v>8136</v>
      </c>
      <c r="F241" t="s">
        <v>8137</v>
      </c>
      <c r="G241">
        <v>1102</v>
      </c>
      <c r="H241">
        <v>1102</v>
      </c>
      <c r="I241">
        <v>1102</v>
      </c>
      <c r="J241">
        <v>1102</v>
      </c>
      <c r="K241">
        <v>0</v>
      </c>
      <c r="L241" s="2">
        <v>0</v>
      </c>
      <c r="M241" s="2">
        <v>0</v>
      </c>
      <c r="N241" s="2">
        <v>0</v>
      </c>
      <c r="O241" s="2">
        <v>3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3</v>
      </c>
      <c r="V241" t="s">
        <v>55</v>
      </c>
    </row>
    <row r="242" spans="1:22" hidden="1" x14ac:dyDescent="0.25">
      <c r="A242" t="s">
        <v>8327</v>
      </c>
      <c r="B242" t="s">
        <v>9802</v>
      </c>
      <c r="C242" t="s">
        <v>1</v>
      </c>
      <c r="D242" t="s">
        <v>7706</v>
      </c>
      <c r="E242" t="s">
        <v>8136</v>
      </c>
      <c r="F242" t="s">
        <v>8137</v>
      </c>
      <c r="G242">
        <v>1101</v>
      </c>
      <c r="H242">
        <v>1101</v>
      </c>
      <c r="I242">
        <v>1101</v>
      </c>
      <c r="J242">
        <v>1101</v>
      </c>
      <c r="K242">
        <v>0</v>
      </c>
      <c r="L242" s="2">
        <v>0</v>
      </c>
      <c r="M242" s="2">
        <v>0</v>
      </c>
      <c r="N242" s="2">
        <v>0</v>
      </c>
      <c r="O242" s="2">
        <v>6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6</v>
      </c>
      <c r="V242" t="s">
        <v>55</v>
      </c>
    </row>
    <row r="243" spans="1:22" hidden="1" x14ac:dyDescent="0.25">
      <c r="A243" t="s">
        <v>8327</v>
      </c>
      <c r="B243" t="s">
        <v>9802</v>
      </c>
      <c r="C243" t="s">
        <v>1</v>
      </c>
      <c r="D243" t="s">
        <v>7706</v>
      </c>
      <c r="E243" t="s">
        <v>8136</v>
      </c>
      <c r="F243" t="s">
        <v>8137</v>
      </c>
      <c r="G243">
        <v>1100</v>
      </c>
      <c r="H243">
        <v>1100</v>
      </c>
      <c r="I243">
        <v>1100</v>
      </c>
      <c r="J243">
        <v>1100</v>
      </c>
      <c r="K243">
        <v>0</v>
      </c>
      <c r="L243" s="2">
        <v>0</v>
      </c>
      <c r="M243" s="2">
        <v>0</v>
      </c>
      <c r="N243" s="2">
        <v>0</v>
      </c>
      <c r="O243" s="2">
        <v>5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5</v>
      </c>
      <c r="V243" t="s">
        <v>55</v>
      </c>
    </row>
    <row r="244" spans="1:22" hidden="1" x14ac:dyDescent="0.25">
      <c r="A244" t="s">
        <v>8327</v>
      </c>
      <c r="B244" t="s">
        <v>9801</v>
      </c>
      <c r="C244" t="s">
        <v>1</v>
      </c>
      <c r="D244" t="s">
        <v>7706</v>
      </c>
      <c r="E244" t="s">
        <v>8136</v>
      </c>
      <c r="F244" t="s">
        <v>8137</v>
      </c>
      <c r="G244">
        <v>1099</v>
      </c>
      <c r="H244">
        <v>1099</v>
      </c>
      <c r="I244">
        <v>1099</v>
      </c>
      <c r="J244">
        <v>1099</v>
      </c>
      <c r="K244">
        <v>0</v>
      </c>
      <c r="L244" s="2">
        <v>0</v>
      </c>
      <c r="M244" s="2">
        <v>0</v>
      </c>
      <c r="N244" s="2">
        <v>0</v>
      </c>
      <c r="O244" s="2">
        <v>3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3</v>
      </c>
      <c r="V244" t="s">
        <v>55</v>
      </c>
    </row>
    <row r="245" spans="1:22" hidden="1" x14ac:dyDescent="0.25">
      <c r="A245" t="s">
        <v>8327</v>
      </c>
      <c r="B245" t="s">
        <v>9801</v>
      </c>
      <c r="C245" t="s">
        <v>1</v>
      </c>
      <c r="D245" t="s">
        <v>7706</v>
      </c>
      <c r="E245" t="s">
        <v>8136</v>
      </c>
      <c r="F245" t="s">
        <v>8137</v>
      </c>
      <c r="G245">
        <v>1098</v>
      </c>
      <c r="H245">
        <v>1098</v>
      </c>
      <c r="I245">
        <v>1098</v>
      </c>
      <c r="J245">
        <v>1098</v>
      </c>
      <c r="K245">
        <v>0</v>
      </c>
      <c r="L245" s="2">
        <v>0</v>
      </c>
      <c r="M245" s="2">
        <v>0</v>
      </c>
      <c r="N245" s="2">
        <v>0</v>
      </c>
      <c r="O245" s="2">
        <v>3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3</v>
      </c>
      <c r="V245" t="s">
        <v>55</v>
      </c>
    </row>
    <row r="246" spans="1:22" hidden="1" x14ac:dyDescent="0.25">
      <c r="A246" t="s">
        <v>8327</v>
      </c>
      <c r="B246" t="s">
        <v>9801</v>
      </c>
      <c r="C246" t="s">
        <v>1</v>
      </c>
      <c r="D246" t="s">
        <v>7706</v>
      </c>
      <c r="E246" t="s">
        <v>8136</v>
      </c>
      <c r="F246" t="s">
        <v>8137</v>
      </c>
      <c r="G246">
        <v>1097</v>
      </c>
      <c r="H246">
        <v>1097</v>
      </c>
      <c r="I246">
        <v>1097</v>
      </c>
      <c r="J246">
        <v>1097</v>
      </c>
      <c r="K246">
        <v>0</v>
      </c>
      <c r="L246" s="2">
        <v>0</v>
      </c>
      <c r="M246" s="2">
        <v>0</v>
      </c>
      <c r="N246" s="2">
        <v>0</v>
      </c>
      <c r="O246" s="2">
        <v>3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3</v>
      </c>
      <c r="V246" t="s">
        <v>55</v>
      </c>
    </row>
    <row r="247" spans="1:22" hidden="1" x14ac:dyDescent="0.25">
      <c r="A247" t="s">
        <v>8327</v>
      </c>
      <c r="B247" t="s">
        <v>9801</v>
      </c>
      <c r="C247" t="s">
        <v>1</v>
      </c>
      <c r="D247" t="s">
        <v>7706</v>
      </c>
      <c r="E247" t="s">
        <v>8136</v>
      </c>
      <c r="F247" t="s">
        <v>8137</v>
      </c>
      <c r="G247">
        <v>1096</v>
      </c>
      <c r="H247">
        <v>1096</v>
      </c>
      <c r="I247">
        <v>1096</v>
      </c>
      <c r="J247">
        <v>1096</v>
      </c>
      <c r="K247">
        <v>0</v>
      </c>
      <c r="L247" s="2">
        <v>0</v>
      </c>
      <c r="M247" s="2">
        <v>0</v>
      </c>
      <c r="N247" s="2">
        <v>0</v>
      </c>
      <c r="O247" s="2">
        <v>11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11</v>
      </c>
      <c r="V247" t="s">
        <v>55</v>
      </c>
    </row>
    <row r="248" spans="1:22" hidden="1" x14ac:dyDescent="0.25">
      <c r="A248" t="s">
        <v>8327</v>
      </c>
      <c r="B248" t="s">
        <v>9801</v>
      </c>
      <c r="C248" t="s">
        <v>1</v>
      </c>
      <c r="D248" t="s">
        <v>7706</v>
      </c>
      <c r="E248" t="s">
        <v>8136</v>
      </c>
      <c r="F248" t="s">
        <v>8137</v>
      </c>
      <c r="G248">
        <v>1095</v>
      </c>
      <c r="H248">
        <v>1095</v>
      </c>
      <c r="I248">
        <v>1095</v>
      </c>
      <c r="J248">
        <v>1095</v>
      </c>
      <c r="K248">
        <v>0</v>
      </c>
      <c r="L248" s="2">
        <v>0</v>
      </c>
      <c r="M248" s="2">
        <v>0</v>
      </c>
      <c r="N248" s="2">
        <v>0</v>
      </c>
      <c r="O248" s="2">
        <v>5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5</v>
      </c>
      <c r="V248" t="s">
        <v>55</v>
      </c>
    </row>
    <row r="249" spans="1:22" hidden="1" x14ac:dyDescent="0.25">
      <c r="A249" t="s">
        <v>8327</v>
      </c>
      <c r="B249" t="s">
        <v>9801</v>
      </c>
      <c r="C249" t="s">
        <v>1</v>
      </c>
      <c r="D249" t="s">
        <v>7706</v>
      </c>
      <c r="E249" t="s">
        <v>8136</v>
      </c>
      <c r="F249" t="s">
        <v>8137</v>
      </c>
      <c r="G249">
        <v>1094</v>
      </c>
      <c r="H249">
        <v>1094</v>
      </c>
      <c r="I249">
        <v>1094</v>
      </c>
      <c r="J249">
        <v>1094</v>
      </c>
      <c r="K249">
        <v>0</v>
      </c>
      <c r="L249" s="2">
        <v>0</v>
      </c>
      <c r="M249" s="2">
        <v>0</v>
      </c>
      <c r="N249" s="2">
        <v>0</v>
      </c>
      <c r="O249" s="2">
        <v>10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10</v>
      </c>
      <c r="V249" t="s">
        <v>55</v>
      </c>
    </row>
    <row r="250" spans="1:22" hidden="1" x14ac:dyDescent="0.25">
      <c r="A250" t="s">
        <v>8327</v>
      </c>
      <c r="B250" t="s">
        <v>9800</v>
      </c>
      <c r="C250" t="s">
        <v>1</v>
      </c>
      <c r="D250" t="s">
        <v>7706</v>
      </c>
      <c r="E250" t="s">
        <v>8136</v>
      </c>
      <c r="F250" t="s">
        <v>8137</v>
      </c>
      <c r="G250">
        <v>1093</v>
      </c>
      <c r="H250">
        <v>1093</v>
      </c>
      <c r="I250">
        <v>1093</v>
      </c>
      <c r="J250">
        <v>1093</v>
      </c>
      <c r="K250">
        <v>0</v>
      </c>
      <c r="L250" s="2">
        <v>0</v>
      </c>
      <c r="M250" s="2">
        <v>0</v>
      </c>
      <c r="N250" s="2">
        <v>0</v>
      </c>
      <c r="O250" s="2">
        <v>3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3</v>
      </c>
      <c r="V250" t="s">
        <v>55</v>
      </c>
    </row>
    <row r="251" spans="1:22" hidden="1" x14ac:dyDescent="0.25">
      <c r="A251" t="s">
        <v>8327</v>
      </c>
      <c r="B251" t="s">
        <v>9800</v>
      </c>
      <c r="C251" t="s">
        <v>1</v>
      </c>
      <c r="D251" t="s">
        <v>7706</v>
      </c>
      <c r="E251" t="s">
        <v>8136</v>
      </c>
      <c r="F251" t="s">
        <v>8137</v>
      </c>
      <c r="G251">
        <v>1092</v>
      </c>
      <c r="H251">
        <v>1092</v>
      </c>
      <c r="I251">
        <v>1092</v>
      </c>
      <c r="J251">
        <v>1092</v>
      </c>
      <c r="K251">
        <v>0</v>
      </c>
      <c r="L251" s="2">
        <v>0</v>
      </c>
      <c r="M251" s="2">
        <v>0</v>
      </c>
      <c r="N251" s="2">
        <v>0</v>
      </c>
      <c r="O251" s="2">
        <v>10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10</v>
      </c>
      <c r="V251" t="s">
        <v>55</v>
      </c>
    </row>
    <row r="252" spans="1:22" hidden="1" x14ac:dyDescent="0.25">
      <c r="A252" t="s">
        <v>8327</v>
      </c>
      <c r="B252" t="s">
        <v>9800</v>
      </c>
      <c r="C252" t="s">
        <v>1</v>
      </c>
      <c r="D252" t="s">
        <v>7706</v>
      </c>
      <c r="E252" t="s">
        <v>8136</v>
      </c>
      <c r="F252" t="s">
        <v>8137</v>
      </c>
      <c r="G252">
        <v>1091</v>
      </c>
      <c r="H252">
        <v>1091</v>
      </c>
      <c r="I252">
        <v>1091</v>
      </c>
      <c r="J252">
        <v>1091</v>
      </c>
      <c r="K252">
        <v>0</v>
      </c>
      <c r="L252" s="2">
        <v>0</v>
      </c>
      <c r="M252" s="2">
        <v>0</v>
      </c>
      <c r="N252" s="2">
        <v>0</v>
      </c>
      <c r="O252" s="2">
        <v>3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3</v>
      </c>
      <c r="V252" t="s">
        <v>55</v>
      </c>
    </row>
    <row r="253" spans="1:22" hidden="1" x14ac:dyDescent="0.25">
      <c r="A253" t="s">
        <v>8327</v>
      </c>
      <c r="B253" t="s">
        <v>9800</v>
      </c>
      <c r="C253" t="s">
        <v>1</v>
      </c>
      <c r="D253" t="s">
        <v>7706</v>
      </c>
      <c r="E253" t="s">
        <v>8136</v>
      </c>
      <c r="F253" t="s">
        <v>8137</v>
      </c>
      <c r="G253">
        <v>1090</v>
      </c>
      <c r="H253">
        <v>1090</v>
      </c>
      <c r="I253">
        <v>1090</v>
      </c>
      <c r="J253">
        <v>1090</v>
      </c>
      <c r="K253">
        <v>0</v>
      </c>
      <c r="L253" s="2">
        <v>0</v>
      </c>
      <c r="M253" s="2">
        <v>0</v>
      </c>
      <c r="N253" s="2">
        <v>0</v>
      </c>
      <c r="O253" s="2">
        <v>10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10</v>
      </c>
      <c r="V253" t="s">
        <v>55</v>
      </c>
    </row>
    <row r="254" spans="1:22" hidden="1" x14ac:dyDescent="0.25">
      <c r="A254" t="s">
        <v>8327</v>
      </c>
      <c r="B254" t="s">
        <v>9800</v>
      </c>
      <c r="C254" t="s">
        <v>1</v>
      </c>
      <c r="D254" t="s">
        <v>7706</v>
      </c>
      <c r="E254" t="s">
        <v>8136</v>
      </c>
      <c r="F254" t="s">
        <v>8137</v>
      </c>
      <c r="G254">
        <v>1089</v>
      </c>
      <c r="H254">
        <v>1089</v>
      </c>
      <c r="I254">
        <v>1089</v>
      </c>
      <c r="J254">
        <v>1089</v>
      </c>
      <c r="K254">
        <v>0</v>
      </c>
      <c r="L254" s="2">
        <v>0</v>
      </c>
      <c r="M254" s="2">
        <v>0</v>
      </c>
      <c r="N254" s="2">
        <v>0</v>
      </c>
      <c r="O254" s="2">
        <v>12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12</v>
      </c>
      <c r="V254" t="s">
        <v>55</v>
      </c>
    </row>
    <row r="255" spans="1:22" hidden="1" x14ac:dyDescent="0.25">
      <c r="A255" t="s">
        <v>8327</v>
      </c>
      <c r="B255" t="s">
        <v>9800</v>
      </c>
      <c r="C255" t="s">
        <v>1</v>
      </c>
      <c r="D255" t="s">
        <v>7706</v>
      </c>
      <c r="E255" t="s">
        <v>8136</v>
      </c>
      <c r="F255" t="s">
        <v>8137</v>
      </c>
      <c r="G255">
        <v>1088</v>
      </c>
      <c r="H255">
        <v>1088</v>
      </c>
      <c r="I255">
        <v>1088</v>
      </c>
      <c r="J255">
        <v>1088</v>
      </c>
      <c r="K255">
        <v>0</v>
      </c>
      <c r="L255" s="2">
        <v>0</v>
      </c>
      <c r="M255" s="2">
        <v>0</v>
      </c>
      <c r="N255" s="2">
        <v>0</v>
      </c>
      <c r="O255" s="2">
        <v>6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6</v>
      </c>
      <c r="V255" t="s">
        <v>55</v>
      </c>
    </row>
    <row r="256" spans="1:22" hidden="1" x14ac:dyDescent="0.25">
      <c r="A256" t="s">
        <v>8327</v>
      </c>
      <c r="B256" t="s">
        <v>9799</v>
      </c>
      <c r="C256" t="s">
        <v>1</v>
      </c>
      <c r="D256" t="s">
        <v>7706</v>
      </c>
      <c r="E256" t="s">
        <v>8136</v>
      </c>
      <c r="F256" t="s">
        <v>8137</v>
      </c>
      <c r="G256">
        <v>1087</v>
      </c>
      <c r="H256">
        <v>1087</v>
      </c>
      <c r="I256">
        <v>1087</v>
      </c>
      <c r="J256">
        <v>1087</v>
      </c>
      <c r="K256">
        <v>0</v>
      </c>
      <c r="L256" s="2">
        <v>0</v>
      </c>
      <c r="M256" s="2">
        <v>0</v>
      </c>
      <c r="N256" s="2">
        <v>0</v>
      </c>
      <c r="O256" s="2">
        <v>3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3</v>
      </c>
      <c r="V256" t="s">
        <v>55</v>
      </c>
    </row>
    <row r="257" spans="1:22" hidden="1" x14ac:dyDescent="0.25">
      <c r="A257" t="s">
        <v>8327</v>
      </c>
      <c r="B257" t="s">
        <v>9799</v>
      </c>
      <c r="C257" t="s">
        <v>1</v>
      </c>
      <c r="D257" t="s">
        <v>7706</v>
      </c>
      <c r="E257" t="s">
        <v>8136</v>
      </c>
      <c r="F257" t="s">
        <v>8137</v>
      </c>
      <c r="G257">
        <v>1086</v>
      </c>
      <c r="H257">
        <v>1086</v>
      </c>
      <c r="I257">
        <v>1086</v>
      </c>
      <c r="J257">
        <v>1086</v>
      </c>
      <c r="K257">
        <v>0</v>
      </c>
      <c r="L257" s="2">
        <v>0</v>
      </c>
      <c r="M257" s="2">
        <v>0</v>
      </c>
      <c r="N257" s="2">
        <v>0</v>
      </c>
      <c r="O257" s="2">
        <v>6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6</v>
      </c>
      <c r="V257" t="s">
        <v>55</v>
      </c>
    </row>
    <row r="258" spans="1:22" hidden="1" x14ac:dyDescent="0.25">
      <c r="A258" t="s">
        <v>8327</v>
      </c>
      <c r="B258" t="s">
        <v>9799</v>
      </c>
      <c r="C258" t="s">
        <v>1</v>
      </c>
      <c r="D258" t="s">
        <v>7706</v>
      </c>
      <c r="E258" t="s">
        <v>8136</v>
      </c>
      <c r="F258" t="s">
        <v>8137</v>
      </c>
      <c r="G258">
        <v>1085</v>
      </c>
      <c r="H258">
        <v>1085</v>
      </c>
      <c r="I258">
        <v>1085</v>
      </c>
      <c r="J258">
        <v>1085</v>
      </c>
      <c r="K258">
        <v>0</v>
      </c>
      <c r="L258" s="2">
        <v>0</v>
      </c>
      <c r="M258" s="2">
        <v>0</v>
      </c>
      <c r="N258" s="2">
        <v>0</v>
      </c>
      <c r="O258" s="2">
        <v>5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5</v>
      </c>
      <c r="V258" t="s">
        <v>55</v>
      </c>
    </row>
    <row r="259" spans="1:22" hidden="1" x14ac:dyDescent="0.25">
      <c r="A259" t="s">
        <v>8327</v>
      </c>
      <c r="B259" t="s">
        <v>9799</v>
      </c>
      <c r="C259" t="s">
        <v>1</v>
      </c>
      <c r="D259" t="s">
        <v>7706</v>
      </c>
      <c r="E259" t="s">
        <v>8136</v>
      </c>
      <c r="F259" t="s">
        <v>8137</v>
      </c>
      <c r="G259">
        <v>1084</v>
      </c>
      <c r="H259">
        <v>1084</v>
      </c>
      <c r="I259">
        <v>1084</v>
      </c>
      <c r="J259">
        <v>1084</v>
      </c>
      <c r="K259">
        <v>0</v>
      </c>
      <c r="L259" s="2">
        <v>0</v>
      </c>
      <c r="M259" s="2">
        <v>0</v>
      </c>
      <c r="N259" s="2">
        <v>0</v>
      </c>
      <c r="O259" s="2">
        <v>5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5</v>
      </c>
      <c r="V259" t="s">
        <v>55</v>
      </c>
    </row>
    <row r="260" spans="1:22" hidden="1" x14ac:dyDescent="0.25">
      <c r="A260" t="s">
        <v>8327</v>
      </c>
      <c r="B260" t="s">
        <v>9799</v>
      </c>
      <c r="C260" t="s">
        <v>1</v>
      </c>
      <c r="D260" t="s">
        <v>7706</v>
      </c>
      <c r="E260" t="s">
        <v>8136</v>
      </c>
      <c r="F260" t="s">
        <v>8137</v>
      </c>
      <c r="G260">
        <v>1083</v>
      </c>
      <c r="H260">
        <v>1083</v>
      </c>
      <c r="I260">
        <v>1083</v>
      </c>
      <c r="J260">
        <v>1083</v>
      </c>
      <c r="K260">
        <v>0</v>
      </c>
      <c r="L260" s="2">
        <v>0</v>
      </c>
      <c r="M260" s="2">
        <v>0</v>
      </c>
      <c r="N260" s="2">
        <v>0</v>
      </c>
      <c r="O260" s="2">
        <v>6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6</v>
      </c>
      <c r="V260" t="s">
        <v>55</v>
      </c>
    </row>
    <row r="261" spans="1:22" hidden="1" x14ac:dyDescent="0.25">
      <c r="A261" t="s">
        <v>8327</v>
      </c>
      <c r="B261" t="s">
        <v>9799</v>
      </c>
      <c r="C261" t="s">
        <v>1</v>
      </c>
      <c r="D261" t="s">
        <v>7706</v>
      </c>
      <c r="E261" t="s">
        <v>8136</v>
      </c>
      <c r="F261" t="s">
        <v>8137</v>
      </c>
      <c r="G261">
        <v>1082</v>
      </c>
      <c r="H261">
        <v>1082</v>
      </c>
      <c r="I261">
        <v>1082</v>
      </c>
      <c r="J261">
        <v>1082</v>
      </c>
      <c r="K261">
        <v>0</v>
      </c>
      <c r="L261" s="2">
        <v>0</v>
      </c>
      <c r="M261" s="2">
        <v>0</v>
      </c>
      <c r="N261" s="2">
        <v>0</v>
      </c>
      <c r="O261" s="2">
        <v>19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19</v>
      </c>
      <c r="V261" t="s">
        <v>55</v>
      </c>
    </row>
    <row r="262" spans="1:22" hidden="1" x14ac:dyDescent="0.25">
      <c r="A262" t="s">
        <v>8327</v>
      </c>
      <c r="B262" t="s">
        <v>9798</v>
      </c>
      <c r="C262" t="s">
        <v>1</v>
      </c>
      <c r="D262" t="s">
        <v>7706</v>
      </c>
      <c r="E262" t="s">
        <v>8136</v>
      </c>
      <c r="F262" t="s">
        <v>8137</v>
      </c>
      <c r="G262">
        <v>1081</v>
      </c>
      <c r="H262">
        <v>1081</v>
      </c>
      <c r="I262">
        <v>1081</v>
      </c>
      <c r="J262">
        <v>1081</v>
      </c>
      <c r="K262">
        <v>0</v>
      </c>
      <c r="L262" s="2">
        <v>0</v>
      </c>
      <c r="M262" s="2">
        <v>0</v>
      </c>
      <c r="N262" s="2">
        <v>0</v>
      </c>
      <c r="O262" s="2">
        <v>3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3</v>
      </c>
      <c r="V262" t="s">
        <v>55</v>
      </c>
    </row>
    <row r="263" spans="1:22" hidden="1" x14ac:dyDescent="0.25">
      <c r="A263" t="s">
        <v>8327</v>
      </c>
      <c r="B263" t="s">
        <v>9798</v>
      </c>
      <c r="C263" t="s">
        <v>1</v>
      </c>
      <c r="D263" t="s">
        <v>7706</v>
      </c>
      <c r="E263" t="s">
        <v>8136</v>
      </c>
      <c r="F263" t="s">
        <v>8137</v>
      </c>
      <c r="G263">
        <v>1080</v>
      </c>
      <c r="H263">
        <v>1080</v>
      </c>
      <c r="I263">
        <v>1080</v>
      </c>
      <c r="J263">
        <v>1080</v>
      </c>
      <c r="K263">
        <v>0</v>
      </c>
      <c r="L263" s="2">
        <v>0</v>
      </c>
      <c r="M263" s="2">
        <v>0</v>
      </c>
      <c r="N263" s="2">
        <v>0</v>
      </c>
      <c r="O263" s="2">
        <v>6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6</v>
      </c>
      <c r="V263" t="s">
        <v>55</v>
      </c>
    </row>
    <row r="264" spans="1:22" hidden="1" x14ac:dyDescent="0.25">
      <c r="A264" t="s">
        <v>8327</v>
      </c>
      <c r="B264" t="s">
        <v>9798</v>
      </c>
      <c r="C264" t="s">
        <v>1</v>
      </c>
      <c r="D264" t="s">
        <v>7706</v>
      </c>
      <c r="E264" t="s">
        <v>8136</v>
      </c>
      <c r="F264" t="s">
        <v>8137</v>
      </c>
      <c r="G264">
        <v>1079</v>
      </c>
      <c r="H264">
        <v>1079</v>
      </c>
      <c r="I264">
        <v>1079</v>
      </c>
      <c r="J264">
        <v>1079</v>
      </c>
      <c r="K264">
        <v>0</v>
      </c>
      <c r="L264" s="2">
        <v>0</v>
      </c>
      <c r="M264" s="2">
        <v>0</v>
      </c>
      <c r="N264" s="2">
        <v>0</v>
      </c>
      <c r="O264" s="2">
        <v>6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6</v>
      </c>
      <c r="V264" t="s">
        <v>55</v>
      </c>
    </row>
    <row r="265" spans="1:22" hidden="1" x14ac:dyDescent="0.25">
      <c r="A265" t="s">
        <v>8327</v>
      </c>
      <c r="B265" t="s">
        <v>9798</v>
      </c>
      <c r="C265" t="s">
        <v>1</v>
      </c>
      <c r="D265" t="s">
        <v>7706</v>
      </c>
      <c r="E265" t="s">
        <v>8136</v>
      </c>
      <c r="F265" t="s">
        <v>8137</v>
      </c>
      <c r="G265">
        <v>1078</v>
      </c>
      <c r="H265">
        <v>1078</v>
      </c>
      <c r="I265">
        <v>1078</v>
      </c>
      <c r="J265">
        <v>1078</v>
      </c>
      <c r="K265">
        <v>0</v>
      </c>
      <c r="L265" s="2">
        <v>0</v>
      </c>
      <c r="M265" s="2">
        <v>0</v>
      </c>
      <c r="N265" s="2">
        <v>0</v>
      </c>
      <c r="O265" s="2">
        <v>16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>
        <v>16</v>
      </c>
      <c r="V265" t="s">
        <v>55</v>
      </c>
    </row>
    <row r="266" spans="1:22" hidden="1" x14ac:dyDescent="0.25">
      <c r="A266" t="s">
        <v>8327</v>
      </c>
      <c r="B266" t="s">
        <v>9798</v>
      </c>
      <c r="C266" t="s">
        <v>1</v>
      </c>
      <c r="D266" t="s">
        <v>7706</v>
      </c>
      <c r="E266" t="s">
        <v>8136</v>
      </c>
      <c r="F266" t="s">
        <v>8137</v>
      </c>
      <c r="G266">
        <v>1077</v>
      </c>
      <c r="H266">
        <v>1077</v>
      </c>
      <c r="I266">
        <v>1077</v>
      </c>
      <c r="J266">
        <v>1077</v>
      </c>
      <c r="K266">
        <v>0</v>
      </c>
      <c r="L266" s="2">
        <v>0</v>
      </c>
      <c r="M266" s="2">
        <v>0</v>
      </c>
      <c r="N266" s="2">
        <v>0</v>
      </c>
      <c r="O266" s="2">
        <v>3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3</v>
      </c>
      <c r="V266" t="s">
        <v>55</v>
      </c>
    </row>
    <row r="267" spans="1:22" hidden="1" x14ac:dyDescent="0.25">
      <c r="A267" t="s">
        <v>8327</v>
      </c>
      <c r="B267" t="s">
        <v>9797</v>
      </c>
      <c r="C267" t="s">
        <v>1</v>
      </c>
      <c r="D267" t="s">
        <v>7706</v>
      </c>
      <c r="E267" t="s">
        <v>8136</v>
      </c>
      <c r="F267" t="s">
        <v>8137</v>
      </c>
      <c r="G267">
        <v>1076</v>
      </c>
      <c r="H267">
        <v>1076</v>
      </c>
      <c r="I267">
        <v>1076</v>
      </c>
      <c r="J267">
        <v>1076</v>
      </c>
      <c r="K267">
        <v>0</v>
      </c>
      <c r="L267" s="2">
        <v>0</v>
      </c>
      <c r="M267" s="2">
        <v>0</v>
      </c>
      <c r="N267" s="2">
        <v>0</v>
      </c>
      <c r="O267" s="2">
        <v>15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15</v>
      </c>
      <c r="V267" t="s">
        <v>55</v>
      </c>
    </row>
    <row r="268" spans="1:22" hidden="1" x14ac:dyDescent="0.25">
      <c r="A268" t="s">
        <v>8327</v>
      </c>
      <c r="B268" t="s">
        <v>9797</v>
      </c>
      <c r="C268" t="s">
        <v>1</v>
      </c>
      <c r="D268" t="s">
        <v>7706</v>
      </c>
      <c r="E268" t="s">
        <v>8136</v>
      </c>
      <c r="F268" t="s">
        <v>8137</v>
      </c>
      <c r="G268">
        <v>1075</v>
      </c>
      <c r="H268">
        <v>1075</v>
      </c>
      <c r="I268">
        <v>1075</v>
      </c>
      <c r="J268">
        <v>1075</v>
      </c>
      <c r="K268">
        <v>0</v>
      </c>
      <c r="L268" s="2">
        <v>0</v>
      </c>
      <c r="M268" s="2">
        <v>0</v>
      </c>
      <c r="N268" s="2">
        <v>0</v>
      </c>
      <c r="O268" s="2">
        <v>5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5</v>
      </c>
      <c r="V268" t="s">
        <v>55</v>
      </c>
    </row>
    <row r="269" spans="1:22" hidden="1" x14ac:dyDescent="0.25">
      <c r="A269" t="s">
        <v>8327</v>
      </c>
      <c r="B269" t="s">
        <v>9797</v>
      </c>
      <c r="C269" t="s">
        <v>1</v>
      </c>
      <c r="D269" t="s">
        <v>7706</v>
      </c>
      <c r="E269" t="s">
        <v>8136</v>
      </c>
      <c r="F269" t="s">
        <v>8137</v>
      </c>
      <c r="G269">
        <v>1074</v>
      </c>
      <c r="H269">
        <v>1074</v>
      </c>
      <c r="I269">
        <v>1074</v>
      </c>
      <c r="J269">
        <v>1074</v>
      </c>
      <c r="K269">
        <v>0</v>
      </c>
      <c r="L269" s="2">
        <v>0</v>
      </c>
      <c r="M269" s="2">
        <v>0</v>
      </c>
      <c r="N269" s="2">
        <v>0</v>
      </c>
      <c r="O269" s="2">
        <v>5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5</v>
      </c>
      <c r="V269" t="s">
        <v>55</v>
      </c>
    </row>
    <row r="270" spans="1:22" hidden="1" x14ac:dyDescent="0.25">
      <c r="A270" t="s">
        <v>8327</v>
      </c>
      <c r="B270" t="s">
        <v>9797</v>
      </c>
      <c r="C270" t="s">
        <v>1</v>
      </c>
      <c r="D270" t="s">
        <v>7706</v>
      </c>
      <c r="E270" t="s">
        <v>8136</v>
      </c>
      <c r="F270" t="s">
        <v>8137</v>
      </c>
      <c r="G270">
        <v>1073</v>
      </c>
      <c r="H270">
        <v>1073</v>
      </c>
      <c r="I270">
        <v>1073</v>
      </c>
      <c r="J270">
        <v>1073</v>
      </c>
      <c r="K270">
        <v>0</v>
      </c>
      <c r="L270" s="2">
        <v>0</v>
      </c>
      <c r="M270" s="2">
        <v>0</v>
      </c>
      <c r="N270" s="2">
        <v>0</v>
      </c>
      <c r="O270" s="2">
        <v>5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5</v>
      </c>
      <c r="V270" t="s">
        <v>55</v>
      </c>
    </row>
    <row r="271" spans="1:22" hidden="1" x14ac:dyDescent="0.25">
      <c r="A271" t="s">
        <v>8327</v>
      </c>
      <c r="B271" t="s">
        <v>9797</v>
      </c>
      <c r="C271" t="s">
        <v>1</v>
      </c>
      <c r="D271" t="s">
        <v>7706</v>
      </c>
      <c r="E271" t="s">
        <v>8136</v>
      </c>
      <c r="F271" t="s">
        <v>8137</v>
      </c>
      <c r="G271">
        <v>1072</v>
      </c>
      <c r="H271">
        <v>1072</v>
      </c>
      <c r="I271">
        <v>1072</v>
      </c>
      <c r="J271">
        <v>1072</v>
      </c>
      <c r="K271">
        <v>0</v>
      </c>
      <c r="L271" s="2">
        <v>0</v>
      </c>
      <c r="M271" s="2">
        <v>0</v>
      </c>
      <c r="N271" s="2">
        <v>0</v>
      </c>
      <c r="O271" s="2">
        <v>3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3</v>
      </c>
      <c r="V271" t="s">
        <v>55</v>
      </c>
    </row>
    <row r="272" spans="1:22" hidden="1" x14ac:dyDescent="0.25">
      <c r="A272" t="s">
        <v>8327</v>
      </c>
      <c r="B272" t="s">
        <v>9797</v>
      </c>
      <c r="C272" t="s">
        <v>1</v>
      </c>
      <c r="D272" t="s">
        <v>7706</v>
      </c>
      <c r="E272" t="s">
        <v>8136</v>
      </c>
      <c r="F272" t="s">
        <v>8137</v>
      </c>
      <c r="G272">
        <v>1071</v>
      </c>
      <c r="H272">
        <v>1071</v>
      </c>
      <c r="I272">
        <v>1071</v>
      </c>
      <c r="J272">
        <v>1071</v>
      </c>
      <c r="K272">
        <v>0</v>
      </c>
      <c r="L272" s="2">
        <v>0</v>
      </c>
      <c r="M272" s="2">
        <v>0</v>
      </c>
      <c r="N272" s="2">
        <v>0</v>
      </c>
      <c r="O272" s="2">
        <v>18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18</v>
      </c>
      <c r="V272" t="s">
        <v>55</v>
      </c>
    </row>
    <row r="273" spans="1:22" hidden="1" x14ac:dyDescent="0.25">
      <c r="A273" t="s">
        <v>8327</v>
      </c>
      <c r="B273" t="s">
        <v>9796</v>
      </c>
      <c r="C273" t="s">
        <v>1</v>
      </c>
      <c r="D273" t="s">
        <v>7706</v>
      </c>
      <c r="E273" t="s">
        <v>8136</v>
      </c>
      <c r="F273" t="s">
        <v>8137</v>
      </c>
      <c r="G273">
        <v>1070</v>
      </c>
      <c r="H273">
        <v>1070</v>
      </c>
      <c r="I273">
        <v>1070</v>
      </c>
      <c r="J273">
        <v>1070</v>
      </c>
      <c r="K273">
        <v>0</v>
      </c>
      <c r="L273" s="2">
        <v>0</v>
      </c>
      <c r="M273" s="2">
        <v>0</v>
      </c>
      <c r="N273" s="2">
        <v>0</v>
      </c>
      <c r="O273" s="2">
        <v>6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6</v>
      </c>
      <c r="V273" t="s">
        <v>55</v>
      </c>
    </row>
    <row r="274" spans="1:22" hidden="1" x14ac:dyDescent="0.25">
      <c r="A274" t="s">
        <v>8327</v>
      </c>
      <c r="B274" t="s">
        <v>9796</v>
      </c>
      <c r="C274" t="s">
        <v>1</v>
      </c>
      <c r="D274" t="s">
        <v>7706</v>
      </c>
      <c r="E274" t="s">
        <v>8136</v>
      </c>
      <c r="F274" t="s">
        <v>8137</v>
      </c>
      <c r="G274">
        <v>1069</v>
      </c>
      <c r="H274">
        <v>1069</v>
      </c>
      <c r="I274">
        <v>1069</v>
      </c>
      <c r="J274">
        <v>1069</v>
      </c>
      <c r="K274">
        <v>0</v>
      </c>
      <c r="L274" s="2">
        <v>0</v>
      </c>
      <c r="M274" s="2">
        <v>0</v>
      </c>
      <c r="N274" s="2">
        <v>0</v>
      </c>
      <c r="O274" s="2">
        <v>6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6</v>
      </c>
      <c r="V274" t="s">
        <v>55</v>
      </c>
    </row>
    <row r="275" spans="1:22" hidden="1" x14ac:dyDescent="0.25">
      <c r="A275" t="s">
        <v>8327</v>
      </c>
      <c r="B275" t="s">
        <v>9796</v>
      </c>
      <c r="C275" t="s">
        <v>1</v>
      </c>
      <c r="D275" t="s">
        <v>7706</v>
      </c>
      <c r="E275" t="s">
        <v>8136</v>
      </c>
      <c r="F275" t="s">
        <v>8137</v>
      </c>
      <c r="G275">
        <v>1068</v>
      </c>
      <c r="H275">
        <v>1068</v>
      </c>
      <c r="I275">
        <v>1068</v>
      </c>
      <c r="J275">
        <v>1068</v>
      </c>
      <c r="K275">
        <v>0</v>
      </c>
      <c r="L275" s="2">
        <v>0</v>
      </c>
      <c r="M275" s="2">
        <v>0</v>
      </c>
      <c r="N275" s="2">
        <v>0</v>
      </c>
      <c r="O275" s="2">
        <v>3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3</v>
      </c>
      <c r="V275" t="s">
        <v>55</v>
      </c>
    </row>
    <row r="276" spans="1:22" hidden="1" x14ac:dyDescent="0.25">
      <c r="A276" t="s">
        <v>8327</v>
      </c>
      <c r="B276" t="s">
        <v>9796</v>
      </c>
      <c r="C276" t="s">
        <v>1</v>
      </c>
      <c r="D276" t="s">
        <v>7706</v>
      </c>
      <c r="E276" t="s">
        <v>8136</v>
      </c>
      <c r="F276" t="s">
        <v>8137</v>
      </c>
      <c r="G276">
        <v>1067</v>
      </c>
      <c r="H276">
        <v>1067</v>
      </c>
      <c r="I276">
        <v>1067</v>
      </c>
      <c r="J276">
        <v>1067</v>
      </c>
      <c r="K276">
        <v>0</v>
      </c>
      <c r="L276" s="2">
        <v>0</v>
      </c>
      <c r="M276" s="2">
        <v>0</v>
      </c>
      <c r="N276" s="2">
        <v>0</v>
      </c>
      <c r="O276" s="2">
        <v>3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>
        <v>3</v>
      </c>
      <c r="V276" t="s">
        <v>55</v>
      </c>
    </row>
    <row r="277" spans="1:22" hidden="1" x14ac:dyDescent="0.25">
      <c r="A277" t="s">
        <v>8327</v>
      </c>
      <c r="B277" t="s">
        <v>9796</v>
      </c>
      <c r="C277" t="s">
        <v>1</v>
      </c>
      <c r="D277" t="s">
        <v>7706</v>
      </c>
      <c r="E277" t="s">
        <v>8136</v>
      </c>
      <c r="F277" t="s">
        <v>8137</v>
      </c>
      <c r="G277">
        <v>1066</v>
      </c>
      <c r="H277">
        <v>1066</v>
      </c>
      <c r="I277">
        <v>1066</v>
      </c>
      <c r="J277">
        <v>1066</v>
      </c>
      <c r="K277">
        <v>0</v>
      </c>
      <c r="L277" s="2">
        <v>0</v>
      </c>
      <c r="M277" s="2">
        <v>0</v>
      </c>
      <c r="N277" s="2">
        <v>0</v>
      </c>
      <c r="O277" s="2">
        <v>12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12</v>
      </c>
      <c r="V277" t="s">
        <v>55</v>
      </c>
    </row>
    <row r="278" spans="1:22" hidden="1" x14ac:dyDescent="0.25">
      <c r="A278" t="s">
        <v>8327</v>
      </c>
      <c r="B278" t="s">
        <v>9796</v>
      </c>
      <c r="C278" t="s">
        <v>1</v>
      </c>
      <c r="D278" t="s">
        <v>7706</v>
      </c>
      <c r="E278" t="s">
        <v>8136</v>
      </c>
      <c r="F278" t="s">
        <v>8137</v>
      </c>
      <c r="G278">
        <v>1065</v>
      </c>
      <c r="H278">
        <v>1065</v>
      </c>
      <c r="I278">
        <v>1065</v>
      </c>
      <c r="J278">
        <v>1065</v>
      </c>
      <c r="K278">
        <v>0</v>
      </c>
      <c r="L278" s="2">
        <v>0</v>
      </c>
      <c r="M278" s="2">
        <v>0</v>
      </c>
      <c r="N278" s="2">
        <v>0</v>
      </c>
      <c r="O278" s="2">
        <v>6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6</v>
      </c>
      <c r="V278" t="s">
        <v>55</v>
      </c>
    </row>
    <row r="279" spans="1:22" hidden="1" x14ac:dyDescent="0.25">
      <c r="A279" t="s">
        <v>8327</v>
      </c>
      <c r="B279" t="s">
        <v>9796</v>
      </c>
      <c r="C279" t="s">
        <v>1</v>
      </c>
      <c r="D279" t="s">
        <v>7706</v>
      </c>
      <c r="E279" t="s">
        <v>8136</v>
      </c>
      <c r="F279" t="s">
        <v>8137</v>
      </c>
      <c r="G279">
        <v>1064</v>
      </c>
      <c r="H279">
        <v>1064</v>
      </c>
      <c r="I279">
        <v>1064</v>
      </c>
      <c r="J279">
        <v>1064</v>
      </c>
      <c r="K279">
        <v>0</v>
      </c>
      <c r="L279" s="2">
        <v>0</v>
      </c>
      <c r="M279" s="2">
        <v>0</v>
      </c>
      <c r="N279" s="2">
        <v>0</v>
      </c>
      <c r="O279" s="2">
        <v>23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23</v>
      </c>
      <c r="V279" t="s">
        <v>55</v>
      </c>
    </row>
    <row r="280" spans="1:22" hidden="1" x14ac:dyDescent="0.25">
      <c r="A280" t="s">
        <v>8327</v>
      </c>
      <c r="B280" t="s">
        <v>9795</v>
      </c>
      <c r="C280" t="s">
        <v>1</v>
      </c>
      <c r="D280" t="s">
        <v>7706</v>
      </c>
      <c r="E280" t="s">
        <v>8136</v>
      </c>
      <c r="F280" t="s">
        <v>8137</v>
      </c>
      <c r="G280">
        <v>1063</v>
      </c>
      <c r="H280">
        <v>1063</v>
      </c>
      <c r="I280">
        <v>1063</v>
      </c>
      <c r="J280">
        <v>1063</v>
      </c>
      <c r="K280">
        <v>0</v>
      </c>
      <c r="L280" s="2">
        <v>0</v>
      </c>
      <c r="M280" s="2">
        <v>0</v>
      </c>
      <c r="N280" s="2">
        <v>0</v>
      </c>
      <c r="O280" s="2">
        <v>3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3</v>
      </c>
      <c r="V280" t="s">
        <v>55</v>
      </c>
    </row>
    <row r="281" spans="1:22" hidden="1" x14ac:dyDescent="0.25">
      <c r="A281" t="s">
        <v>8327</v>
      </c>
      <c r="B281" t="s">
        <v>9795</v>
      </c>
      <c r="C281" t="s">
        <v>1</v>
      </c>
      <c r="D281" t="s">
        <v>7706</v>
      </c>
      <c r="E281" t="s">
        <v>8136</v>
      </c>
      <c r="F281" t="s">
        <v>8137</v>
      </c>
      <c r="G281">
        <v>1062</v>
      </c>
      <c r="H281">
        <v>1062</v>
      </c>
      <c r="I281">
        <v>1062</v>
      </c>
      <c r="J281">
        <v>1062</v>
      </c>
      <c r="K281">
        <v>0</v>
      </c>
      <c r="L281" s="2">
        <v>0</v>
      </c>
      <c r="M281" s="2">
        <v>0</v>
      </c>
      <c r="N281" s="2">
        <v>0</v>
      </c>
      <c r="O281" s="2">
        <v>12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12</v>
      </c>
      <c r="V281" t="s">
        <v>55</v>
      </c>
    </row>
    <row r="282" spans="1:22" hidden="1" x14ac:dyDescent="0.25">
      <c r="A282" t="s">
        <v>8327</v>
      </c>
      <c r="B282" t="s">
        <v>9795</v>
      </c>
      <c r="C282" t="s">
        <v>1</v>
      </c>
      <c r="D282" t="s">
        <v>7706</v>
      </c>
      <c r="E282" t="s">
        <v>8136</v>
      </c>
      <c r="F282" t="s">
        <v>8137</v>
      </c>
      <c r="G282">
        <v>1061</v>
      </c>
      <c r="H282">
        <v>1061</v>
      </c>
      <c r="I282">
        <v>1061</v>
      </c>
      <c r="J282">
        <v>1061</v>
      </c>
      <c r="K282">
        <v>0</v>
      </c>
      <c r="L282" s="2">
        <v>0</v>
      </c>
      <c r="M282" s="2">
        <v>0</v>
      </c>
      <c r="N282" s="2">
        <v>0</v>
      </c>
      <c r="O282" s="2">
        <v>6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6</v>
      </c>
      <c r="V282" t="s">
        <v>55</v>
      </c>
    </row>
    <row r="283" spans="1:22" hidden="1" x14ac:dyDescent="0.25">
      <c r="A283" t="s">
        <v>8327</v>
      </c>
      <c r="B283" t="s">
        <v>9795</v>
      </c>
      <c r="C283" t="s">
        <v>1</v>
      </c>
      <c r="D283" t="s">
        <v>7706</v>
      </c>
      <c r="E283" t="s">
        <v>8136</v>
      </c>
      <c r="F283" t="s">
        <v>8137</v>
      </c>
      <c r="G283">
        <v>1060</v>
      </c>
      <c r="H283">
        <v>1060</v>
      </c>
      <c r="I283">
        <v>1060</v>
      </c>
      <c r="J283">
        <v>1060</v>
      </c>
      <c r="K283">
        <v>0</v>
      </c>
      <c r="L283" s="2">
        <v>0</v>
      </c>
      <c r="M283" s="2">
        <v>0</v>
      </c>
      <c r="N283" s="2">
        <v>0</v>
      </c>
      <c r="O283" s="2">
        <v>3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3</v>
      </c>
      <c r="V283" t="s">
        <v>55</v>
      </c>
    </row>
    <row r="284" spans="1:22" hidden="1" x14ac:dyDescent="0.25">
      <c r="A284" t="s">
        <v>8327</v>
      </c>
      <c r="B284" t="s">
        <v>9795</v>
      </c>
      <c r="C284" t="s">
        <v>1</v>
      </c>
      <c r="D284" t="s">
        <v>7706</v>
      </c>
      <c r="E284" t="s">
        <v>8136</v>
      </c>
      <c r="F284" t="s">
        <v>8137</v>
      </c>
      <c r="G284">
        <v>1059</v>
      </c>
      <c r="H284">
        <v>1059</v>
      </c>
      <c r="I284">
        <v>1059</v>
      </c>
      <c r="J284">
        <v>1059</v>
      </c>
      <c r="K284">
        <v>0</v>
      </c>
      <c r="L284" s="2">
        <v>0</v>
      </c>
      <c r="M284" s="2">
        <v>0</v>
      </c>
      <c r="N284" s="2">
        <v>0</v>
      </c>
      <c r="O284" s="2">
        <v>11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11</v>
      </c>
      <c r="V284" t="s">
        <v>55</v>
      </c>
    </row>
    <row r="285" spans="1:22" hidden="1" x14ac:dyDescent="0.25">
      <c r="A285" t="s">
        <v>8327</v>
      </c>
      <c r="B285" t="s">
        <v>9795</v>
      </c>
      <c r="C285" t="s">
        <v>1</v>
      </c>
      <c r="D285" t="s">
        <v>7706</v>
      </c>
      <c r="E285" t="s">
        <v>8136</v>
      </c>
      <c r="F285" t="s">
        <v>8137</v>
      </c>
      <c r="G285">
        <v>1058</v>
      </c>
      <c r="H285">
        <v>1058</v>
      </c>
      <c r="I285">
        <v>1058</v>
      </c>
      <c r="J285">
        <v>1058</v>
      </c>
      <c r="K285">
        <v>0</v>
      </c>
      <c r="L285" s="2">
        <v>0</v>
      </c>
      <c r="M285" s="2">
        <v>0</v>
      </c>
      <c r="N285" s="2">
        <v>0</v>
      </c>
      <c r="O285" s="2">
        <v>10</v>
      </c>
      <c r="P285" s="2">
        <v>0</v>
      </c>
      <c r="Q285" s="2">
        <v>0</v>
      </c>
      <c r="R285" s="2">
        <v>0</v>
      </c>
      <c r="S285" s="2">
        <v>0</v>
      </c>
      <c r="T285" s="2">
        <v>0</v>
      </c>
      <c r="U285" s="2">
        <v>10</v>
      </c>
      <c r="V285" t="s">
        <v>55</v>
      </c>
    </row>
    <row r="286" spans="1:22" hidden="1" x14ac:dyDescent="0.25">
      <c r="A286" t="s">
        <v>8327</v>
      </c>
      <c r="B286" t="s">
        <v>9794</v>
      </c>
      <c r="C286" t="s">
        <v>1</v>
      </c>
      <c r="D286" t="s">
        <v>7706</v>
      </c>
      <c r="E286" t="s">
        <v>8136</v>
      </c>
      <c r="F286" t="s">
        <v>8137</v>
      </c>
      <c r="G286">
        <v>1057</v>
      </c>
      <c r="H286">
        <v>1057</v>
      </c>
      <c r="I286">
        <v>1057</v>
      </c>
      <c r="J286">
        <v>1057</v>
      </c>
      <c r="K286">
        <v>0</v>
      </c>
      <c r="L286" s="2">
        <v>0</v>
      </c>
      <c r="M286" s="2">
        <v>0</v>
      </c>
      <c r="N286" s="2">
        <v>0</v>
      </c>
      <c r="O286" s="2">
        <v>3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3</v>
      </c>
      <c r="V286" t="s">
        <v>55</v>
      </c>
    </row>
    <row r="287" spans="1:22" hidden="1" x14ac:dyDescent="0.25">
      <c r="A287" t="s">
        <v>8327</v>
      </c>
      <c r="B287" t="s">
        <v>9794</v>
      </c>
      <c r="C287" t="s">
        <v>1</v>
      </c>
      <c r="D287" t="s">
        <v>7706</v>
      </c>
      <c r="E287" t="s">
        <v>8136</v>
      </c>
      <c r="F287" t="s">
        <v>8137</v>
      </c>
      <c r="G287">
        <v>1056</v>
      </c>
      <c r="H287">
        <v>1056</v>
      </c>
      <c r="I287">
        <v>1056</v>
      </c>
      <c r="J287">
        <v>1056</v>
      </c>
      <c r="K287">
        <v>0</v>
      </c>
      <c r="L287" s="2">
        <v>0</v>
      </c>
      <c r="M287" s="2">
        <v>0</v>
      </c>
      <c r="N287" s="2">
        <v>0</v>
      </c>
      <c r="O287" s="2">
        <v>3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3</v>
      </c>
      <c r="V287" t="s">
        <v>55</v>
      </c>
    </row>
    <row r="288" spans="1:22" hidden="1" x14ac:dyDescent="0.25">
      <c r="A288" t="s">
        <v>8327</v>
      </c>
      <c r="B288" t="s">
        <v>9794</v>
      </c>
      <c r="C288" t="s">
        <v>1</v>
      </c>
      <c r="D288" t="s">
        <v>7706</v>
      </c>
      <c r="E288" t="s">
        <v>8136</v>
      </c>
      <c r="F288" t="s">
        <v>8137</v>
      </c>
      <c r="G288">
        <v>1055</v>
      </c>
      <c r="H288">
        <v>1055</v>
      </c>
      <c r="I288">
        <v>1055</v>
      </c>
      <c r="J288">
        <v>1055</v>
      </c>
      <c r="K288">
        <v>0</v>
      </c>
      <c r="L288" s="2">
        <v>0</v>
      </c>
      <c r="M288" s="2">
        <v>0</v>
      </c>
      <c r="N288" s="2">
        <v>0</v>
      </c>
      <c r="O288" s="2">
        <v>17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17</v>
      </c>
      <c r="V288" t="s">
        <v>55</v>
      </c>
    </row>
    <row r="289" spans="1:22" hidden="1" x14ac:dyDescent="0.25">
      <c r="A289" t="s">
        <v>8327</v>
      </c>
      <c r="B289" t="s">
        <v>9794</v>
      </c>
      <c r="C289" t="s">
        <v>1</v>
      </c>
      <c r="D289" t="s">
        <v>7706</v>
      </c>
      <c r="E289" t="s">
        <v>8136</v>
      </c>
      <c r="F289" t="s">
        <v>8137</v>
      </c>
      <c r="G289">
        <v>1054</v>
      </c>
      <c r="H289">
        <v>1054</v>
      </c>
      <c r="I289">
        <v>1054</v>
      </c>
      <c r="J289">
        <v>1054</v>
      </c>
      <c r="K289">
        <v>0</v>
      </c>
      <c r="L289" s="2">
        <v>0</v>
      </c>
      <c r="M289" s="2">
        <v>0</v>
      </c>
      <c r="N289" s="2">
        <v>0</v>
      </c>
      <c r="O289" s="2">
        <v>10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10</v>
      </c>
      <c r="V289" t="s">
        <v>55</v>
      </c>
    </row>
    <row r="290" spans="1:22" hidden="1" x14ac:dyDescent="0.25">
      <c r="A290" t="s">
        <v>8327</v>
      </c>
      <c r="B290" t="s">
        <v>9793</v>
      </c>
      <c r="C290" t="s">
        <v>1</v>
      </c>
      <c r="D290" t="s">
        <v>7706</v>
      </c>
      <c r="E290" t="s">
        <v>8136</v>
      </c>
      <c r="F290" t="s">
        <v>8137</v>
      </c>
      <c r="G290">
        <v>1053</v>
      </c>
      <c r="H290">
        <v>1053</v>
      </c>
      <c r="I290">
        <v>1053</v>
      </c>
      <c r="J290">
        <v>1053</v>
      </c>
      <c r="K290">
        <v>0</v>
      </c>
      <c r="L290" s="2">
        <v>0</v>
      </c>
      <c r="M290" s="2">
        <v>0</v>
      </c>
      <c r="N290" s="2">
        <v>0</v>
      </c>
      <c r="O290" s="2">
        <v>3</v>
      </c>
      <c r="P290" s="2">
        <v>0</v>
      </c>
      <c r="Q290" s="2">
        <v>0</v>
      </c>
      <c r="R290" s="2">
        <v>0</v>
      </c>
      <c r="S290" s="2">
        <v>0</v>
      </c>
      <c r="T290" s="2">
        <v>0</v>
      </c>
      <c r="U290" s="2">
        <v>3</v>
      </c>
      <c r="V290" t="s">
        <v>55</v>
      </c>
    </row>
    <row r="291" spans="1:22" hidden="1" x14ac:dyDescent="0.25">
      <c r="A291" t="s">
        <v>8327</v>
      </c>
      <c r="B291" t="s">
        <v>9793</v>
      </c>
      <c r="C291" t="s">
        <v>1</v>
      </c>
      <c r="D291" t="s">
        <v>7706</v>
      </c>
      <c r="E291" t="s">
        <v>8136</v>
      </c>
      <c r="F291" t="s">
        <v>8137</v>
      </c>
      <c r="G291">
        <v>1052</v>
      </c>
      <c r="H291">
        <v>1052</v>
      </c>
      <c r="I291">
        <v>1052</v>
      </c>
      <c r="J291">
        <v>1052</v>
      </c>
      <c r="K291">
        <v>0</v>
      </c>
      <c r="L291" s="2">
        <v>0</v>
      </c>
      <c r="M291" s="2">
        <v>0</v>
      </c>
      <c r="N291" s="2">
        <v>0</v>
      </c>
      <c r="O291" s="2">
        <v>6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6</v>
      </c>
      <c r="V291" t="s">
        <v>55</v>
      </c>
    </row>
    <row r="292" spans="1:22" hidden="1" x14ac:dyDescent="0.25">
      <c r="A292" t="s">
        <v>8327</v>
      </c>
      <c r="B292" t="s">
        <v>9793</v>
      </c>
      <c r="C292" t="s">
        <v>1</v>
      </c>
      <c r="D292" t="s">
        <v>7706</v>
      </c>
      <c r="E292" t="s">
        <v>8136</v>
      </c>
      <c r="F292" t="s">
        <v>8137</v>
      </c>
      <c r="G292">
        <v>1051</v>
      </c>
      <c r="H292">
        <v>1051</v>
      </c>
      <c r="I292">
        <v>1051</v>
      </c>
      <c r="J292">
        <v>1051</v>
      </c>
      <c r="K292">
        <v>0</v>
      </c>
      <c r="L292" s="2">
        <v>0</v>
      </c>
      <c r="M292" s="2">
        <v>0</v>
      </c>
      <c r="N292" s="2">
        <v>0</v>
      </c>
      <c r="O292" s="2">
        <v>5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5</v>
      </c>
      <c r="V292" t="s">
        <v>55</v>
      </c>
    </row>
    <row r="293" spans="1:22" hidden="1" x14ac:dyDescent="0.25">
      <c r="A293" t="s">
        <v>8327</v>
      </c>
      <c r="B293" t="s">
        <v>9793</v>
      </c>
      <c r="C293" t="s">
        <v>1</v>
      </c>
      <c r="D293" t="s">
        <v>7706</v>
      </c>
      <c r="E293" t="s">
        <v>8136</v>
      </c>
      <c r="F293" t="s">
        <v>8137</v>
      </c>
      <c r="G293">
        <v>1050</v>
      </c>
      <c r="H293">
        <v>1050</v>
      </c>
      <c r="I293">
        <v>1050</v>
      </c>
      <c r="J293">
        <v>1050</v>
      </c>
      <c r="K293">
        <v>0</v>
      </c>
      <c r="L293" s="2">
        <v>0</v>
      </c>
      <c r="M293" s="2">
        <v>0</v>
      </c>
      <c r="N293" s="2">
        <v>0</v>
      </c>
      <c r="O293" s="2">
        <v>6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6</v>
      </c>
      <c r="V293" t="s">
        <v>55</v>
      </c>
    </row>
    <row r="294" spans="1:22" hidden="1" x14ac:dyDescent="0.25">
      <c r="A294" t="s">
        <v>8327</v>
      </c>
      <c r="B294" t="s">
        <v>9793</v>
      </c>
      <c r="C294" t="s">
        <v>1</v>
      </c>
      <c r="D294" t="s">
        <v>7706</v>
      </c>
      <c r="E294" t="s">
        <v>8136</v>
      </c>
      <c r="F294" t="s">
        <v>8137</v>
      </c>
      <c r="G294">
        <v>1049</v>
      </c>
      <c r="H294">
        <v>1049</v>
      </c>
      <c r="I294">
        <v>1049</v>
      </c>
      <c r="J294">
        <v>1049</v>
      </c>
      <c r="K294">
        <v>0</v>
      </c>
      <c r="L294" s="2">
        <v>0</v>
      </c>
      <c r="M294" s="2">
        <v>0</v>
      </c>
      <c r="N294" s="2">
        <v>0</v>
      </c>
      <c r="O294" s="2">
        <v>21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21</v>
      </c>
      <c r="V294" t="s">
        <v>55</v>
      </c>
    </row>
    <row r="295" spans="1:22" hidden="1" x14ac:dyDescent="0.25">
      <c r="A295" t="s">
        <v>8327</v>
      </c>
      <c r="B295" t="s">
        <v>9793</v>
      </c>
      <c r="C295" t="s">
        <v>1</v>
      </c>
      <c r="D295" t="s">
        <v>7706</v>
      </c>
      <c r="E295" t="s">
        <v>8136</v>
      </c>
      <c r="F295" t="s">
        <v>8137</v>
      </c>
      <c r="G295">
        <v>1048</v>
      </c>
      <c r="H295">
        <v>1048</v>
      </c>
      <c r="I295">
        <v>1048</v>
      </c>
      <c r="J295">
        <v>1048</v>
      </c>
      <c r="K295">
        <v>0</v>
      </c>
      <c r="L295" s="2">
        <v>0</v>
      </c>
      <c r="M295" s="2">
        <v>0</v>
      </c>
      <c r="N295" s="2">
        <v>0</v>
      </c>
      <c r="O295" s="2">
        <v>3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3</v>
      </c>
      <c r="V295" t="s">
        <v>55</v>
      </c>
    </row>
    <row r="296" spans="1:22" hidden="1" x14ac:dyDescent="0.25">
      <c r="A296" t="s">
        <v>8327</v>
      </c>
      <c r="B296" t="s">
        <v>9793</v>
      </c>
      <c r="C296" t="s">
        <v>1</v>
      </c>
      <c r="D296" t="s">
        <v>7706</v>
      </c>
      <c r="E296" t="s">
        <v>8136</v>
      </c>
      <c r="F296" t="s">
        <v>8137</v>
      </c>
      <c r="G296">
        <v>1047</v>
      </c>
      <c r="H296">
        <v>1047</v>
      </c>
      <c r="I296">
        <v>1047</v>
      </c>
      <c r="J296">
        <v>1047</v>
      </c>
      <c r="K296">
        <v>0</v>
      </c>
      <c r="L296" s="2">
        <v>0</v>
      </c>
      <c r="M296" s="2">
        <v>0</v>
      </c>
      <c r="N296" s="2">
        <v>0</v>
      </c>
      <c r="O296" s="2">
        <v>22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22</v>
      </c>
      <c r="V296" t="s">
        <v>55</v>
      </c>
    </row>
    <row r="297" spans="1:22" hidden="1" x14ac:dyDescent="0.25">
      <c r="A297" t="s">
        <v>8327</v>
      </c>
      <c r="B297" t="s">
        <v>9792</v>
      </c>
      <c r="C297" t="s">
        <v>1</v>
      </c>
      <c r="D297" t="s">
        <v>7706</v>
      </c>
      <c r="E297" t="s">
        <v>8136</v>
      </c>
      <c r="F297" t="s">
        <v>8137</v>
      </c>
      <c r="G297">
        <v>1046</v>
      </c>
      <c r="H297">
        <v>1046</v>
      </c>
      <c r="I297">
        <v>1046</v>
      </c>
      <c r="J297">
        <v>1046</v>
      </c>
      <c r="K297">
        <v>0</v>
      </c>
      <c r="L297" s="2">
        <v>0</v>
      </c>
      <c r="M297" s="2">
        <v>0</v>
      </c>
      <c r="N297" s="2">
        <v>0</v>
      </c>
      <c r="O297" s="2">
        <v>18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18</v>
      </c>
      <c r="V297" t="s">
        <v>55</v>
      </c>
    </row>
    <row r="298" spans="1:22" hidden="1" x14ac:dyDescent="0.25">
      <c r="A298" t="s">
        <v>8327</v>
      </c>
      <c r="B298" t="s">
        <v>9792</v>
      </c>
      <c r="C298" t="s">
        <v>1</v>
      </c>
      <c r="D298" t="s">
        <v>7706</v>
      </c>
      <c r="E298" t="s">
        <v>8136</v>
      </c>
      <c r="F298" t="s">
        <v>8137</v>
      </c>
      <c r="G298">
        <v>1045</v>
      </c>
      <c r="H298">
        <v>1045</v>
      </c>
      <c r="I298">
        <v>1045</v>
      </c>
      <c r="J298">
        <v>1045</v>
      </c>
      <c r="K298">
        <v>0</v>
      </c>
      <c r="L298" s="2">
        <v>0</v>
      </c>
      <c r="M298" s="2">
        <v>0</v>
      </c>
      <c r="N298" s="2">
        <v>0</v>
      </c>
      <c r="O298" s="2">
        <v>3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3</v>
      </c>
      <c r="V298" t="s">
        <v>55</v>
      </c>
    </row>
    <row r="299" spans="1:22" hidden="1" x14ac:dyDescent="0.25">
      <c r="A299" t="s">
        <v>8327</v>
      </c>
      <c r="B299" t="s">
        <v>9792</v>
      </c>
      <c r="C299" t="s">
        <v>1</v>
      </c>
      <c r="D299" t="s">
        <v>7706</v>
      </c>
      <c r="E299" t="s">
        <v>8136</v>
      </c>
      <c r="F299" t="s">
        <v>8137</v>
      </c>
      <c r="G299">
        <v>1044</v>
      </c>
      <c r="H299">
        <v>1044</v>
      </c>
      <c r="I299">
        <v>1044</v>
      </c>
      <c r="J299">
        <v>1044</v>
      </c>
      <c r="K299">
        <v>0</v>
      </c>
      <c r="L299" s="2">
        <v>0</v>
      </c>
      <c r="M299" s="2">
        <v>0</v>
      </c>
      <c r="N299" s="2">
        <v>0</v>
      </c>
      <c r="O299" s="2">
        <v>10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10</v>
      </c>
      <c r="V299" t="s">
        <v>55</v>
      </c>
    </row>
    <row r="300" spans="1:22" hidden="1" x14ac:dyDescent="0.25">
      <c r="A300" t="s">
        <v>8327</v>
      </c>
      <c r="B300" t="s">
        <v>9792</v>
      </c>
      <c r="C300" t="s">
        <v>1</v>
      </c>
      <c r="D300" t="s">
        <v>7706</v>
      </c>
      <c r="E300" t="s">
        <v>8136</v>
      </c>
      <c r="F300" t="s">
        <v>8137</v>
      </c>
      <c r="G300">
        <v>1043</v>
      </c>
      <c r="H300">
        <v>1043</v>
      </c>
      <c r="I300">
        <v>1043</v>
      </c>
      <c r="J300">
        <v>1043</v>
      </c>
      <c r="K300">
        <v>0</v>
      </c>
      <c r="L300" s="2">
        <v>0</v>
      </c>
      <c r="M300" s="2">
        <v>0</v>
      </c>
      <c r="N300" s="2">
        <v>0</v>
      </c>
      <c r="O300" s="2">
        <v>5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5</v>
      </c>
      <c r="V300" t="s">
        <v>55</v>
      </c>
    </row>
    <row r="301" spans="1:22" hidden="1" x14ac:dyDescent="0.25">
      <c r="A301" t="s">
        <v>8327</v>
      </c>
      <c r="B301" t="s">
        <v>9792</v>
      </c>
      <c r="C301" t="s">
        <v>1</v>
      </c>
      <c r="D301" t="s">
        <v>7706</v>
      </c>
      <c r="E301" t="s">
        <v>8136</v>
      </c>
      <c r="F301" t="s">
        <v>8137</v>
      </c>
      <c r="G301">
        <v>1042</v>
      </c>
      <c r="H301">
        <v>1042</v>
      </c>
      <c r="I301">
        <v>1042</v>
      </c>
      <c r="J301">
        <v>1042</v>
      </c>
      <c r="K301">
        <v>0</v>
      </c>
      <c r="L301" s="2">
        <v>0</v>
      </c>
      <c r="M301" s="2">
        <v>0</v>
      </c>
      <c r="N301" s="2">
        <v>0</v>
      </c>
      <c r="O301" s="2">
        <v>18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18</v>
      </c>
      <c r="V301" t="s">
        <v>55</v>
      </c>
    </row>
    <row r="302" spans="1:22" hidden="1" x14ac:dyDescent="0.25">
      <c r="A302" t="s">
        <v>8327</v>
      </c>
      <c r="B302" t="s">
        <v>9792</v>
      </c>
      <c r="C302" t="s">
        <v>1</v>
      </c>
      <c r="D302" t="s">
        <v>7706</v>
      </c>
      <c r="E302" t="s">
        <v>8136</v>
      </c>
      <c r="F302" t="s">
        <v>8137</v>
      </c>
      <c r="G302">
        <v>1041</v>
      </c>
      <c r="H302">
        <v>1041</v>
      </c>
      <c r="I302">
        <v>1041</v>
      </c>
      <c r="J302">
        <v>1041</v>
      </c>
      <c r="K302">
        <v>0</v>
      </c>
      <c r="L302" s="2">
        <v>0</v>
      </c>
      <c r="M302" s="2">
        <v>0</v>
      </c>
      <c r="N302" s="2">
        <v>0</v>
      </c>
      <c r="O302" s="2">
        <v>3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3</v>
      </c>
      <c r="V302" t="s">
        <v>55</v>
      </c>
    </row>
    <row r="303" spans="1:22" hidden="1" x14ac:dyDescent="0.25">
      <c r="A303" t="s">
        <v>8327</v>
      </c>
      <c r="B303" t="s">
        <v>9791</v>
      </c>
      <c r="C303" t="s">
        <v>1</v>
      </c>
      <c r="D303" t="s">
        <v>7706</v>
      </c>
      <c r="E303" t="s">
        <v>8136</v>
      </c>
      <c r="F303" t="s">
        <v>8137</v>
      </c>
      <c r="G303">
        <v>1040</v>
      </c>
      <c r="H303">
        <v>1040</v>
      </c>
      <c r="I303">
        <v>1040</v>
      </c>
      <c r="J303">
        <v>1040</v>
      </c>
      <c r="K303">
        <v>0</v>
      </c>
      <c r="L303" s="2">
        <v>0</v>
      </c>
      <c r="M303" s="2">
        <v>0</v>
      </c>
      <c r="N303" s="2">
        <v>0</v>
      </c>
      <c r="O303" s="2">
        <v>6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6</v>
      </c>
      <c r="V303" t="s">
        <v>55</v>
      </c>
    </row>
    <row r="304" spans="1:22" hidden="1" x14ac:dyDescent="0.25">
      <c r="A304" t="s">
        <v>8327</v>
      </c>
      <c r="B304" t="s">
        <v>9791</v>
      </c>
      <c r="C304" t="s">
        <v>1</v>
      </c>
      <c r="D304" t="s">
        <v>7706</v>
      </c>
      <c r="E304" t="s">
        <v>8136</v>
      </c>
      <c r="F304" t="s">
        <v>8137</v>
      </c>
      <c r="G304">
        <v>1039</v>
      </c>
      <c r="H304">
        <v>1039</v>
      </c>
      <c r="I304">
        <v>1039</v>
      </c>
      <c r="J304">
        <v>1039</v>
      </c>
      <c r="K304">
        <v>0</v>
      </c>
      <c r="L304" s="2">
        <v>0</v>
      </c>
      <c r="M304" s="2">
        <v>0</v>
      </c>
      <c r="N304" s="2">
        <v>0</v>
      </c>
      <c r="O304" s="2">
        <v>15</v>
      </c>
      <c r="P304" s="2">
        <v>0</v>
      </c>
      <c r="Q304" s="2">
        <v>0</v>
      </c>
      <c r="R304" s="2">
        <v>0</v>
      </c>
      <c r="S304" s="2">
        <v>0</v>
      </c>
      <c r="T304" s="2">
        <v>0</v>
      </c>
      <c r="U304" s="2">
        <v>15</v>
      </c>
      <c r="V304" t="s">
        <v>55</v>
      </c>
    </row>
    <row r="305" spans="1:22" hidden="1" x14ac:dyDescent="0.25">
      <c r="A305" t="s">
        <v>8327</v>
      </c>
      <c r="B305" t="s">
        <v>9791</v>
      </c>
      <c r="C305" t="s">
        <v>1</v>
      </c>
      <c r="D305" t="s">
        <v>7706</v>
      </c>
      <c r="E305" t="s">
        <v>8136</v>
      </c>
      <c r="F305" t="s">
        <v>8137</v>
      </c>
      <c r="G305">
        <v>1038</v>
      </c>
      <c r="H305">
        <v>1038</v>
      </c>
      <c r="I305">
        <v>1038</v>
      </c>
      <c r="J305">
        <v>1038</v>
      </c>
      <c r="K305">
        <v>0</v>
      </c>
      <c r="L305" s="2">
        <v>0</v>
      </c>
      <c r="M305" s="2">
        <v>0</v>
      </c>
      <c r="N305" s="2">
        <v>0</v>
      </c>
      <c r="O305" s="2">
        <v>11</v>
      </c>
      <c r="P305" s="2">
        <v>0</v>
      </c>
      <c r="Q305" s="2">
        <v>0</v>
      </c>
      <c r="R305" s="2">
        <v>0</v>
      </c>
      <c r="S305" s="2">
        <v>0</v>
      </c>
      <c r="T305" s="2">
        <v>0</v>
      </c>
      <c r="U305" s="2">
        <v>11</v>
      </c>
      <c r="V305" t="s">
        <v>55</v>
      </c>
    </row>
    <row r="306" spans="1:22" hidden="1" x14ac:dyDescent="0.25">
      <c r="A306" t="s">
        <v>8327</v>
      </c>
      <c r="B306" t="s">
        <v>9791</v>
      </c>
      <c r="C306" t="s">
        <v>1</v>
      </c>
      <c r="D306" t="s">
        <v>7706</v>
      </c>
      <c r="E306" t="s">
        <v>8136</v>
      </c>
      <c r="F306" t="s">
        <v>8137</v>
      </c>
      <c r="G306">
        <v>1037</v>
      </c>
      <c r="H306">
        <v>1037</v>
      </c>
      <c r="I306">
        <v>1037</v>
      </c>
      <c r="J306">
        <v>1037</v>
      </c>
      <c r="K306">
        <v>0</v>
      </c>
      <c r="L306" s="2">
        <v>0</v>
      </c>
      <c r="M306" s="2">
        <v>0</v>
      </c>
      <c r="N306" s="2">
        <v>0</v>
      </c>
      <c r="O306" s="2">
        <v>12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12</v>
      </c>
      <c r="V306" t="s">
        <v>55</v>
      </c>
    </row>
    <row r="307" spans="1:22" hidden="1" x14ac:dyDescent="0.25">
      <c r="A307" t="s">
        <v>8327</v>
      </c>
      <c r="B307" t="s">
        <v>9791</v>
      </c>
      <c r="C307" t="s">
        <v>1</v>
      </c>
      <c r="D307" t="s">
        <v>7706</v>
      </c>
      <c r="E307" t="s">
        <v>8136</v>
      </c>
      <c r="F307" t="s">
        <v>8137</v>
      </c>
      <c r="G307">
        <v>1036</v>
      </c>
      <c r="H307">
        <v>1036</v>
      </c>
      <c r="I307">
        <v>1036</v>
      </c>
      <c r="J307">
        <v>1036</v>
      </c>
      <c r="K307">
        <v>0</v>
      </c>
      <c r="L307" s="2">
        <v>0</v>
      </c>
      <c r="M307" s="2">
        <v>0</v>
      </c>
      <c r="N307" s="2">
        <v>0</v>
      </c>
      <c r="O307" s="2">
        <v>10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10</v>
      </c>
      <c r="V307" t="s">
        <v>55</v>
      </c>
    </row>
    <row r="308" spans="1:22" hidden="1" x14ac:dyDescent="0.25">
      <c r="A308" t="s">
        <v>8327</v>
      </c>
      <c r="B308" t="s">
        <v>9790</v>
      </c>
      <c r="C308" t="s">
        <v>1</v>
      </c>
      <c r="D308" t="s">
        <v>7706</v>
      </c>
      <c r="E308" t="s">
        <v>8136</v>
      </c>
      <c r="F308" t="s">
        <v>8137</v>
      </c>
      <c r="G308">
        <v>1035</v>
      </c>
      <c r="H308">
        <v>1035</v>
      </c>
      <c r="I308">
        <v>1035</v>
      </c>
      <c r="J308">
        <v>1035</v>
      </c>
      <c r="K308">
        <v>0</v>
      </c>
      <c r="L308" s="2">
        <v>0</v>
      </c>
      <c r="M308" s="2">
        <v>0</v>
      </c>
      <c r="N308" s="2">
        <v>0</v>
      </c>
      <c r="O308" s="2">
        <v>10</v>
      </c>
      <c r="P308" s="2">
        <v>0</v>
      </c>
      <c r="Q308" s="2">
        <v>0</v>
      </c>
      <c r="R308" s="2">
        <v>0</v>
      </c>
      <c r="S308" s="2">
        <v>0</v>
      </c>
      <c r="T308" s="2">
        <v>0</v>
      </c>
      <c r="U308" s="2">
        <v>10</v>
      </c>
      <c r="V308" t="s">
        <v>55</v>
      </c>
    </row>
    <row r="309" spans="1:22" hidden="1" x14ac:dyDescent="0.25">
      <c r="A309" t="s">
        <v>8327</v>
      </c>
      <c r="B309" t="s">
        <v>9790</v>
      </c>
      <c r="C309" t="s">
        <v>1</v>
      </c>
      <c r="D309" t="s">
        <v>7706</v>
      </c>
      <c r="E309" t="s">
        <v>8136</v>
      </c>
      <c r="F309" t="s">
        <v>8137</v>
      </c>
      <c r="G309">
        <v>1034</v>
      </c>
      <c r="H309">
        <v>1034</v>
      </c>
      <c r="I309">
        <v>1034</v>
      </c>
      <c r="J309">
        <v>1034</v>
      </c>
      <c r="K309">
        <v>0</v>
      </c>
      <c r="L309" s="2">
        <v>0</v>
      </c>
      <c r="M309" s="2">
        <v>0</v>
      </c>
      <c r="N309" s="2">
        <v>0</v>
      </c>
      <c r="O309" s="2">
        <v>3</v>
      </c>
      <c r="P309" s="2">
        <v>0</v>
      </c>
      <c r="Q309" s="2">
        <v>0</v>
      </c>
      <c r="R309" s="2">
        <v>0</v>
      </c>
      <c r="S309" s="2">
        <v>0</v>
      </c>
      <c r="T309" s="2">
        <v>0</v>
      </c>
      <c r="U309" s="2">
        <v>3</v>
      </c>
      <c r="V309" t="s">
        <v>55</v>
      </c>
    </row>
    <row r="310" spans="1:22" hidden="1" x14ac:dyDescent="0.25">
      <c r="A310" t="s">
        <v>8327</v>
      </c>
      <c r="B310" t="s">
        <v>9790</v>
      </c>
      <c r="C310" t="s">
        <v>1</v>
      </c>
      <c r="D310" t="s">
        <v>7706</v>
      </c>
      <c r="E310" t="s">
        <v>8136</v>
      </c>
      <c r="F310" t="s">
        <v>8137</v>
      </c>
      <c r="G310">
        <v>1033</v>
      </c>
      <c r="H310">
        <v>1033</v>
      </c>
      <c r="I310">
        <v>1033</v>
      </c>
      <c r="J310">
        <v>1033</v>
      </c>
      <c r="K310">
        <v>0</v>
      </c>
      <c r="L310" s="2">
        <v>0</v>
      </c>
      <c r="M310" s="2">
        <v>0</v>
      </c>
      <c r="N310" s="2">
        <v>0</v>
      </c>
      <c r="O310" s="2">
        <v>5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5</v>
      </c>
      <c r="V310" t="s">
        <v>55</v>
      </c>
    </row>
    <row r="311" spans="1:22" hidden="1" x14ac:dyDescent="0.25">
      <c r="A311" t="s">
        <v>8327</v>
      </c>
      <c r="B311" t="s">
        <v>9790</v>
      </c>
      <c r="C311" t="s">
        <v>1</v>
      </c>
      <c r="D311" t="s">
        <v>7706</v>
      </c>
      <c r="E311" t="s">
        <v>8136</v>
      </c>
      <c r="F311" t="s">
        <v>8137</v>
      </c>
      <c r="G311">
        <v>1032</v>
      </c>
      <c r="H311">
        <v>1032</v>
      </c>
      <c r="I311">
        <v>1032</v>
      </c>
      <c r="J311">
        <v>1032</v>
      </c>
      <c r="K311">
        <v>0</v>
      </c>
      <c r="L311" s="2">
        <v>0</v>
      </c>
      <c r="M311" s="2">
        <v>0</v>
      </c>
      <c r="N311" s="2">
        <v>0</v>
      </c>
      <c r="O311" s="2">
        <v>5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5</v>
      </c>
      <c r="V311" t="s">
        <v>55</v>
      </c>
    </row>
    <row r="312" spans="1:22" hidden="1" x14ac:dyDescent="0.25">
      <c r="A312" t="s">
        <v>8327</v>
      </c>
      <c r="B312" t="s">
        <v>9790</v>
      </c>
      <c r="C312" t="s">
        <v>1</v>
      </c>
      <c r="D312" t="s">
        <v>7706</v>
      </c>
      <c r="E312" t="s">
        <v>8136</v>
      </c>
      <c r="F312" t="s">
        <v>8137</v>
      </c>
      <c r="G312">
        <v>1031</v>
      </c>
      <c r="H312">
        <v>1031</v>
      </c>
      <c r="I312">
        <v>1031</v>
      </c>
      <c r="J312">
        <v>1031</v>
      </c>
      <c r="K312">
        <v>0</v>
      </c>
      <c r="L312" s="2">
        <v>0</v>
      </c>
      <c r="M312" s="2">
        <v>0</v>
      </c>
      <c r="N312" s="2">
        <v>0</v>
      </c>
      <c r="O312" s="2">
        <v>3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3</v>
      </c>
      <c r="V312" t="s">
        <v>55</v>
      </c>
    </row>
    <row r="313" spans="1:22" hidden="1" x14ac:dyDescent="0.25">
      <c r="A313" t="s">
        <v>8327</v>
      </c>
      <c r="B313" t="s">
        <v>9789</v>
      </c>
      <c r="C313" t="s">
        <v>1</v>
      </c>
      <c r="D313" t="s">
        <v>7706</v>
      </c>
      <c r="E313" t="s">
        <v>8136</v>
      </c>
      <c r="F313" t="s">
        <v>8137</v>
      </c>
      <c r="G313">
        <v>1030</v>
      </c>
      <c r="H313">
        <v>1030</v>
      </c>
      <c r="I313">
        <v>1030</v>
      </c>
      <c r="J313">
        <v>1030</v>
      </c>
      <c r="K313">
        <v>0</v>
      </c>
      <c r="L313" s="2">
        <v>0</v>
      </c>
      <c r="M313" s="2">
        <v>0</v>
      </c>
      <c r="N313" s="2">
        <v>0</v>
      </c>
      <c r="O313" s="2">
        <v>6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6</v>
      </c>
      <c r="V313" t="s">
        <v>55</v>
      </c>
    </row>
    <row r="314" spans="1:22" hidden="1" x14ac:dyDescent="0.25">
      <c r="A314" t="s">
        <v>8327</v>
      </c>
      <c r="B314" t="s">
        <v>9789</v>
      </c>
      <c r="C314" t="s">
        <v>1</v>
      </c>
      <c r="D314" t="s">
        <v>7706</v>
      </c>
      <c r="E314" t="s">
        <v>8136</v>
      </c>
      <c r="F314" t="s">
        <v>8137</v>
      </c>
      <c r="G314">
        <v>1029</v>
      </c>
      <c r="H314">
        <v>1029</v>
      </c>
      <c r="I314">
        <v>1029</v>
      </c>
      <c r="J314">
        <v>1029</v>
      </c>
      <c r="K314">
        <v>0</v>
      </c>
      <c r="L314" s="2">
        <v>0</v>
      </c>
      <c r="M314" s="2">
        <v>0</v>
      </c>
      <c r="N314" s="2">
        <v>0</v>
      </c>
      <c r="O314" s="2">
        <v>3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3</v>
      </c>
      <c r="V314" t="s">
        <v>55</v>
      </c>
    </row>
    <row r="315" spans="1:22" hidden="1" x14ac:dyDescent="0.25">
      <c r="A315" t="s">
        <v>8327</v>
      </c>
      <c r="B315" t="s">
        <v>9789</v>
      </c>
      <c r="C315" t="s">
        <v>1</v>
      </c>
      <c r="D315" t="s">
        <v>7706</v>
      </c>
      <c r="E315" t="s">
        <v>8136</v>
      </c>
      <c r="F315" t="s">
        <v>8137</v>
      </c>
      <c r="G315">
        <v>1028</v>
      </c>
      <c r="H315">
        <v>1028</v>
      </c>
      <c r="I315">
        <v>1028</v>
      </c>
      <c r="J315">
        <v>1028</v>
      </c>
      <c r="K315">
        <v>0</v>
      </c>
      <c r="L315" s="2">
        <v>0</v>
      </c>
      <c r="M315" s="2">
        <v>0</v>
      </c>
      <c r="N315" s="2">
        <v>0</v>
      </c>
      <c r="O315" s="2">
        <v>10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10</v>
      </c>
      <c r="V315" t="s">
        <v>55</v>
      </c>
    </row>
    <row r="316" spans="1:22" hidden="1" x14ac:dyDescent="0.25">
      <c r="A316" t="s">
        <v>8327</v>
      </c>
      <c r="B316" t="s">
        <v>9789</v>
      </c>
      <c r="C316" t="s">
        <v>1</v>
      </c>
      <c r="D316" t="s">
        <v>7706</v>
      </c>
      <c r="E316" t="s">
        <v>8136</v>
      </c>
      <c r="F316" t="s">
        <v>8137</v>
      </c>
      <c r="G316">
        <v>1027</v>
      </c>
      <c r="H316">
        <v>1027</v>
      </c>
      <c r="I316">
        <v>1027</v>
      </c>
      <c r="J316">
        <v>1027</v>
      </c>
      <c r="K316">
        <v>0</v>
      </c>
      <c r="L316" s="2">
        <v>0</v>
      </c>
      <c r="M316" s="2">
        <v>0</v>
      </c>
      <c r="N316" s="2">
        <v>0</v>
      </c>
      <c r="O316" s="2">
        <v>11</v>
      </c>
      <c r="P316" s="2">
        <v>0</v>
      </c>
      <c r="Q316" s="2">
        <v>0</v>
      </c>
      <c r="R316" s="2">
        <v>0</v>
      </c>
      <c r="S316" s="2">
        <v>0</v>
      </c>
      <c r="T316" s="2">
        <v>0</v>
      </c>
      <c r="U316" s="2">
        <v>11</v>
      </c>
      <c r="V316" t="s">
        <v>55</v>
      </c>
    </row>
    <row r="317" spans="1:22" hidden="1" x14ac:dyDescent="0.25">
      <c r="A317" t="s">
        <v>8327</v>
      </c>
      <c r="B317" t="s">
        <v>9789</v>
      </c>
      <c r="C317" t="s">
        <v>1</v>
      </c>
      <c r="D317" t="s">
        <v>7706</v>
      </c>
      <c r="E317" t="s">
        <v>8136</v>
      </c>
      <c r="F317" t="s">
        <v>8137</v>
      </c>
      <c r="G317">
        <v>1026</v>
      </c>
      <c r="H317">
        <v>1026</v>
      </c>
      <c r="I317">
        <v>1026</v>
      </c>
      <c r="J317">
        <v>1026</v>
      </c>
      <c r="K317">
        <v>0</v>
      </c>
      <c r="L317" s="2">
        <v>0</v>
      </c>
      <c r="M317" s="2">
        <v>0</v>
      </c>
      <c r="N317" s="2">
        <v>0</v>
      </c>
      <c r="O317" s="2">
        <v>3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3</v>
      </c>
      <c r="V317" t="s">
        <v>55</v>
      </c>
    </row>
    <row r="318" spans="1:22" hidden="1" x14ac:dyDescent="0.25">
      <c r="A318" t="s">
        <v>8326</v>
      </c>
      <c r="B318" t="s">
        <v>9780</v>
      </c>
      <c r="C318" t="s">
        <v>1</v>
      </c>
      <c r="D318" t="s">
        <v>7706</v>
      </c>
      <c r="E318" t="s">
        <v>8136</v>
      </c>
      <c r="F318" t="s">
        <v>8137</v>
      </c>
      <c r="G318">
        <v>1025</v>
      </c>
      <c r="H318">
        <v>1025</v>
      </c>
      <c r="I318">
        <v>1025</v>
      </c>
      <c r="J318">
        <v>1025</v>
      </c>
      <c r="K318">
        <v>0</v>
      </c>
      <c r="L318" s="2">
        <v>0</v>
      </c>
      <c r="M318" s="2">
        <v>0</v>
      </c>
      <c r="N318" s="2">
        <v>0</v>
      </c>
      <c r="O318" s="2">
        <v>6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6</v>
      </c>
      <c r="V318" t="s">
        <v>55</v>
      </c>
    </row>
    <row r="319" spans="1:22" hidden="1" x14ac:dyDescent="0.25">
      <c r="A319" t="s">
        <v>8326</v>
      </c>
      <c r="B319" t="s">
        <v>9780</v>
      </c>
      <c r="C319" t="s">
        <v>1</v>
      </c>
      <c r="D319" t="s">
        <v>7706</v>
      </c>
      <c r="E319" t="s">
        <v>8136</v>
      </c>
      <c r="F319" t="s">
        <v>8137</v>
      </c>
      <c r="G319">
        <v>1024</v>
      </c>
      <c r="H319">
        <v>1024</v>
      </c>
      <c r="I319">
        <v>1024</v>
      </c>
      <c r="J319">
        <v>1024</v>
      </c>
      <c r="K319">
        <v>0</v>
      </c>
      <c r="L319" s="2">
        <v>0</v>
      </c>
      <c r="M319" s="2">
        <v>0</v>
      </c>
      <c r="N319" s="2">
        <v>0</v>
      </c>
      <c r="O319" s="2">
        <v>5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5</v>
      </c>
      <c r="V319" t="s">
        <v>55</v>
      </c>
    </row>
    <row r="320" spans="1:22" hidden="1" x14ac:dyDescent="0.25">
      <c r="A320" t="s">
        <v>8326</v>
      </c>
      <c r="B320" t="s">
        <v>9780</v>
      </c>
      <c r="C320" t="s">
        <v>1</v>
      </c>
      <c r="D320" t="s">
        <v>7706</v>
      </c>
      <c r="E320" t="s">
        <v>8136</v>
      </c>
      <c r="F320" t="s">
        <v>8137</v>
      </c>
      <c r="G320">
        <v>1023</v>
      </c>
      <c r="H320">
        <v>1023</v>
      </c>
      <c r="I320">
        <v>1023</v>
      </c>
      <c r="J320">
        <v>1023</v>
      </c>
      <c r="K320">
        <v>0</v>
      </c>
      <c r="L320" s="2">
        <v>0</v>
      </c>
      <c r="M320" s="2">
        <v>0</v>
      </c>
      <c r="N320" s="2">
        <v>0</v>
      </c>
      <c r="O320" s="2">
        <v>3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3</v>
      </c>
      <c r="V320" t="s">
        <v>55</v>
      </c>
    </row>
    <row r="321" spans="1:22" hidden="1" x14ac:dyDescent="0.25">
      <c r="A321" t="s">
        <v>8326</v>
      </c>
      <c r="B321" t="s">
        <v>9780</v>
      </c>
      <c r="C321" t="s">
        <v>1</v>
      </c>
      <c r="D321" t="s">
        <v>7706</v>
      </c>
      <c r="E321" t="s">
        <v>8136</v>
      </c>
      <c r="F321" t="s">
        <v>8137</v>
      </c>
      <c r="G321">
        <v>1022</v>
      </c>
      <c r="H321">
        <v>1022</v>
      </c>
      <c r="I321">
        <v>1022</v>
      </c>
      <c r="J321">
        <v>1022</v>
      </c>
      <c r="K321">
        <v>0</v>
      </c>
      <c r="L321" s="2">
        <v>0</v>
      </c>
      <c r="M321" s="2">
        <v>0</v>
      </c>
      <c r="N321" s="2">
        <v>0</v>
      </c>
      <c r="O321" s="2">
        <v>3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3</v>
      </c>
      <c r="V321" t="s">
        <v>55</v>
      </c>
    </row>
    <row r="322" spans="1:22" hidden="1" x14ac:dyDescent="0.25">
      <c r="A322" t="s">
        <v>8326</v>
      </c>
      <c r="B322" t="s">
        <v>9780</v>
      </c>
      <c r="C322" t="s">
        <v>1</v>
      </c>
      <c r="D322" t="s">
        <v>7706</v>
      </c>
      <c r="E322" t="s">
        <v>8136</v>
      </c>
      <c r="F322" t="s">
        <v>8137</v>
      </c>
      <c r="G322">
        <v>1021</v>
      </c>
      <c r="H322">
        <v>1021</v>
      </c>
      <c r="I322">
        <v>1021</v>
      </c>
      <c r="J322">
        <v>1021</v>
      </c>
      <c r="K322">
        <v>0</v>
      </c>
      <c r="L322" s="2">
        <v>0</v>
      </c>
      <c r="M322" s="2">
        <v>0</v>
      </c>
      <c r="N322" s="2">
        <v>0</v>
      </c>
      <c r="O322" s="2">
        <v>10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10</v>
      </c>
      <c r="V322" t="s">
        <v>55</v>
      </c>
    </row>
    <row r="323" spans="1:22" hidden="1" x14ac:dyDescent="0.25">
      <c r="A323" t="s">
        <v>8326</v>
      </c>
      <c r="B323" t="s">
        <v>9779</v>
      </c>
      <c r="C323" t="s">
        <v>1</v>
      </c>
      <c r="D323" t="s">
        <v>7706</v>
      </c>
      <c r="E323" t="s">
        <v>8136</v>
      </c>
      <c r="F323" t="s">
        <v>8137</v>
      </c>
      <c r="G323">
        <v>1020</v>
      </c>
      <c r="H323">
        <v>1020</v>
      </c>
      <c r="I323">
        <v>1020</v>
      </c>
      <c r="J323">
        <v>1020</v>
      </c>
      <c r="K323">
        <v>0</v>
      </c>
      <c r="L323" s="2">
        <v>0</v>
      </c>
      <c r="M323" s="2">
        <v>0</v>
      </c>
      <c r="N323" s="2">
        <v>0</v>
      </c>
      <c r="O323" s="2">
        <v>3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3</v>
      </c>
      <c r="V323" t="s">
        <v>55</v>
      </c>
    </row>
    <row r="324" spans="1:22" hidden="1" x14ac:dyDescent="0.25">
      <c r="A324" t="s">
        <v>8326</v>
      </c>
      <c r="B324" t="s">
        <v>9779</v>
      </c>
      <c r="C324" t="s">
        <v>1</v>
      </c>
      <c r="D324" t="s">
        <v>7706</v>
      </c>
      <c r="E324" t="s">
        <v>8136</v>
      </c>
      <c r="F324" t="s">
        <v>8137</v>
      </c>
      <c r="G324">
        <v>1019</v>
      </c>
      <c r="H324">
        <v>1019</v>
      </c>
      <c r="I324">
        <v>1019</v>
      </c>
      <c r="J324">
        <v>1019</v>
      </c>
      <c r="K324">
        <v>0</v>
      </c>
      <c r="L324" s="2">
        <v>0</v>
      </c>
      <c r="M324" s="2">
        <v>0</v>
      </c>
      <c r="N324" s="2">
        <v>0</v>
      </c>
      <c r="O324" s="2">
        <v>10</v>
      </c>
      <c r="P324" s="2">
        <v>0</v>
      </c>
      <c r="Q324" s="2">
        <v>0</v>
      </c>
      <c r="R324" s="2">
        <v>0</v>
      </c>
      <c r="S324" s="2">
        <v>0</v>
      </c>
      <c r="T324" s="2">
        <v>0</v>
      </c>
      <c r="U324" s="2">
        <v>10</v>
      </c>
      <c r="V324" t="s">
        <v>55</v>
      </c>
    </row>
    <row r="325" spans="1:22" hidden="1" x14ac:dyDescent="0.25">
      <c r="A325" t="s">
        <v>8326</v>
      </c>
      <c r="B325" t="s">
        <v>9779</v>
      </c>
      <c r="C325" t="s">
        <v>1</v>
      </c>
      <c r="D325" t="s">
        <v>7706</v>
      </c>
      <c r="E325" t="s">
        <v>8136</v>
      </c>
      <c r="F325" t="s">
        <v>8137</v>
      </c>
      <c r="G325">
        <v>1018</v>
      </c>
      <c r="H325">
        <v>1018</v>
      </c>
      <c r="I325">
        <v>1018</v>
      </c>
      <c r="J325">
        <v>1018</v>
      </c>
      <c r="K325">
        <v>0</v>
      </c>
      <c r="L325" s="2">
        <v>0</v>
      </c>
      <c r="M325" s="2">
        <v>0</v>
      </c>
      <c r="N325" s="2">
        <v>0</v>
      </c>
      <c r="O325" s="2">
        <v>6</v>
      </c>
      <c r="P325" s="2">
        <v>0</v>
      </c>
      <c r="Q325" s="2">
        <v>0</v>
      </c>
      <c r="R325" s="2">
        <v>0</v>
      </c>
      <c r="S325" s="2">
        <v>0</v>
      </c>
      <c r="T325" s="2">
        <v>0</v>
      </c>
      <c r="U325" s="2">
        <v>6</v>
      </c>
      <c r="V325" t="s">
        <v>55</v>
      </c>
    </row>
    <row r="326" spans="1:22" hidden="1" x14ac:dyDescent="0.25">
      <c r="A326" t="s">
        <v>8326</v>
      </c>
      <c r="B326" t="s">
        <v>9779</v>
      </c>
      <c r="C326" t="s">
        <v>1</v>
      </c>
      <c r="D326" t="s">
        <v>7706</v>
      </c>
      <c r="E326" t="s">
        <v>8136</v>
      </c>
      <c r="F326" t="s">
        <v>8137</v>
      </c>
      <c r="G326">
        <v>1017</v>
      </c>
      <c r="H326">
        <v>1017</v>
      </c>
      <c r="I326">
        <v>1017</v>
      </c>
      <c r="J326">
        <v>1017</v>
      </c>
      <c r="K326">
        <v>0</v>
      </c>
      <c r="L326" s="2">
        <v>0</v>
      </c>
      <c r="M326" s="2">
        <v>0</v>
      </c>
      <c r="N326" s="2">
        <v>0</v>
      </c>
      <c r="O326" s="2">
        <v>3</v>
      </c>
      <c r="P326" s="2">
        <v>0</v>
      </c>
      <c r="Q326" s="2">
        <v>0</v>
      </c>
      <c r="R326" s="2">
        <v>0</v>
      </c>
      <c r="S326" s="2">
        <v>0</v>
      </c>
      <c r="T326" s="2">
        <v>0</v>
      </c>
      <c r="U326" s="2">
        <v>3</v>
      </c>
      <c r="V326" t="s">
        <v>55</v>
      </c>
    </row>
    <row r="327" spans="1:22" hidden="1" x14ac:dyDescent="0.25">
      <c r="A327" t="s">
        <v>8326</v>
      </c>
      <c r="B327" t="s">
        <v>9778</v>
      </c>
      <c r="C327" t="s">
        <v>1</v>
      </c>
      <c r="D327" t="s">
        <v>7706</v>
      </c>
      <c r="E327" t="s">
        <v>8136</v>
      </c>
      <c r="F327" t="s">
        <v>8137</v>
      </c>
      <c r="G327">
        <v>1016</v>
      </c>
      <c r="H327">
        <v>1016</v>
      </c>
      <c r="I327">
        <v>1016</v>
      </c>
      <c r="J327">
        <v>1016</v>
      </c>
      <c r="K327">
        <v>0</v>
      </c>
      <c r="L327" s="2">
        <v>0</v>
      </c>
      <c r="M327" s="2">
        <v>0</v>
      </c>
      <c r="N327" s="2">
        <v>0</v>
      </c>
      <c r="O327" s="2">
        <v>11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11</v>
      </c>
      <c r="V327" t="s">
        <v>55</v>
      </c>
    </row>
    <row r="328" spans="1:22" hidden="1" x14ac:dyDescent="0.25">
      <c r="A328" t="s">
        <v>8326</v>
      </c>
      <c r="B328" t="s">
        <v>9778</v>
      </c>
      <c r="C328" t="s">
        <v>1</v>
      </c>
      <c r="D328" t="s">
        <v>7706</v>
      </c>
      <c r="E328" t="s">
        <v>8136</v>
      </c>
      <c r="F328" t="s">
        <v>8137</v>
      </c>
      <c r="G328">
        <v>1015</v>
      </c>
      <c r="H328">
        <v>1015</v>
      </c>
      <c r="I328">
        <v>1015</v>
      </c>
      <c r="J328">
        <v>1015</v>
      </c>
      <c r="K328">
        <v>0</v>
      </c>
      <c r="L328" s="2">
        <v>0</v>
      </c>
      <c r="M328" s="2">
        <v>0</v>
      </c>
      <c r="N328" s="2">
        <v>0</v>
      </c>
      <c r="O328" s="2">
        <v>6</v>
      </c>
      <c r="P328" s="2">
        <v>0</v>
      </c>
      <c r="Q328" s="2">
        <v>0</v>
      </c>
      <c r="R328" s="2">
        <v>0</v>
      </c>
      <c r="S328" s="2">
        <v>0</v>
      </c>
      <c r="T328" s="2">
        <v>0</v>
      </c>
      <c r="U328" s="2">
        <v>6</v>
      </c>
      <c r="V328" t="s">
        <v>55</v>
      </c>
    </row>
    <row r="329" spans="1:22" hidden="1" x14ac:dyDescent="0.25">
      <c r="A329" t="s">
        <v>8326</v>
      </c>
      <c r="B329" t="s">
        <v>9778</v>
      </c>
      <c r="C329" t="s">
        <v>1</v>
      </c>
      <c r="D329" t="s">
        <v>7706</v>
      </c>
      <c r="E329" t="s">
        <v>8136</v>
      </c>
      <c r="F329" t="s">
        <v>8137</v>
      </c>
      <c r="G329">
        <v>1014</v>
      </c>
      <c r="H329">
        <v>1014</v>
      </c>
      <c r="I329">
        <v>1014</v>
      </c>
      <c r="J329">
        <v>1014</v>
      </c>
      <c r="K329">
        <v>0</v>
      </c>
      <c r="L329" s="2">
        <v>0</v>
      </c>
      <c r="M329" s="2">
        <v>0</v>
      </c>
      <c r="N329" s="2">
        <v>0</v>
      </c>
      <c r="O329" s="2">
        <v>3</v>
      </c>
      <c r="P329" s="2">
        <v>0</v>
      </c>
      <c r="Q329" s="2">
        <v>0</v>
      </c>
      <c r="R329" s="2">
        <v>0</v>
      </c>
      <c r="S329" s="2">
        <v>0</v>
      </c>
      <c r="T329" s="2">
        <v>0</v>
      </c>
      <c r="U329" s="2">
        <v>3</v>
      </c>
      <c r="V329" t="s">
        <v>55</v>
      </c>
    </row>
    <row r="330" spans="1:22" hidden="1" x14ac:dyDescent="0.25">
      <c r="A330" t="s">
        <v>8326</v>
      </c>
      <c r="B330" t="s">
        <v>9778</v>
      </c>
      <c r="C330" t="s">
        <v>1</v>
      </c>
      <c r="D330" t="s">
        <v>7706</v>
      </c>
      <c r="E330" t="s">
        <v>8136</v>
      </c>
      <c r="F330" t="s">
        <v>8137</v>
      </c>
      <c r="G330">
        <v>1013</v>
      </c>
      <c r="H330">
        <v>1013</v>
      </c>
      <c r="I330">
        <v>1013</v>
      </c>
      <c r="J330">
        <v>1013</v>
      </c>
      <c r="K330">
        <v>0</v>
      </c>
      <c r="L330" s="2">
        <v>0</v>
      </c>
      <c r="M330" s="2">
        <v>0</v>
      </c>
      <c r="N330" s="2">
        <v>0</v>
      </c>
      <c r="O330" s="2">
        <v>5</v>
      </c>
      <c r="P330" s="2">
        <v>0</v>
      </c>
      <c r="Q330" s="2">
        <v>0</v>
      </c>
      <c r="R330" s="2">
        <v>0</v>
      </c>
      <c r="S330" s="2">
        <v>0</v>
      </c>
      <c r="T330" s="2">
        <v>0</v>
      </c>
      <c r="U330" s="2">
        <v>5</v>
      </c>
      <c r="V330" t="s">
        <v>55</v>
      </c>
    </row>
    <row r="331" spans="1:22" hidden="1" x14ac:dyDescent="0.25">
      <c r="A331" t="s">
        <v>8326</v>
      </c>
      <c r="B331" t="s">
        <v>9777</v>
      </c>
      <c r="C331" t="s">
        <v>1</v>
      </c>
      <c r="D331" t="s">
        <v>7706</v>
      </c>
      <c r="E331" t="s">
        <v>8136</v>
      </c>
      <c r="F331" t="s">
        <v>8137</v>
      </c>
      <c r="G331">
        <v>1012</v>
      </c>
      <c r="H331">
        <v>1012</v>
      </c>
      <c r="I331">
        <v>1012</v>
      </c>
      <c r="J331">
        <v>1012</v>
      </c>
      <c r="K331">
        <v>0</v>
      </c>
      <c r="L331" s="2">
        <v>0</v>
      </c>
      <c r="M331" s="2">
        <v>0</v>
      </c>
      <c r="N331" s="2">
        <v>0</v>
      </c>
      <c r="O331" s="2">
        <v>3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3</v>
      </c>
      <c r="V331" t="s">
        <v>55</v>
      </c>
    </row>
    <row r="332" spans="1:22" hidden="1" x14ac:dyDescent="0.25">
      <c r="A332" t="s">
        <v>8326</v>
      </c>
      <c r="B332" t="s">
        <v>9777</v>
      </c>
      <c r="C332" t="s">
        <v>1</v>
      </c>
      <c r="D332" t="s">
        <v>7706</v>
      </c>
      <c r="E332" t="s">
        <v>8136</v>
      </c>
      <c r="F332" t="s">
        <v>8137</v>
      </c>
      <c r="G332">
        <v>1011</v>
      </c>
      <c r="H332">
        <v>1011</v>
      </c>
      <c r="I332">
        <v>1011</v>
      </c>
      <c r="J332">
        <v>1011</v>
      </c>
      <c r="K332">
        <v>0</v>
      </c>
      <c r="L332" s="2">
        <v>0</v>
      </c>
      <c r="M332" s="2">
        <v>0</v>
      </c>
      <c r="N332" s="2">
        <v>0</v>
      </c>
      <c r="O332" s="2">
        <v>3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3</v>
      </c>
      <c r="V332" t="s">
        <v>55</v>
      </c>
    </row>
    <row r="333" spans="1:22" hidden="1" x14ac:dyDescent="0.25">
      <c r="A333" t="s">
        <v>8326</v>
      </c>
      <c r="B333" t="s">
        <v>9777</v>
      </c>
      <c r="C333" t="s">
        <v>1</v>
      </c>
      <c r="D333" t="s">
        <v>7706</v>
      </c>
      <c r="E333" t="s">
        <v>8136</v>
      </c>
      <c r="F333" t="s">
        <v>8137</v>
      </c>
      <c r="G333">
        <v>1010</v>
      </c>
      <c r="H333">
        <v>1010</v>
      </c>
      <c r="I333">
        <v>1010</v>
      </c>
      <c r="J333">
        <v>1010</v>
      </c>
      <c r="K333">
        <v>0</v>
      </c>
      <c r="L333" s="2">
        <v>0</v>
      </c>
      <c r="M333" s="2">
        <v>0</v>
      </c>
      <c r="N333" s="2">
        <v>0</v>
      </c>
      <c r="O333" s="2">
        <v>5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5</v>
      </c>
      <c r="V333" t="s">
        <v>55</v>
      </c>
    </row>
    <row r="334" spans="1:22" hidden="1" x14ac:dyDescent="0.25">
      <c r="A334" t="s">
        <v>8326</v>
      </c>
      <c r="B334" t="s">
        <v>9777</v>
      </c>
      <c r="C334" t="s">
        <v>1</v>
      </c>
      <c r="D334" t="s">
        <v>7706</v>
      </c>
      <c r="E334" t="s">
        <v>8136</v>
      </c>
      <c r="F334" t="s">
        <v>8137</v>
      </c>
      <c r="G334">
        <v>1009</v>
      </c>
      <c r="H334">
        <v>1009</v>
      </c>
      <c r="I334">
        <v>1009</v>
      </c>
      <c r="J334">
        <v>1009</v>
      </c>
      <c r="K334">
        <v>0</v>
      </c>
      <c r="L334" s="2">
        <v>0</v>
      </c>
      <c r="M334" s="2">
        <v>0</v>
      </c>
      <c r="N334" s="2">
        <v>0</v>
      </c>
      <c r="O334" s="2">
        <v>3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3</v>
      </c>
      <c r="V334" t="s">
        <v>55</v>
      </c>
    </row>
    <row r="335" spans="1:22" hidden="1" x14ac:dyDescent="0.25">
      <c r="A335" t="s">
        <v>8326</v>
      </c>
      <c r="B335" s="126" t="s">
        <v>9785</v>
      </c>
      <c r="C335" t="s">
        <v>1</v>
      </c>
      <c r="D335" t="s">
        <v>7706</v>
      </c>
      <c r="E335" t="s">
        <v>8136</v>
      </c>
      <c r="F335" t="s">
        <v>8137</v>
      </c>
      <c r="G335">
        <v>1008</v>
      </c>
      <c r="H335">
        <v>1008</v>
      </c>
      <c r="I335">
        <v>1008</v>
      </c>
      <c r="J335">
        <v>1008</v>
      </c>
      <c r="K335">
        <v>0</v>
      </c>
      <c r="L335" s="2">
        <v>0</v>
      </c>
      <c r="M335" s="2">
        <v>0</v>
      </c>
      <c r="N335" s="2">
        <v>0</v>
      </c>
      <c r="O335" s="2">
        <v>3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3</v>
      </c>
      <c r="V335" t="s">
        <v>55</v>
      </c>
    </row>
    <row r="336" spans="1:22" hidden="1" x14ac:dyDescent="0.25">
      <c r="A336" t="s">
        <v>8326</v>
      </c>
      <c r="B336" s="126" t="s">
        <v>9785</v>
      </c>
      <c r="C336" t="s">
        <v>1</v>
      </c>
      <c r="D336" t="s">
        <v>7706</v>
      </c>
      <c r="E336" t="s">
        <v>8136</v>
      </c>
      <c r="F336" t="s">
        <v>8137</v>
      </c>
      <c r="G336">
        <v>1007</v>
      </c>
      <c r="H336">
        <v>1007</v>
      </c>
      <c r="I336">
        <v>1007</v>
      </c>
      <c r="J336">
        <v>1007</v>
      </c>
      <c r="K336">
        <v>0</v>
      </c>
      <c r="L336" s="2">
        <v>0</v>
      </c>
      <c r="M336" s="2">
        <v>0</v>
      </c>
      <c r="N336" s="2">
        <v>0</v>
      </c>
      <c r="O336" s="2">
        <v>11</v>
      </c>
      <c r="P336" s="2">
        <v>0</v>
      </c>
      <c r="Q336" s="2">
        <v>0</v>
      </c>
      <c r="R336" s="2">
        <v>0</v>
      </c>
      <c r="S336" s="2">
        <v>0</v>
      </c>
      <c r="T336" s="2">
        <v>0</v>
      </c>
      <c r="U336" s="2">
        <v>11</v>
      </c>
      <c r="V336" t="s">
        <v>55</v>
      </c>
    </row>
    <row r="337" spans="1:22" hidden="1" x14ac:dyDescent="0.25">
      <c r="A337" t="s">
        <v>8326</v>
      </c>
      <c r="B337" s="126" t="s">
        <v>9785</v>
      </c>
      <c r="C337" t="s">
        <v>1</v>
      </c>
      <c r="D337" t="s">
        <v>7706</v>
      </c>
      <c r="E337" t="s">
        <v>8136</v>
      </c>
      <c r="F337" t="s">
        <v>8137</v>
      </c>
      <c r="G337">
        <v>1006</v>
      </c>
      <c r="H337">
        <v>1006</v>
      </c>
      <c r="I337">
        <v>1006</v>
      </c>
      <c r="J337">
        <v>1006</v>
      </c>
      <c r="K337">
        <v>0</v>
      </c>
      <c r="L337" s="2">
        <v>0</v>
      </c>
      <c r="M337" s="2">
        <v>0</v>
      </c>
      <c r="N337" s="2">
        <v>0</v>
      </c>
      <c r="O337" s="2">
        <v>10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10</v>
      </c>
      <c r="V337" t="s">
        <v>55</v>
      </c>
    </row>
    <row r="338" spans="1:22" hidden="1" x14ac:dyDescent="0.25">
      <c r="A338" t="s">
        <v>8326</v>
      </c>
      <c r="B338" s="126" t="s">
        <v>9785</v>
      </c>
      <c r="C338" t="s">
        <v>1</v>
      </c>
      <c r="D338" t="s">
        <v>7706</v>
      </c>
      <c r="E338" t="s">
        <v>8136</v>
      </c>
      <c r="F338" t="s">
        <v>8137</v>
      </c>
      <c r="G338">
        <v>1005</v>
      </c>
      <c r="H338">
        <v>1005</v>
      </c>
      <c r="I338">
        <v>1005</v>
      </c>
      <c r="J338">
        <v>1005</v>
      </c>
      <c r="K338">
        <v>0</v>
      </c>
      <c r="L338" s="2">
        <v>0</v>
      </c>
      <c r="M338" s="2">
        <v>0</v>
      </c>
      <c r="N338" s="2">
        <v>0</v>
      </c>
      <c r="O338" s="2">
        <v>6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6</v>
      </c>
      <c r="V338" t="s">
        <v>55</v>
      </c>
    </row>
    <row r="339" spans="1:22" hidden="1" x14ac:dyDescent="0.25">
      <c r="A339" t="s">
        <v>8326</v>
      </c>
      <c r="B339" s="126" t="s">
        <v>9786</v>
      </c>
      <c r="C339" t="s">
        <v>1</v>
      </c>
      <c r="D339" t="s">
        <v>7706</v>
      </c>
      <c r="E339" t="s">
        <v>8136</v>
      </c>
      <c r="F339" t="s">
        <v>8137</v>
      </c>
      <c r="G339">
        <v>1004</v>
      </c>
      <c r="H339">
        <v>1004</v>
      </c>
      <c r="I339">
        <v>1004</v>
      </c>
      <c r="J339">
        <v>1004</v>
      </c>
      <c r="K339">
        <v>0</v>
      </c>
      <c r="L339" s="2">
        <v>0</v>
      </c>
      <c r="M339" s="2">
        <v>0</v>
      </c>
      <c r="N339" s="2">
        <v>0</v>
      </c>
      <c r="O339" s="2">
        <v>13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13</v>
      </c>
      <c r="V339" t="s">
        <v>55</v>
      </c>
    </row>
    <row r="340" spans="1:22" hidden="1" x14ac:dyDescent="0.25">
      <c r="A340" t="s">
        <v>8326</v>
      </c>
      <c r="B340" s="126" t="s">
        <v>9786</v>
      </c>
      <c r="C340" t="s">
        <v>1</v>
      </c>
      <c r="D340" t="s">
        <v>7706</v>
      </c>
      <c r="E340" t="s">
        <v>8136</v>
      </c>
      <c r="F340" t="s">
        <v>8137</v>
      </c>
      <c r="G340">
        <v>1003</v>
      </c>
      <c r="H340">
        <v>1003</v>
      </c>
      <c r="I340">
        <v>1003</v>
      </c>
      <c r="J340">
        <v>1003</v>
      </c>
      <c r="K340">
        <v>0</v>
      </c>
      <c r="L340" s="2">
        <v>0</v>
      </c>
      <c r="M340" s="2">
        <v>0</v>
      </c>
      <c r="N340" s="2">
        <v>0</v>
      </c>
      <c r="O340" s="2">
        <v>11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11</v>
      </c>
      <c r="V340" t="s">
        <v>55</v>
      </c>
    </row>
    <row r="341" spans="1:22" hidden="1" x14ac:dyDescent="0.25">
      <c r="A341" t="s">
        <v>8326</v>
      </c>
      <c r="B341" s="126" t="s">
        <v>9786</v>
      </c>
      <c r="C341" t="s">
        <v>1</v>
      </c>
      <c r="D341" t="s">
        <v>7706</v>
      </c>
      <c r="E341" t="s">
        <v>8136</v>
      </c>
      <c r="F341" t="s">
        <v>8137</v>
      </c>
      <c r="G341">
        <v>1002</v>
      </c>
      <c r="H341">
        <v>1002</v>
      </c>
      <c r="I341">
        <v>1002</v>
      </c>
      <c r="J341">
        <v>1002</v>
      </c>
      <c r="K341">
        <v>0</v>
      </c>
      <c r="L341" s="2">
        <v>0</v>
      </c>
      <c r="M341" s="2">
        <v>0</v>
      </c>
      <c r="N341" s="2">
        <v>0</v>
      </c>
      <c r="O341" s="2">
        <v>0</v>
      </c>
      <c r="P341" s="2">
        <v>3</v>
      </c>
      <c r="Q341" s="2">
        <v>0</v>
      </c>
      <c r="R341" s="2">
        <v>0</v>
      </c>
      <c r="S341" s="2">
        <v>0</v>
      </c>
      <c r="T341" s="2">
        <v>0</v>
      </c>
      <c r="U341" s="2">
        <v>3</v>
      </c>
      <c r="V341" t="s">
        <v>55</v>
      </c>
    </row>
    <row r="342" spans="1:22" hidden="1" x14ac:dyDescent="0.25">
      <c r="A342" t="s">
        <v>8326</v>
      </c>
      <c r="B342" s="126" t="s">
        <v>9786</v>
      </c>
      <c r="C342" t="s">
        <v>1</v>
      </c>
      <c r="D342" t="s">
        <v>7706</v>
      </c>
      <c r="E342" t="s">
        <v>8136</v>
      </c>
      <c r="F342" t="s">
        <v>8137</v>
      </c>
      <c r="G342">
        <v>1001</v>
      </c>
      <c r="H342">
        <v>1001</v>
      </c>
      <c r="I342">
        <v>1001</v>
      </c>
      <c r="J342">
        <v>1001</v>
      </c>
      <c r="K342">
        <v>0</v>
      </c>
      <c r="L342" s="2">
        <v>0</v>
      </c>
      <c r="M342" s="2">
        <v>0</v>
      </c>
      <c r="N342" s="2">
        <v>0</v>
      </c>
      <c r="O342" s="2">
        <v>6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6</v>
      </c>
      <c r="V342" t="s">
        <v>55</v>
      </c>
    </row>
    <row r="343" spans="1:22" hidden="1" x14ac:dyDescent="0.25">
      <c r="A343" t="s">
        <v>8326</v>
      </c>
      <c r="B343" s="126" t="s">
        <v>9786</v>
      </c>
      <c r="C343" t="s">
        <v>1</v>
      </c>
      <c r="D343" t="s">
        <v>7706</v>
      </c>
      <c r="E343" t="s">
        <v>8136</v>
      </c>
      <c r="F343" t="s">
        <v>8137</v>
      </c>
      <c r="G343">
        <v>1000</v>
      </c>
      <c r="H343">
        <v>1000</v>
      </c>
      <c r="I343">
        <v>1000</v>
      </c>
      <c r="J343">
        <v>1000</v>
      </c>
      <c r="K343">
        <v>0</v>
      </c>
      <c r="L343" s="2">
        <v>0</v>
      </c>
      <c r="M343" s="2">
        <v>0</v>
      </c>
      <c r="N343" s="2">
        <v>0</v>
      </c>
      <c r="O343" s="2">
        <v>10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10</v>
      </c>
      <c r="V343" t="s">
        <v>55</v>
      </c>
    </row>
    <row r="344" spans="1:22" hidden="1" x14ac:dyDescent="0.25">
      <c r="A344" t="s">
        <v>8326</v>
      </c>
      <c r="B344" t="s">
        <v>9776</v>
      </c>
      <c r="C344" t="s">
        <v>1</v>
      </c>
      <c r="D344" t="s">
        <v>7706</v>
      </c>
      <c r="E344" t="s">
        <v>8136</v>
      </c>
      <c r="F344" t="s">
        <v>8137</v>
      </c>
      <c r="G344">
        <v>999</v>
      </c>
      <c r="H344">
        <v>999</v>
      </c>
      <c r="I344">
        <v>999</v>
      </c>
      <c r="J344">
        <v>999</v>
      </c>
      <c r="K344">
        <v>0</v>
      </c>
      <c r="L344" s="2">
        <v>0</v>
      </c>
      <c r="M344" s="2">
        <v>0</v>
      </c>
      <c r="N344" s="2">
        <v>0</v>
      </c>
      <c r="O344" s="2">
        <v>3</v>
      </c>
      <c r="P344" s="2">
        <v>0</v>
      </c>
      <c r="Q344" s="2">
        <v>0</v>
      </c>
      <c r="R344" s="2">
        <v>0</v>
      </c>
      <c r="S344" s="2">
        <v>0</v>
      </c>
      <c r="T344" s="2">
        <v>0</v>
      </c>
      <c r="U344" s="2">
        <v>3</v>
      </c>
      <c r="V344" t="s">
        <v>55</v>
      </c>
    </row>
    <row r="345" spans="1:22" hidden="1" x14ac:dyDescent="0.25">
      <c r="A345" t="s">
        <v>8326</v>
      </c>
      <c r="B345" t="s">
        <v>9776</v>
      </c>
      <c r="C345" t="s">
        <v>1</v>
      </c>
      <c r="D345" t="s">
        <v>7706</v>
      </c>
      <c r="E345" t="s">
        <v>8136</v>
      </c>
      <c r="F345" t="s">
        <v>8137</v>
      </c>
      <c r="G345">
        <v>998</v>
      </c>
      <c r="H345">
        <v>998</v>
      </c>
      <c r="I345">
        <v>998</v>
      </c>
      <c r="J345">
        <v>998</v>
      </c>
      <c r="K345">
        <v>0</v>
      </c>
      <c r="L345" s="2">
        <v>0</v>
      </c>
      <c r="M345" s="2">
        <v>0</v>
      </c>
      <c r="N345" s="2">
        <v>0</v>
      </c>
      <c r="O345" s="2">
        <v>3</v>
      </c>
      <c r="P345" s="2">
        <v>0</v>
      </c>
      <c r="Q345" s="2">
        <v>0</v>
      </c>
      <c r="R345" s="2">
        <v>0</v>
      </c>
      <c r="S345" s="2">
        <v>0</v>
      </c>
      <c r="T345" s="2">
        <v>0</v>
      </c>
      <c r="U345" s="2">
        <v>3</v>
      </c>
      <c r="V345" t="s">
        <v>55</v>
      </c>
    </row>
    <row r="346" spans="1:22" hidden="1" x14ac:dyDescent="0.25">
      <c r="A346" t="s">
        <v>8326</v>
      </c>
      <c r="B346" t="s">
        <v>9776</v>
      </c>
      <c r="C346" t="s">
        <v>1</v>
      </c>
      <c r="D346" t="s">
        <v>7706</v>
      </c>
      <c r="E346" t="s">
        <v>8136</v>
      </c>
      <c r="F346" t="s">
        <v>8137</v>
      </c>
      <c r="G346">
        <v>997</v>
      </c>
      <c r="H346">
        <v>997</v>
      </c>
      <c r="I346">
        <v>997</v>
      </c>
      <c r="J346">
        <v>997</v>
      </c>
      <c r="K346">
        <v>0</v>
      </c>
      <c r="L346" s="2">
        <v>0</v>
      </c>
      <c r="M346" s="2">
        <v>0</v>
      </c>
      <c r="N346" s="2">
        <v>0</v>
      </c>
      <c r="O346" s="2">
        <v>10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10</v>
      </c>
      <c r="V346" t="s">
        <v>55</v>
      </c>
    </row>
    <row r="347" spans="1:22" hidden="1" x14ac:dyDescent="0.25">
      <c r="A347" t="s">
        <v>8326</v>
      </c>
      <c r="B347" t="s">
        <v>9776</v>
      </c>
      <c r="C347" t="s">
        <v>1</v>
      </c>
      <c r="D347" t="s">
        <v>7706</v>
      </c>
      <c r="E347" t="s">
        <v>8136</v>
      </c>
      <c r="F347" t="s">
        <v>8137</v>
      </c>
      <c r="G347">
        <v>996</v>
      </c>
      <c r="H347">
        <v>996</v>
      </c>
      <c r="I347">
        <v>996</v>
      </c>
      <c r="J347">
        <v>996</v>
      </c>
      <c r="K347">
        <v>0</v>
      </c>
      <c r="L347" s="2">
        <v>0</v>
      </c>
      <c r="M347" s="2">
        <v>0</v>
      </c>
      <c r="N347" s="2">
        <v>0</v>
      </c>
      <c r="O347" s="2">
        <v>3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3</v>
      </c>
      <c r="V347" t="s">
        <v>55</v>
      </c>
    </row>
    <row r="348" spans="1:22" hidden="1" x14ac:dyDescent="0.25">
      <c r="A348" t="s">
        <v>8326</v>
      </c>
      <c r="B348" t="s">
        <v>9776</v>
      </c>
      <c r="C348" t="s">
        <v>1</v>
      </c>
      <c r="D348" t="s">
        <v>7706</v>
      </c>
      <c r="E348" t="s">
        <v>8136</v>
      </c>
      <c r="F348" t="s">
        <v>8137</v>
      </c>
      <c r="G348">
        <v>995</v>
      </c>
      <c r="H348">
        <v>995</v>
      </c>
      <c r="I348">
        <v>995</v>
      </c>
      <c r="J348">
        <v>995</v>
      </c>
      <c r="K348">
        <v>0</v>
      </c>
      <c r="L348" s="2">
        <v>0</v>
      </c>
      <c r="M348" s="2">
        <v>0</v>
      </c>
      <c r="N348" s="2">
        <v>0</v>
      </c>
      <c r="O348" s="2">
        <v>6</v>
      </c>
      <c r="P348" s="2">
        <v>0</v>
      </c>
      <c r="Q348" s="2">
        <v>0</v>
      </c>
      <c r="R348" s="2">
        <v>0</v>
      </c>
      <c r="S348" s="2">
        <v>0</v>
      </c>
      <c r="T348" s="2">
        <v>0</v>
      </c>
      <c r="U348" s="2">
        <v>6</v>
      </c>
      <c r="V348" t="s">
        <v>55</v>
      </c>
    </row>
    <row r="349" spans="1:22" hidden="1" x14ac:dyDescent="0.25">
      <c r="A349" t="s">
        <v>8326</v>
      </c>
      <c r="B349" t="s">
        <v>9775</v>
      </c>
      <c r="C349" t="s">
        <v>1</v>
      </c>
      <c r="D349" t="s">
        <v>7706</v>
      </c>
      <c r="E349" t="s">
        <v>8136</v>
      </c>
      <c r="F349" t="s">
        <v>8137</v>
      </c>
      <c r="G349">
        <v>994</v>
      </c>
      <c r="H349">
        <v>994</v>
      </c>
      <c r="I349">
        <v>994</v>
      </c>
      <c r="J349">
        <v>994</v>
      </c>
      <c r="K349">
        <v>0</v>
      </c>
      <c r="L349" s="2">
        <v>0</v>
      </c>
      <c r="M349" s="2">
        <v>0</v>
      </c>
      <c r="N349" s="2">
        <v>0</v>
      </c>
      <c r="O349" s="2">
        <v>6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6</v>
      </c>
      <c r="V349" t="s">
        <v>55</v>
      </c>
    </row>
    <row r="350" spans="1:22" hidden="1" x14ac:dyDescent="0.25">
      <c r="A350" t="s">
        <v>8326</v>
      </c>
      <c r="B350" t="s">
        <v>9775</v>
      </c>
      <c r="C350" t="s">
        <v>1</v>
      </c>
      <c r="D350" t="s">
        <v>7706</v>
      </c>
      <c r="E350" t="s">
        <v>8136</v>
      </c>
      <c r="F350" t="s">
        <v>8137</v>
      </c>
      <c r="G350">
        <v>994</v>
      </c>
      <c r="H350">
        <v>994</v>
      </c>
      <c r="I350">
        <v>994</v>
      </c>
      <c r="J350">
        <v>994</v>
      </c>
      <c r="K350">
        <v>0</v>
      </c>
      <c r="L350" s="2">
        <v>0</v>
      </c>
      <c r="M350" s="2">
        <v>0</v>
      </c>
      <c r="N350" s="2">
        <v>0</v>
      </c>
      <c r="O350" s="2">
        <v>6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6</v>
      </c>
      <c r="V350" t="s">
        <v>55</v>
      </c>
    </row>
    <row r="351" spans="1:22" hidden="1" x14ac:dyDescent="0.25">
      <c r="A351" t="s">
        <v>8326</v>
      </c>
      <c r="B351" t="s">
        <v>9775</v>
      </c>
      <c r="C351" t="s">
        <v>1</v>
      </c>
      <c r="D351" t="s">
        <v>7706</v>
      </c>
      <c r="E351" t="s">
        <v>8136</v>
      </c>
      <c r="F351" t="s">
        <v>8137</v>
      </c>
      <c r="G351">
        <v>993</v>
      </c>
      <c r="H351">
        <v>993</v>
      </c>
      <c r="I351">
        <v>993</v>
      </c>
      <c r="J351">
        <v>993</v>
      </c>
      <c r="K351">
        <v>0</v>
      </c>
      <c r="L351" s="2">
        <v>0</v>
      </c>
      <c r="M351" s="2">
        <v>0</v>
      </c>
      <c r="N351" s="2">
        <v>0</v>
      </c>
      <c r="O351" s="2">
        <v>6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6</v>
      </c>
      <c r="V351" t="s">
        <v>55</v>
      </c>
    </row>
    <row r="352" spans="1:22" hidden="1" x14ac:dyDescent="0.25">
      <c r="A352" t="s">
        <v>8326</v>
      </c>
      <c r="B352" t="s">
        <v>9775</v>
      </c>
      <c r="C352" t="s">
        <v>1</v>
      </c>
      <c r="D352" t="s">
        <v>7706</v>
      </c>
      <c r="E352" t="s">
        <v>8136</v>
      </c>
      <c r="F352" t="s">
        <v>8137</v>
      </c>
      <c r="G352">
        <v>992</v>
      </c>
      <c r="H352">
        <v>992</v>
      </c>
      <c r="I352">
        <v>992</v>
      </c>
      <c r="J352">
        <v>992</v>
      </c>
      <c r="K352">
        <v>0</v>
      </c>
      <c r="L352" s="2">
        <v>0</v>
      </c>
      <c r="M352" s="2">
        <v>0</v>
      </c>
      <c r="N352" s="2">
        <v>0</v>
      </c>
      <c r="O352" s="2">
        <v>10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10</v>
      </c>
      <c r="V352" t="s">
        <v>55</v>
      </c>
    </row>
    <row r="353" spans="1:22" hidden="1" x14ac:dyDescent="0.25">
      <c r="A353" t="s">
        <v>8326</v>
      </c>
      <c r="B353" t="s">
        <v>9775</v>
      </c>
      <c r="C353" t="s">
        <v>1</v>
      </c>
      <c r="D353" t="s">
        <v>7706</v>
      </c>
      <c r="E353" t="s">
        <v>8136</v>
      </c>
      <c r="F353" t="s">
        <v>8137</v>
      </c>
      <c r="G353">
        <v>991</v>
      </c>
      <c r="H353">
        <v>991</v>
      </c>
      <c r="I353">
        <v>991</v>
      </c>
      <c r="J353">
        <v>991</v>
      </c>
      <c r="K353">
        <v>0</v>
      </c>
      <c r="L353" s="2">
        <v>0</v>
      </c>
      <c r="M353" s="2">
        <v>0</v>
      </c>
      <c r="N353" s="2">
        <v>0</v>
      </c>
      <c r="O353" s="2">
        <v>3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3</v>
      </c>
      <c r="V353" t="s">
        <v>55</v>
      </c>
    </row>
    <row r="354" spans="1:22" hidden="1" x14ac:dyDescent="0.25">
      <c r="A354" t="s">
        <v>8326</v>
      </c>
      <c r="B354" t="s">
        <v>9775</v>
      </c>
      <c r="C354" t="s">
        <v>1</v>
      </c>
      <c r="D354" t="s">
        <v>7706</v>
      </c>
      <c r="E354" t="s">
        <v>8136</v>
      </c>
      <c r="F354" t="s">
        <v>8137</v>
      </c>
      <c r="G354">
        <v>990</v>
      </c>
      <c r="H354">
        <v>990</v>
      </c>
      <c r="I354">
        <v>990</v>
      </c>
      <c r="J354">
        <v>990</v>
      </c>
      <c r="K354">
        <v>0</v>
      </c>
      <c r="L354" s="2">
        <v>0</v>
      </c>
      <c r="M354" s="2">
        <v>0</v>
      </c>
      <c r="N354" s="2">
        <v>0</v>
      </c>
      <c r="O354" s="2">
        <v>3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3</v>
      </c>
      <c r="V354" t="s">
        <v>55</v>
      </c>
    </row>
    <row r="355" spans="1:22" hidden="1" x14ac:dyDescent="0.25">
      <c r="A355" t="s">
        <v>8326</v>
      </c>
      <c r="B355" t="s">
        <v>9774</v>
      </c>
      <c r="C355" t="s">
        <v>1</v>
      </c>
      <c r="D355" t="s">
        <v>7706</v>
      </c>
      <c r="E355" t="s">
        <v>8136</v>
      </c>
      <c r="F355" t="s">
        <v>8137</v>
      </c>
      <c r="G355">
        <v>989</v>
      </c>
      <c r="H355">
        <v>989</v>
      </c>
      <c r="I355">
        <v>989</v>
      </c>
      <c r="J355">
        <v>989</v>
      </c>
      <c r="K355">
        <v>0</v>
      </c>
      <c r="L355" s="2">
        <v>0</v>
      </c>
      <c r="M355" s="2">
        <v>0</v>
      </c>
      <c r="N355" s="2">
        <v>0</v>
      </c>
      <c r="O355" s="2">
        <v>3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3</v>
      </c>
      <c r="V355" t="s">
        <v>55</v>
      </c>
    </row>
    <row r="356" spans="1:22" hidden="1" x14ac:dyDescent="0.25">
      <c r="A356" t="s">
        <v>8326</v>
      </c>
      <c r="B356" t="s">
        <v>9774</v>
      </c>
      <c r="C356" t="s">
        <v>1</v>
      </c>
      <c r="D356" t="s">
        <v>7706</v>
      </c>
      <c r="E356" t="s">
        <v>8136</v>
      </c>
      <c r="F356" t="s">
        <v>8137</v>
      </c>
      <c r="G356">
        <v>988</v>
      </c>
      <c r="H356">
        <v>988</v>
      </c>
      <c r="I356">
        <v>988</v>
      </c>
      <c r="J356">
        <v>988</v>
      </c>
      <c r="K356">
        <v>0</v>
      </c>
      <c r="L356" s="2">
        <v>0</v>
      </c>
      <c r="M356" s="2">
        <v>0</v>
      </c>
      <c r="N356" s="2">
        <v>0</v>
      </c>
      <c r="O356" s="2">
        <v>10</v>
      </c>
      <c r="P356" s="2">
        <v>0</v>
      </c>
      <c r="Q356" s="2">
        <v>0</v>
      </c>
      <c r="R356" s="2">
        <v>0</v>
      </c>
      <c r="S356" s="2">
        <v>0</v>
      </c>
      <c r="T356" s="2">
        <v>0</v>
      </c>
      <c r="U356" s="2">
        <v>10</v>
      </c>
      <c r="V356" t="s">
        <v>55</v>
      </c>
    </row>
    <row r="357" spans="1:22" hidden="1" x14ac:dyDescent="0.25">
      <c r="A357" t="s">
        <v>8326</v>
      </c>
      <c r="B357" t="s">
        <v>9774</v>
      </c>
      <c r="C357" t="s">
        <v>1</v>
      </c>
      <c r="D357" t="s">
        <v>7706</v>
      </c>
      <c r="E357" t="s">
        <v>8136</v>
      </c>
      <c r="F357" t="s">
        <v>8137</v>
      </c>
      <c r="G357">
        <v>987</v>
      </c>
      <c r="H357">
        <v>987</v>
      </c>
      <c r="I357">
        <v>987</v>
      </c>
      <c r="J357">
        <v>987</v>
      </c>
      <c r="K357">
        <v>0</v>
      </c>
      <c r="L357" s="2">
        <v>0</v>
      </c>
      <c r="M357" s="2">
        <v>0</v>
      </c>
      <c r="N357" s="2">
        <v>0</v>
      </c>
      <c r="O357" s="2">
        <v>8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8</v>
      </c>
      <c r="V357" t="s">
        <v>55</v>
      </c>
    </row>
    <row r="358" spans="1:22" hidden="1" x14ac:dyDescent="0.25">
      <c r="A358" t="s">
        <v>8326</v>
      </c>
      <c r="B358" t="s">
        <v>9774</v>
      </c>
      <c r="C358" t="s">
        <v>1</v>
      </c>
      <c r="D358" t="s">
        <v>7706</v>
      </c>
      <c r="E358" t="s">
        <v>8136</v>
      </c>
      <c r="F358" t="s">
        <v>8137</v>
      </c>
      <c r="G358">
        <v>986</v>
      </c>
      <c r="H358">
        <v>986</v>
      </c>
      <c r="I358">
        <v>986</v>
      </c>
      <c r="J358">
        <v>986</v>
      </c>
      <c r="K358">
        <v>0</v>
      </c>
      <c r="L358" s="2">
        <v>0</v>
      </c>
      <c r="M358" s="2">
        <v>0</v>
      </c>
      <c r="N358" s="2">
        <v>0</v>
      </c>
      <c r="O358" s="2">
        <v>3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3</v>
      </c>
      <c r="V358" t="s">
        <v>55</v>
      </c>
    </row>
    <row r="359" spans="1:22" hidden="1" x14ac:dyDescent="0.25">
      <c r="A359" t="s">
        <v>8326</v>
      </c>
      <c r="B359" t="s">
        <v>9774</v>
      </c>
      <c r="C359" t="s">
        <v>1</v>
      </c>
      <c r="D359" t="s">
        <v>7706</v>
      </c>
      <c r="E359" t="s">
        <v>8136</v>
      </c>
      <c r="F359" t="s">
        <v>8137</v>
      </c>
      <c r="G359">
        <v>985</v>
      </c>
      <c r="H359">
        <v>985</v>
      </c>
      <c r="I359">
        <v>985</v>
      </c>
      <c r="J359">
        <v>985</v>
      </c>
      <c r="K359">
        <v>0</v>
      </c>
      <c r="L359" s="2">
        <v>0</v>
      </c>
      <c r="M359" s="2">
        <v>0</v>
      </c>
      <c r="N359" s="2">
        <v>0</v>
      </c>
      <c r="O359" s="2">
        <v>3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3</v>
      </c>
      <c r="V359" t="s">
        <v>55</v>
      </c>
    </row>
    <row r="360" spans="1:22" hidden="1" x14ac:dyDescent="0.25">
      <c r="A360" t="s">
        <v>8326</v>
      </c>
      <c r="B360" t="s">
        <v>9773</v>
      </c>
      <c r="C360" t="s">
        <v>1</v>
      </c>
      <c r="D360" t="s">
        <v>7706</v>
      </c>
      <c r="E360" t="s">
        <v>8136</v>
      </c>
      <c r="F360" t="s">
        <v>8137</v>
      </c>
      <c r="G360">
        <v>984</v>
      </c>
      <c r="H360">
        <v>984</v>
      </c>
      <c r="I360">
        <v>984</v>
      </c>
      <c r="J360">
        <v>984</v>
      </c>
      <c r="K360">
        <v>0</v>
      </c>
      <c r="L360" s="2">
        <v>0</v>
      </c>
      <c r="M360" s="2">
        <v>0</v>
      </c>
      <c r="N360" s="2">
        <v>0</v>
      </c>
      <c r="O360" s="2">
        <v>3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3</v>
      </c>
      <c r="V360" t="s">
        <v>55</v>
      </c>
    </row>
    <row r="361" spans="1:22" hidden="1" x14ac:dyDescent="0.25">
      <c r="A361" t="s">
        <v>8326</v>
      </c>
      <c r="B361" t="s">
        <v>9773</v>
      </c>
      <c r="C361" t="s">
        <v>1</v>
      </c>
      <c r="D361" t="s">
        <v>7706</v>
      </c>
      <c r="E361" t="s">
        <v>8136</v>
      </c>
      <c r="F361" t="s">
        <v>8137</v>
      </c>
      <c r="G361">
        <v>983</v>
      </c>
      <c r="H361">
        <v>983</v>
      </c>
      <c r="I361">
        <v>983</v>
      </c>
      <c r="J361">
        <v>983</v>
      </c>
      <c r="K361">
        <v>0</v>
      </c>
      <c r="L361" s="2">
        <v>0</v>
      </c>
      <c r="M361" s="2">
        <v>0</v>
      </c>
      <c r="N361" s="2">
        <v>0</v>
      </c>
      <c r="O361" s="2">
        <v>5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5</v>
      </c>
      <c r="V361" t="s">
        <v>55</v>
      </c>
    </row>
    <row r="362" spans="1:22" hidden="1" x14ac:dyDescent="0.25">
      <c r="A362" t="s">
        <v>8326</v>
      </c>
      <c r="B362" t="s">
        <v>9773</v>
      </c>
      <c r="C362" t="s">
        <v>1</v>
      </c>
      <c r="D362" t="s">
        <v>7706</v>
      </c>
      <c r="E362" t="s">
        <v>8136</v>
      </c>
      <c r="F362" t="s">
        <v>8137</v>
      </c>
      <c r="G362">
        <v>982</v>
      </c>
      <c r="H362">
        <v>982</v>
      </c>
      <c r="I362">
        <v>982</v>
      </c>
      <c r="J362">
        <v>982</v>
      </c>
      <c r="K362">
        <v>0</v>
      </c>
      <c r="L362" s="2">
        <v>0</v>
      </c>
      <c r="M362" s="2">
        <v>0</v>
      </c>
      <c r="N362" s="2">
        <v>0</v>
      </c>
      <c r="O362" s="2">
        <v>10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10</v>
      </c>
      <c r="V362" t="s">
        <v>55</v>
      </c>
    </row>
    <row r="363" spans="1:22" hidden="1" x14ac:dyDescent="0.25">
      <c r="A363" t="s">
        <v>8326</v>
      </c>
      <c r="B363" t="s">
        <v>9773</v>
      </c>
      <c r="C363" t="s">
        <v>1</v>
      </c>
      <c r="D363" t="s">
        <v>7706</v>
      </c>
      <c r="E363" t="s">
        <v>8136</v>
      </c>
      <c r="F363" t="s">
        <v>8137</v>
      </c>
      <c r="G363">
        <v>981</v>
      </c>
      <c r="H363">
        <v>981</v>
      </c>
      <c r="I363">
        <v>981</v>
      </c>
      <c r="J363">
        <v>981</v>
      </c>
      <c r="K363">
        <v>0</v>
      </c>
      <c r="L363" s="2">
        <v>0</v>
      </c>
      <c r="M363" s="2">
        <v>0</v>
      </c>
      <c r="N363" s="2">
        <v>0</v>
      </c>
      <c r="O363" s="2">
        <v>11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11</v>
      </c>
      <c r="V363" t="s">
        <v>55</v>
      </c>
    </row>
    <row r="364" spans="1:22" hidden="1" x14ac:dyDescent="0.25">
      <c r="A364" t="s">
        <v>8326</v>
      </c>
      <c r="B364" t="s">
        <v>9773</v>
      </c>
      <c r="C364" t="s">
        <v>1</v>
      </c>
      <c r="D364" t="s">
        <v>7706</v>
      </c>
      <c r="E364" t="s">
        <v>8136</v>
      </c>
      <c r="F364" t="s">
        <v>8137</v>
      </c>
      <c r="G364">
        <v>980</v>
      </c>
      <c r="H364">
        <v>980</v>
      </c>
      <c r="I364">
        <v>980</v>
      </c>
      <c r="J364">
        <v>980</v>
      </c>
      <c r="K364">
        <v>0</v>
      </c>
      <c r="L364" s="2">
        <v>0</v>
      </c>
      <c r="M364" s="2">
        <v>0</v>
      </c>
      <c r="N364" s="2">
        <v>0</v>
      </c>
      <c r="O364" s="2">
        <v>3</v>
      </c>
      <c r="P364" s="2">
        <v>0</v>
      </c>
      <c r="Q364" s="2">
        <v>0</v>
      </c>
      <c r="R364" s="2">
        <v>0</v>
      </c>
      <c r="S364" s="2">
        <v>0</v>
      </c>
      <c r="T364" s="2">
        <v>0</v>
      </c>
      <c r="U364" s="2">
        <v>3</v>
      </c>
      <c r="V364" t="s">
        <v>55</v>
      </c>
    </row>
    <row r="365" spans="1:22" hidden="1" x14ac:dyDescent="0.25">
      <c r="A365" t="s">
        <v>8326</v>
      </c>
      <c r="B365" t="s">
        <v>9772</v>
      </c>
      <c r="C365" t="s">
        <v>1</v>
      </c>
      <c r="D365" t="s">
        <v>7706</v>
      </c>
      <c r="E365" t="s">
        <v>8136</v>
      </c>
      <c r="F365" t="s">
        <v>8137</v>
      </c>
      <c r="G365">
        <v>979</v>
      </c>
      <c r="H365">
        <v>979</v>
      </c>
      <c r="I365">
        <v>979</v>
      </c>
      <c r="J365">
        <v>979</v>
      </c>
      <c r="K365">
        <v>0</v>
      </c>
      <c r="L365" s="2">
        <v>0</v>
      </c>
      <c r="M365" s="2">
        <v>0</v>
      </c>
      <c r="N365" s="2">
        <v>0</v>
      </c>
      <c r="O365" s="2">
        <v>5</v>
      </c>
      <c r="P365" s="2">
        <v>0</v>
      </c>
      <c r="Q365" s="2">
        <v>0</v>
      </c>
      <c r="R365" s="2">
        <v>0</v>
      </c>
      <c r="S365" s="2">
        <v>0</v>
      </c>
      <c r="T365" s="2">
        <v>0</v>
      </c>
      <c r="U365" s="2">
        <v>5</v>
      </c>
      <c r="V365" t="s">
        <v>55</v>
      </c>
    </row>
    <row r="366" spans="1:22" hidden="1" x14ac:dyDescent="0.25">
      <c r="A366" t="s">
        <v>8326</v>
      </c>
      <c r="B366" t="s">
        <v>9772</v>
      </c>
      <c r="C366" t="s">
        <v>1</v>
      </c>
      <c r="D366" t="s">
        <v>7706</v>
      </c>
      <c r="E366" t="s">
        <v>8136</v>
      </c>
      <c r="F366" t="s">
        <v>8137</v>
      </c>
      <c r="G366">
        <v>978</v>
      </c>
      <c r="H366">
        <v>978</v>
      </c>
      <c r="I366">
        <v>978</v>
      </c>
      <c r="J366">
        <v>978</v>
      </c>
      <c r="K366">
        <v>0</v>
      </c>
      <c r="L366" s="2">
        <v>0</v>
      </c>
      <c r="M366" s="2">
        <v>0</v>
      </c>
      <c r="N366" s="2">
        <v>0</v>
      </c>
      <c r="O366" s="2">
        <v>3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3</v>
      </c>
      <c r="V366" t="s">
        <v>55</v>
      </c>
    </row>
    <row r="367" spans="1:22" hidden="1" x14ac:dyDescent="0.25">
      <c r="A367" t="s">
        <v>8326</v>
      </c>
      <c r="B367" t="s">
        <v>9772</v>
      </c>
      <c r="C367" t="s">
        <v>1</v>
      </c>
      <c r="D367" t="s">
        <v>7706</v>
      </c>
      <c r="E367" t="s">
        <v>8136</v>
      </c>
      <c r="F367" t="s">
        <v>8137</v>
      </c>
      <c r="G367">
        <v>977</v>
      </c>
      <c r="H367">
        <v>977</v>
      </c>
      <c r="I367">
        <v>977</v>
      </c>
      <c r="J367">
        <v>977</v>
      </c>
      <c r="K367">
        <v>0</v>
      </c>
      <c r="L367" s="2">
        <v>0</v>
      </c>
      <c r="M367" s="2">
        <v>0</v>
      </c>
      <c r="N367" s="2">
        <v>0</v>
      </c>
      <c r="O367" s="2">
        <v>0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0</v>
      </c>
      <c r="V367" t="s">
        <v>55</v>
      </c>
    </row>
    <row r="368" spans="1:22" hidden="1" x14ac:dyDescent="0.25">
      <c r="A368" t="s">
        <v>8326</v>
      </c>
      <c r="B368" t="s">
        <v>9772</v>
      </c>
      <c r="C368" t="s">
        <v>1</v>
      </c>
      <c r="D368" t="s">
        <v>7706</v>
      </c>
      <c r="E368" t="s">
        <v>8136</v>
      </c>
      <c r="F368" t="s">
        <v>8137</v>
      </c>
      <c r="G368">
        <v>976</v>
      </c>
      <c r="H368">
        <v>976</v>
      </c>
      <c r="I368">
        <v>976</v>
      </c>
      <c r="J368">
        <v>976</v>
      </c>
      <c r="K368">
        <v>0</v>
      </c>
      <c r="L368" s="2">
        <v>0</v>
      </c>
      <c r="M368" s="2">
        <v>0</v>
      </c>
      <c r="N368" s="2">
        <v>0</v>
      </c>
      <c r="O368" s="2">
        <v>3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3</v>
      </c>
      <c r="V368" t="s">
        <v>55</v>
      </c>
    </row>
    <row r="369" spans="1:22" hidden="1" x14ac:dyDescent="0.25">
      <c r="A369" t="s">
        <v>8326</v>
      </c>
      <c r="B369" t="s">
        <v>9772</v>
      </c>
      <c r="C369" t="s">
        <v>1</v>
      </c>
      <c r="D369" t="s">
        <v>7706</v>
      </c>
      <c r="E369" t="s">
        <v>8136</v>
      </c>
      <c r="F369" t="s">
        <v>8137</v>
      </c>
      <c r="G369">
        <v>975</v>
      </c>
      <c r="H369">
        <v>975</v>
      </c>
      <c r="I369">
        <v>975</v>
      </c>
      <c r="J369">
        <v>975</v>
      </c>
      <c r="K369">
        <v>0</v>
      </c>
      <c r="L369" s="2">
        <v>0</v>
      </c>
      <c r="M369" s="2">
        <v>0</v>
      </c>
      <c r="N369" s="2">
        <v>0</v>
      </c>
      <c r="O369" s="2">
        <v>6</v>
      </c>
      <c r="P369" s="2">
        <v>0</v>
      </c>
      <c r="Q369" s="2">
        <v>0</v>
      </c>
      <c r="R369" s="2">
        <v>0</v>
      </c>
      <c r="S369" s="2">
        <v>0</v>
      </c>
      <c r="T369" s="2">
        <v>0</v>
      </c>
      <c r="U369" s="2">
        <v>6</v>
      </c>
      <c r="V369" t="s">
        <v>55</v>
      </c>
    </row>
    <row r="370" spans="1:22" hidden="1" x14ac:dyDescent="0.25">
      <c r="A370" t="s">
        <v>8326</v>
      </c>
      <c r="B370" t="s">
        <v>9772</v>
      </c>
      <c r="C370" t="s">
        <v>1</v>
      </c>
      <c r="D370" t="s">
        <v>7706</v>
      </c>
      <c r="E370" t="s">
        <v>8136</v>
      </c>
      <c r="F370" t="s">
        <v>8137</v>
      </c>
      <c r="G370">
        <v>974</v>
      </c>
      <c r="H370">
        <v>974</v>
      </c>
      <c r="I370">
        <v>974</v>
      </c>
      <c r="J370">
        <v>974</v>
      </c>
      <c r="K370">
        <v>0</v>
      </c>
      <c r="L370" s="2">
        <v>0</v>
      </c>
      <c r="M370" s="2">
        <v>0</v>
      </c>
      <c r="N370" s="2">
        <v>0</v>
      </c>
      <c r="O370" s="2">
        <v>3</v>
      </c>
      <c r="P370" s="2">
        <v>0</v>
      </c>
      <c r="Q370" s="2">
        <v>0</v>
      </c>
      <c r="R370" s="2">
        <v>0</v>
      </c>
      <c r="S370" s="2">
        <v>0</v>
      </c>
      <c r="T370" s="2">
        <v>0</v>
      </c>
      <c r="U370" s="2">
        <v>3</v>
      </c>
      <c r="V370" t="s">
        <v>55</v>
      </c>
    </row>
    <row r="371" spans="1:22" hidden="1" x14ac:dyDescent="0.25">
      <c r="A371" t="s">
        <v>8326</v>
      </c>
      <c r="B371" t="s">
        <v>9772</v>
      </c>
      <c r="C371" t="s">
        <v>1</v>
      </c>
      <c r="D371" t="s">
        <v>7706</v>
      </c>
      <c r="E371" t="s">
        <v>8136</v>
      </c>
      <c r="F371" t="s">
        <v>8137</v>
      </c>
      <c r="G371">
        <v>973</v>
      </c>
      <c r="H371">
        <v>973</v>
      </c>
      <c r="I371">
        <v>973</v>
      </c>
      <c r="J371">
        <v>973</v>
      </c>
      <c r="K371">
        <v>0</v>
      </c>
      <c r="L371" s="2">
        <v>0</v>
      </c>
      <c r="M371" s="2">
        <v>0</v>
      </c>
      <c r="N371" s="2">
        <v>0</v>
      </c>
      <c r="O371" s="2">
        <v>5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5</v>
      </c>
      <c r="V371" t="s">
        <v>55</v>
      </c>
    </row>
    <row r="372" spans="1:22" hidden="1" x14ac:dyDescent="0.25">
      <c r="A372" t="s">
        <v>8326</v>
      </c>
      <c r="B372" t="s">
        <v>9772</v>
      </c>
      <c r="C372" t="s">
        <v>1</v>
      </c>
      <c r="D372" t="s">
        <v>7706</v>
      </c>
      <c r="E372" t="s">
        <v>8136</v>
      </c>
      <c r="F372" t="s">
        <v>8137</v>
      </c>
      <c r="G372">
        <v>972</v>
      </c>
      <c r="H372">
        <v>972</v>
      </c>
      <c r="I372">
        <v>972</v>
      </c>
      <c r="J372">
        <v>972</v>
      </c>
      <c r="K372">
        <v>0</v>
      </c>
      <c r="L372" s="2">
        <v>0</v>
      </c>
      <c r="M372" s="2">
        <v>0</v>
      </c>
      <c r="N372" s="2">
        <v>0</v>
      </c>
      <c r="O372" s="2">
        <v>3</v>
      </c>
      <c r="P372" s="2">
        <v>0</v>
      </c>
      <c r="Q372" s="2">
        <v>0</v>
      </c>
      <c r="R372" s="2">
        <v>0</v>
      </c>
      <c r="S372" s="2">
        <v>0</v>
      </c>
      <c r="T372" s="2">
        <v>0</v>
      </c>
      <c r="U372" s="2">
        <v>3</v>
      </c>
      <c r="V372" t="s">
        <v>55</v>
      </c>
    </row>
    <row r="373" spans="1:22" hidden="1" x14ac:dyDescent="0.25">
      <c r="A373" t="s">
        <v>8326</v>
      </c>
      <c r="B373" t="s">
        <v>9771</v>
      </c>
      <c r="C373" t="s">
        <v>1</v>
      </c>
      <c r="D373" t="s">
        <v>7706</v>
      </c>
      <c r="E373" t="s">
        <v>8136</v>
      </c>
      <c r="F373" t="s">
        <v>8137</v>
      </c>
      <c r="G373">
        <v>971</v>
      </c>
      <c r="H373">
        <v>971</v>
      </c>
      <c r="I373">
        <v>971</v>
      </c>
      <c r="J373">
        <v>971</v>
      </c>
      <c r="K373">
        <v>0</v>
      </c>
      <c r="L373" s="2">
        <v>0</v>
      </c>
      <c r="M373" s="2">
        <v>0</v>
      </c>
      <c r="N373" s="2">
        <v>0</v>
      </c>
      <c r="O373" s="2">
        <v>10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10</v>
      </c>
      <c r="V373" t="s">
        <v>55</v>
      </c>
    </row>
    <row r="374" spans="1:22" hidden="1" x14ac:dyDescent="0.25">
      <c r="A374" t="s">
        <v>8326</v>
      </c>
      <c r="B374" t="s">
        <v>9771</v>
      </c>
      <c r="C374" t="s">
        <v>1</v>
      </c>
      <c r="D374" t="s">
        <v>7706</v>
      </c>
      <c r="E374" t="s">
        <v>8136</v>
      </c>
      <c r="F374" t="s">
        <v>8137</v>
      </c>
      <c r="G374">
        <v>970</v>
      </c>
      <c r="H374">
        <v>970</v>
      </c>
      <c r="I374">
        <v>970</v>
      </c>
      <c r="J374">
        <v>970</v>
      </c>
      <c r="K374">
        <v>0</v>
      </c>
      <c r="L374" s="2">
        <v>0</v>
      </c>
      <c r="M374" s="2">
        <v>0</v>
      </c>
      <c r="N374" s="2">
        <v>0</v>
      </c>
      <c r="O374" s="2">
        <v>18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18</v>
      </c>
      <c r="V374" t="s">
        <v>55</v>
      </c>
    </row>
    <row r="375" spans="1:22" hidden="1" x14ac:dyDescent="0.25">
      <c r="A375" t="s">
        <v>8326</v>
      </c>
      <c r="B375" t="s">
        <v>9771</v>
      </c>
      <c r="C375" t="s">
        <v>1</v>
      </c>
      <c r="D375" t="s">
        <v>7706</v>
      </c>
      <c r="E375" t="s">
        <v>8136</v>
      </c>
      <c r="F375" t="s">
        <v>8137</v>
      </c>
      <c r="G375">
        <v>969</v>
      </c>
      <c r="H375">
        <v>969</v>
      </c>
      <c r="I375">
        <v>969</v>
      </c>
      <c r="J375">
        <v>969</v>
      </c>
      <c r="K375">
        <v>0</v>
      </c>
      <c r="L375" s="2">
        <v>0</v>
      </c>
      <c r="M375" s="2">
        <v>0</v>
      </c>
      <c r="N375" s="2">
        <v>0</v>
      </c>
      <c r="O375" s="2">
        <v>8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8</v>
      </c>
      <c r="V375" t="s">
        <v>55</v>
      </c>
    </row>
    <row r="376" spans="1:22" hidden="1" x14ac:dyDescent="0.25">
      <c r="A376" t="s">
        <v>8326</v>
      </c>
      <c r="B376" t="s">
        <v>9771</v>
      </c>
      <c r="C376" t="s">
        <v>1</v>
      </c>
      <c r="D376" t="s">
        <v>7706</v>
      </c>
      <c r="E376" t="s">
        <v>8136</v>
      </c>
      <c r="F376" t="s">
        <v>8137</v>
      </c>
      <c r="G376">
        <v>968</v>
      </c>
      <c r="H376">
        <v>968</v>
      </c>
      <c r="I376">
        <v>968</v>
      </c>
      <c r="J376">
        <v>968</v>
      </c>
      <c r="K376">
        <v>0</v>
      </c>
      <c r="L376" s="2">
        <v>0</v>
      </c>
      <c r="M376" s="2">
        <v>0</v>
      </c>
      <c r="N376" s="2">
        <v>0</v>
      </c>
      <c r="O376" s="2">
        <v>16</v>
      </c>
      <c r="P376" s="2">
        <v>0</v>
      </c>
      <c r="Q376" s="2">
        <v>0</v>
      </c>
      <c r="R376" s="2">
        <v>0</v>
      </c>
      <c r="S376" s="2">
        <v>0</v>
      </c>
      <c r="T376" s="2">
        <v>0</v>
      </c>
      <c r="U376" s="2">
        <v>16</v>
      </c>
      <c r="V376" t="s">
        <v>55</v>
      </c>
    </row>
    <row r="377" spans="1:22" hidden="1" x14ac:dyDescent="0.25">
      <c r="A377" t="s">
        <v>8326</v>
      </c>
      <c r="B377" t="s">
        <v>9771</v>
      </c>
      <c r="C377" t="s">
        <v>1</v>
      </c>
      <c r="D377" t="s">
        <v>7706</v>
      </c>
      <c r="E377" t="s">
        <v>8136</v>
      </c>
      <c r="F377" t="s">
        <v>8137</v>
      </c>
      <c r="G377">
        <v>967</v>
      </c>
      <c r="H377">
        <v>967</v>
      </c>
      <c r="I377">
        <v>967</v>
      </c>
      <c r="J377">
        <v>967</v>
      </c>
      <c r="K377">
        <v>0</v>
      </c>
      <c r="L377" s="2">
        <v>0</v>
      </c>
      <c r="M377" s="2">
        <v>0</v>
      </c>
      <c r="N377" s="2">
        <v>0</v>
      </c>
      <c r="O377" s="2">
        <v>3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3</v>
      </c>
      <c r="V377" t="s">
        <v>55</v>
      </c>
    </row>
    <row r="378" spans="1:22" hidden="1" x14ac:dyDescent="0.25">
      <c r="A378" t="s">
        <v>8326</v>
      </c>
      <c r="B378" t="s">
        <v>9770</v>
      </c>
      <c r="C378" t="s">
        <v>1</v>
      </c>
      <c r="D378" t="s">
        <v>7706</v>
      </c>
      <c r="E378" t="s">
        <v>8136</v>
      </c>
      <c r="F378" t="s">
        <v>8137</v>
      </c>
      <c r="G378">
        <v>966</v>
      </c>
      <c r="H378">
        <v>966</v>
      </c>
      <c r="I378">
        <v>966</v>
      </c>
      <c r="J378">
        <v>966</v>
      </c>
      <c r="K378">
        <v>0</v>
      </c>
      <c r="L378" s="2">
        <v>0</v>
      </c>
      <c r="M378" s="2">
        <v>0</v>
      </c>
      <c r="N378" s="2">
        <v>0</v>
      </c>
      <c r="O378" s="2">
        <v>3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3</v>
      </c>
      <c r="V378" t="s">
        <v>55</v>
      </c>
    </row>
    <row r="379" spans="1:22" hidden="1" x14ac:dyDescent="0.25">
      <c r="A379" t="s">
        <v>8326</v>
      </c>
      <c r="B379" t="s">
        <v>9770</v>
      </c>
      <c r="C379" t="s">
        <v>1</v>
      </c>
      <c r="D379" t="s">
        <v>7706</v>
      </c>
      <c r="E379" t="s">
        <v>8136</v>
      </c>
      <c r="F379" t="s">
        <v>8137</v>
      </c>
      <c r="G379">
        <v>965</v>
      </c>
      <c r="H379">
        <v>965</v>
      </c>
      <c r="I379">
        <v>965</v>
      </c>
      <c r="J379">
        <v>965</v>
      </c>
      <c r="K379">
        <v>0</v>
      </c>
      <c r="L379" s="2">
        <v>0</v>
      </c>
      <c r="M379" s="2">
        <v>0</v>
      </c>
      <c r="N379" s="2">
        <v>0</v>
      </c>
      <c r="O379" s="2">
        <v>3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3</v>
      </c>
      <c r="V379" t="s">
        <v>55</v>
      </c>
    </row>
    <row r="380" spans="1:22" hidden="1" x14ac:dyDescent="0.25">
      <c r="A380" t="s">
        <v>8326</v>
      </c>
      <c r="B380" t="s">
        <v>9770</v>
      </c>
      <c r="C380" t="s">
        <v>1</v>
      </c>
      <c r="D380" t="s">
        <v>7706</v>
      </c>
      <c r="E380" t="s">
        <v>8136</v>
      </c>
      <c r="F380" t="s">
        <v>8137</v>
      </c>
      <c r="G380">
        <v>964</v>
      </c>
      <c r="H380">
        <v>964</v>
      </c>
      <c r="I380">
        <v>964</v>
      </c>
      <c r="J380">
        <v>964</v>
      </c>
      <c r="K380">
        <v>0</v>
      </c>
      <c r="L380" s="2">
        <v>0</v>
      </c>
      <c r="M380" s="2">
        <v>0</v>
      </c>
      <c r="N380" s="2">
        <v>0</v>
      </c>
      <c r="O380" s="2">
        <v>16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16</v>
      </c>
      <c r="V380" t="s">
        <v>55</v>
      </c>
    </row>
    <row r="381" spans="1:22" hidden="1" x14ac:dyDescent="0.25">
      <c r="A381" t="s">
        <v>8326</v>
      </c>
      <c r="B381" t="s">
        <v>9770</v>
      </c>
      <c r="C381" t="s">
        <v>1</v>
      </c>
      <c r="D381" t="s">
        <v>7706</v>
      </c>
      <c r="E381" t="s">
        <v>8136</v>
      </c>
      <c r="F381" t="s">
        <v>8137</v>
      </c>
      <c r="G381">
        <v>963</v>
      </c>
      <c r="H381">
        <v>963</v>
      </c>
      <c r="I381">
        <v>963</v>
      </c>
      <c r="J381">
        <v>963</v>
      </c>
      <c r="K381">
        <v>0</v>
      </c>
      <c r="L381" s="2">
        <v>0</v>
      </c>
      <c r="M381" s="2">
        <v>0</v>
      </c>
      <c r="N381" s="2">
        <v>0</v>
      </c>
      <c r="O381" s="2">
        <v>11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11</v>
      </c>
      <c r="V381" t="s">
        <v>55</v>
      </c>
    </row>
    <row r="382" spans="1:22" hidden="1" x14ac:dyDescent="0.25">
      <c r="A382" t="s">
        <v>8326</v>
      </c>
      <c r="B382" t="s">
        <v>9769</v>
      </c>
      <c r="C382" t="s">
        <v>1</v>
      </c>
      <c r="D382" t="s">
        <v>7706</v>
      </c>
      <c r="E382" t="s">
        <v>8136</v>
      </c>
      <c r="F382" t="s">
        <v>8137</v>
      </c>
      <c r="G382">
        <v>962</v>
      </c>
      <c r="H382">
        <v>962</v>
      </c>
      <c r="I382">
        <v>962</v>
      </c>
      <c r="J382">
        <v>962</v>
      </c>
      <c r="K382">
        <v>0</v>
      </c>
      <c r="L382" s="2">
        <v>0</v>
      </c>
      <c r="M382" s="2">
        <v>0</v>
      </c>
      <c r="N382" s="2">
        <v>0</v>
      </c>
      <c r="O382" s="2">
        <v>3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3</v>
      </c>
      <c r="V382" t="s">
        <v>55</v>
      </c>
    </row>
    <row r="383" spans="1:22" hidden="1" x14ac:dyDescent="0.25">
      <c r="A383" t="s">
        <v>8326</v>
      </c>
      <c r="B383" t="s">
        <v>9769</v>
      </c>
      <c r="C383" t="s">
        <v>1</v>
      </c>
      <c r="D383" t="s">
        <v>7706</v>
      </c>
      <c r="E383" t="s">
        <v>8136</v>
      </c>
      <c r="F383" t="s">
        <v>8137</v>
      </c>
      <c r="G383">
        <v>961</v>
      </c>
      <c r="H383">
        <v>961</v>
      </c>
      <c r="I383">
        <v>961</v>
      </c>
      <c r="J383">
        <v>961</v>
      </c>
      <c r="K383">
        <v>0</v>
      </c>
      <c r="L383" s="2">
        <v>0</v>
      </c>
      <c r="M383" s="2">
        <v>0</v>
      </c>
      <c r="N383" s="2">
        <v>0</v>
      </c>
      <c r="O383" s="2">
        <v>10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10</v>
      </c>
      <c r="V383" t="s">
        <v>55</v>
      </c>
    </row>
    <row r="384" spans="1:22" hidden="1" x14ac:dyDescent="0.25">
      <c r="A384" t="s">
        <v>8326</v>
      </c>
      <c r="B384" t="s">
        <v>9769</v>
      </c>
      <c r="C384" t="s">
        <v>1</v>
      </c>
      <c r="D384" t="s">
        <v>7706</v>
      </c>
      <c r="E384" t="s">
        <v>8136</v>
      </c>
      <c r="F384" t="s">
        <v>8137</v>
      </c>
      <c r="G384">
        <v>960</v>
      </c>
      <c r="H384">
        <v>960</v>
      </c>
      <c r="I384">
        <v>960</v>
      </c>
      <c r="J384">
        <v>960</v>
      </c>
      <c r="K384">
        <v>0</v>
      </c>
      <c r="L384" s="2">
        <v>0</v>
      </c>
      <c r="M384" s="2">
        <v>0</v>
      </c>
      <c r="N384" s="2">
        <v>0</v>
      </c>
      <c r="O384" s="2">
        <v>5</v>
      </c>
      <c r="P384" s="2">
        <v>0</v>
      </c>
      <c r="Q384" s="2">
        <v>0</v>
      </c>
      <c r="R384" s="2">
        <v>0</v>
      </c>
      <c r="S384" s="2">
        <v>0</v>
      </c>
      <c r="T384" s="2">
        <v>0</v>
      </c>
      <c r="U384" s="2">
        <v>5</v>
      </c>
      <c r="V384" t="s">
        <v>55</v>
      </c>
    </row>
    <row r="385" spans="1:22" hidden="1" x14ac:dyDescent="0.25">
      <c r="A385" t="s">
        <v>8326</v>
      </c>
      <c r="B385" t="s">
        <v>9769</v>
      </c>
      <c r="C385" t="s">
        <v>1</v>
      </c>
      <c r="D385" t="s">
        <v>7706</v>
      </c>
      <c r="E385" t="s">
        <v>8136</v>
      </c>
      <c r="F385" t="s">
        <v>8137</v>
      </c>
      <c r="G385">
        <v>959</v>
      </c>
      <c r="H385">
        <v>959</v>
      </c>
      <c r="I385">
        <v>959</v>
      </c>
      <c r="J385">
        <v>959</v>
      </c>
      <c r="K385">
        <v>0</v>
      </c>
      <c r="L385" s="2">
        <v>0</v>
      </c>
      <c r="M385" s="2">
        <v>0</v>
      </c>
      <c r="N385" s="2">
        <v>0</v>
      </c>
      <c r="O385" s="2">
        <v>6</v>
      </c>
      <c r="P385" s="2">
        <v>0</v>
      </c>
      <c r="Q385" s="2">
        <v>0</v>
      </c>
      <c r="R385" s="2">
        <v>0</v>
      </c>
      <c r="S385" s="2">
        <v>0</v>
      </c>
      <c r="T385" s="2">
        <v>0</v>
      </c>
      <c r="U385" s="2">
        <v>6</v>
      </c>
      <c r="V385" t="s">
        <v>55</v>
      </c>
    </row>
    <row r="386" spans="1:22" hidden="1" x14ac:dyDescent="0.25">
      <c r="A386" t="s">
        <v>8326</v>
      </c>
      <c r="B386" t="s">
        <v>9768</v>
      </c>
      <c r="C386" t="s">
        <v>1</v>
      </c>
      <c r="D386" t="s">
        <v>7706</v>
      </c>
      <c r="E386" t="s">
        <v>8136</v>
      </c>
      <c r="F386" t="s">
        <v>8137</v>
      </c>
      <c r="G386">
        <v>958</v>
      </c>
      <c r="H386">
        <v>958</v>
      </c>
      <c r="I386">
        <v>958</v>
      </c>
      <c r="J386">
        <v>958</v>
      </c>
      <c r="K386">
        <v>0</v>
      </c>
      <c r="L386" s="2">
        <v>0</v>
      </c>
      <c r="M386" s="2">
        <v>0</v>
      </c>
      <c r="N386" s="2">
        <v>0</v>
      </c>
      <c r="O386" s="2">
        <v>3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3</v>
      </c>
      <c r="V386" t="s">
        <v>55</v>
      </c>
    </row>
    <row r="387" spans="1:22" hidden="1" x14ac:dyDescent="0.25">
      <c r="A387" t="s">
        <v>8326</v>
      </c>
      <c r="B387" t="s">
        <v>9768</v>
      </c>
      <c r="C387" t="s">
        <v>1</v>
      </c>
      <c r="D387" t="s">
        <v>7706</v>
      </c>
      <c r="E387" t="s">
        <v>8136</v>
      </c>
      <c r="F387" t="s">
        <v>8137</v>
      </c>
      <c r="G387">
        <v>957</v>
      </c>
      <c r="H387">
        <v>957</v>
      </c>
      <c r="I387">
        <v>957</v>
      </c>
      <c r="J387">
        <v>957</v>
      </c>
      <c r="K387">
        <v>0</v>
      </c>
      <c r="L387" s="2">
        <v>0</v>
      </c>
      <c r="M387" s="2">
        <v>0</v>
      </c>
      <c r="N387" s="2">
        <v>0</v>
      </c>
      <c r="O387" s="2">
        <v>3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3</v>
      </c>
      <c r="V387" t="s">
        <v>55</v>
      </c>
    </row>
    <row r="388" spans="1:22" hidden="1" x14ac:dyDescent="0.25">
      <c r="A388" t="s">
        <v>8326</v>
      </c>
      <c r="B388" t="s">
        <v>9768</v>
      </c>
      <c r="C388" t="s">
        <v>1</v>
      </c>
      <c r="D388" t="s">
        <v>7706</v>
      </c>
      <c r="E388" t="s">
        <v>8136</v>
      </c>
      <c r="F388" t="s">
        <v>8137</v>
      </c>
      <c r="G388">
        <v>956</v>
      </c>
      <c r="H388">
        <v>956</v>
      </c>
      <c r="I388">
        <v>956</v>
      </c>
      <c r="J388">
        <v>956</v>
      </c>
      <c r="K388">
        <v>0</v>
      </c>
      <c r="L388" s="2">
        <v>0</v>
      </c>
      <c r="M388" s="2">
        <v>0</v>
      </c>
      <c r="N388" s="2">
        <v>0</v>
      </c>
      <c r="O388" s="2">
        <v>5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5</v>
      </c>
      <c r="V388" t="s">
        <v>55</v>
      </c>
    </row>
    <row r="389" spans="1:22" hidden="1" x14ac:dyDescent="0.25">
      <c r="A389" t="s">
        <v>8326</v>
      </c>
      <c r="B389" t="s">
        <v>9768</v>
      </c>
      <c r="C389" t="s">
        <v>1</v>
      </c>
      <c r="D389" t="s">
        <v>7706</v>
      </c>
      <c r="E389" t="s">
        <v>8136</v>
      </c>
      <c r="F389" t="s">
        <v>8137</v>
      </c>
      <c r="G389">
        <v>955</v>
      </c>
      <c r="H389">
        <v>955</v>
      </c>
      <c r="I389">
        <v>955</v>
      </c>
      <c r="J389">
        <v>955</v>
      </c>
      <c r="K389">
        <v>0</v>
      </c>
      <c r="L389" s="2">
        <v>0</v>
      </c>
      <c r="M389" s="2">
        <v>0</v>
      </c>
      <c r="N389" s="2">
        <v>0</v>
      </c>
      <c r="O389" s="2">
        <v>3</v>
      </c>
      <c r="P389" s="2">
        <v>0</v>
      </c>
      <c r="Q389" s="2">
        <v>0</v>
      </c>
      <c r="R389" s="2">
        <v>0</v>
      </c>
      <c r="S389" s="2">
        <v>0</v>
      </c>
      <c r="T389" s="2">
        <v>0</v>
      </c>
      <c r="U389" s="2">
        <v>3</v>
      </c>
      <c r="V389" t="s">
        <v>55</v>
      </c>
    </row>
    <row r="390" spans="1:22" hidden="1" x14ac:dyDescent="0.25">
      <c r="A390" t="s">
        <v>8326</v>
      </c>
      <c r="B390" t="s">
        <v>9767</v>
      </c>
      <c r="C390" t="s">
        <v>1</v>
      </c>
      <c r="D390" t="s">
        <v>7706</v>
      </c>
      <c r="E390" t="s">
        <v>8136</v>
      </c>
      <c r="F390" t="s">
        <v>8137</v>
      </c>
      <c r="G390">
        <v>954</v>
      </c>
      <c r="H390">
        <v>954</v>
      </c>
      <c r="I390">
        <v>954</v>
      </c>
      <c r="J390">
        <v>954</v>
      </c>
      <c r="K390">
        <v>0</v>
      </c>
      <c r="L390" s="2">
        <v>0</v>
      </c>
      <c r="M390" s="2">
        <v>0</v>
      </c>
      <c r="N390" s="2">
        <v>0</v>
      </c>
      <c r="O390" s="2">
        <v>3</v>
      </c>
      <c r="P390" s="2">
        <v>0</v>
      </c>
      <c r="Q390" s="2">
        <v>0</v>
      </c>
      <c r="R390" s="2">
        <v>0</v>
      </c>
      <c r="S390" s="2">
        <v>0</v>
      </c>
      <c r="T390" s="2">
        <v>0</v>
      </c>
      <c r="U390" s="2">
        <v>3</v>
      </c>
      <c r="V390" t="s">
        <v>55</v>
      </c>
    </row>
    <row r="391" spans="1:22" hidden="1" x14ac:dyDescent="0.25">
      <c r="A391" t="s">
        <v>8326</v>
      </c>
      <c r="B391" t="s">
        <v>9767</v>
      </c>
      <c r="C391" t="s">
        <v>1</v>
      </c>
      <c r="D391" t="s">
        <v>7706</v>
      </c>
      <c r="E391" t="s">
        <v>8136</v>
      </c>
      <c r="F391" t="s">
        <v>8137</v>
      </c>
      <c r="G391">
        <v>953</v>
      </c>
      <c r="H391">
        <v>953</v>
      </c>
      <c r="I391">
        <v>953</v>
      </c>
      <c r="J391">
        <v>953</v>
      </c>
      <c r="K391">
        <v>0</v>
      </c>
      <c r="L391" s="2">
        <v>0</v>
      </c>
      <c r="M391" s="2">
        <v>0</v>
      </c>
      <c r="N391" s="2">
        <v>0</v>
      </c>
      <c r="O391" s="2">
        <v>6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6</v>
      </c>
      <c r="V391" t="s">
        <v>55</v>
      </c>
    </row>
    <row r="392" spans="1:22" hidden="1" x14ac:dyDescent="0.25">
      <c r="A392" t="s">
        <v>8326</v>
      </c>
      <c r="B392" t="s">
        <v>9767</v>
      </c>
      <c r="C392" t="s">
        <v>1</v>
      </c>
      <c r="D392" t="s">
        <v>7706</v>
      </c>
      <c r="E392" t="s">
        <v>8136</v>
      </c>
      <c r="F392" t="s">
        <v>8137</v>
      </c>
      <c r="G392">
        <v>952</v>
      </c>
      <c r="H392">
        <v>952</v>
      </c>
      <c r="I392">
        <v>952</v>
      </c>
      <c r="J392">
        <v>952</v>
      </c>
      <c r="K392">
        <v>0</v>
      </c>
      <c r="L392" s="2">
        <v>0</v>
      </c>
      <c r="M392" s="2">
        <v>0</v>
      </c>
      <c r="N392" s="2">
        <v>0</v>
      </c>
      <c r="O392" s="2">
        <v>5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5</v>
      </c>
      <c r="V392" t="s">
        <v>55</v>
      </c>
    </row>
    <row r="393" spans="1:22" hidden="1" x14ac:dyDescent="0.25">
      <c r="A393" t="s">
        <v>8326</v>
      </c>
      <c r="B393" t="s">
        <v>9767</v>
      </c>
      <c r="C393" t="s">
        <v>1</v>
      </c>
      <c r="D393" t="s">
        <v>7706</v>
      </c>
      <c r="E393" t="s">
        <v>8136</v>
      </c>
      <c r="F393" t="s">
        <v>8137</v>
      </c>
      <c r="G393">
        <v>951</v>
      </c>
      <c r="H393">
        <v>951</v>
      </c>
      <c r="I393">
        <v>951</v>
      </c>
      <c r="J393">
        <v>951</v>
      </c>
      <c r="K393">
        <v>0</v>
      </c>
      <c r="L393" s="2">
        <v>0</v>
      </c>
      <c r="M393" s="2">
        <v>0</v>
      </c>
      <c r="N393" s="2">
        <v>0</v>
      </c>
      <c r="O393" s="2">
        <v>16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16</v>
      </c>
      <c r="V393" t="s">
        <v>55</v>
      </c>
    </row>
    <row r="394" spans="1:22" hidden="1" x14ac:dyDescent="0.25">
      <c r="A394" t="s">
        <v>8326</v>
      </c>
      <c r="B394" t="s">
        <v>9766</v>
      </c>
      <c r="C394" t="s">
        <v>1</v>
      </c>
      <c r="D394" t="s">
        <v>7706</v>
      </c>
      <c r="E394" t="s">
        <v>8136</v>
      </c>
      <c r="F394" t="s">
        <v>8137</v>
      </c>
      <c r="G394">
        <v>950</v>
      </c>
      <c r="H394">
        <v>950</v>
      </c>
      <c r="I394">
        <v>950</v>
      </c>
      <c r="J394">
        <v>950</v>
      </c>
      <c r="K394">
        <v>0</v>
      </c>
      <c r="L394" s="2">
        <v>0</v>
      </c>
      <c r="M394" s="2">
        <v>0</v>
      </c>
      <c r="N394" s="2">
        <v>0</v>
      </c>
      <c r="O394" s="2">
        <v>3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3</v>
      </c>
      <c r="V394" t="s">
        <v>55</v>
      </c>
    </row>
    <row r="395" spans="1:22" hidden="1" x14ac:dyDescent="0.25">
      <c r="A395" t="s">
        <v>8326</v>
      </c>
      <c r="B395" t="s">
        <v>9766</v>
      </c>
      <c r="C395" t="s">
        <v>1</v>
      </c>
      <c r="D395" t="s">
        <v>7706</v>
      </c>
      <c r="E395" t="s">
        <v>8136</v>
      </c>
      <c r="F395" t="s">
        <v>8137</v>
      </c>
      <c r="G395">
        <v>949</v>
      </c>
      <c r="H395">
        <v>949</v>
      </c>
      <c r="I395">
        <v>949</v>
      </c>
      <c r="J395">
        <v>949</v>
      </c>
      <c r="K395">
        <v>0</v>
      </c>
      <c r="L395" s="2">
        <v>0</v>
      </c>
      <c r="M395" s="2">
        <v>0</v>
      </c>
      <c r="N395" s="2">
        <v>0</v>
      </c>
      <c r="O395" s="2">
        <v>6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6</v>
      </c>
      <c r="V395" t="s">
        <v>55</v>
      </c>
    </row>
    <row r="396" spans="1:22" hidden="1" x14ac:dyDescent="0.25">
      <c r="A396" t="s">
        <v>8326</v>
      </c>
      <c r="B396" t="s">
        <v>9766</v>
      </c>
      <c r="C396" t="s">
        <v>1</v>
      </c>
      <c r="D396" t="s">
        <v>7706</v>
      </c>
      <c r="E396" t="s">
        <v>8136</v>
      </c>
      <c r="F396" t="s">
        <v>8137</v>
      </c>
      <c r="G396">
        <v>948</v>
      </c>
      <c r="H396">
        <v>948</v>
      </c>
      <c r="I396">
        <v>948</v>
      </c>
      <c r="J396">
        <v>948</v>
      </c>
      <c r="K396">
        <v>0</v>
      </c>
      <c r="L396" s="2">
        <v>0</v>
      </c>
      <c r="M396" s="2">
        <v>0</v>
      </c>
      <c r="N396" s="2">
        <v>0</v>
      </c>
      <c r="O396" s="2">
        <v>10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10</v>
      </c>
      <c r="V396" t="s">
        <v>55</v>
      </c>
    </row>
    <row r="397" spans="1:22" hidden="1" x14ac:dyDescent="0.25">
      <c r="A397" t="s">
        <v>8326</v>
      </c>
      <c r="B397" t="s">
        <v>9766</v>
      </c>
      <c r="C397" t="s">
        <v>1</v>
      </c>
      <c r="D397" t="s">
        <v>7706</v>
      </c>
      <c r="E397" t="s">
        <v>8136</v>
      </c>
      <c r="F397" t="s">
        <v>8137</v>
      </c>
      <c r="G397">
        <v>947</v>
      </c>
      <c r="H397">
        <v>947</v>
      </c>
      <c r="I397">
        <v>947</v>
      </c>
      <c r="J397">
        <v>947</v>
      </c>
      <c r="K397">
        <v>0</v>
      </c>
      <c r="L397" s="2">
        <v>0</v>
      </c>
      <c r="M397" s="2">
        <v>0</v>
      </c>
      <c r="N397" s="2">
        <v>0</v>
      </c>
      <c r="O397" s="2">
        <v>6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6</v>
      </c>
      <c r="V397" t="s">
        <v>55</v>
      </c>
    </row>
    <row r="398" spans="1:22" hidden="1" x14ac:dyDescent="0.25">
      <c r="A398" t="s">
        <v>8326</v>
      </c>
      <c r="B398" t="s">
        <v>9765</v>
      </c>
      <c r="C398" t="s">
        <v>1</v>
      </c>
      <c r="D398" t="s">
        <v>7706</v>
      </c>
      <c r="E398" t="s">
        <v>8136</v>
      </c>
      <c r="F398" t="s">
        <v>8137</v>
      </c>
      <c r="G398">
        <v>946</v>
      </c>
      <c r="H398">
        <v>946</v>
      </c>
      <c r="I398">
        <v>946</v>
      </c>
      <c r="J398">
        <v>946</v>
      </c>
      <c r="K398">
        <v>0</v>
      </c>
      <c r="L398" s="2">
        <v>0</v>
      </c>
      <c r="M398" s="2">
        <v>0</v>
      </c>
      <c r="N398" s="2">
        <v>0</v>
      </c>
      <c r="O398" s="2">
        <v>10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10</v>
      </c>
      <c r="V398" t="s">
        <v>55</v>
      </c>
    </row>
    <row r="399" spans="1:22" hidden="1" x14ac:dyDescent="0.25">
      <c r="A399" t="s">
        <v>8326</v>
      </c>
      <c r="B399" t="s">
        <v>9765</v>
      </c>
      <c r="C399" t="s">
        <v>1</v>
      </c>
      <c r="D399" t="s">
        <v>7706</v>
      </c>
      <c r="E399" t="s">
        <v>8136</v>
      </c>
      <c r="F399" t="s">
        <v>8137</v>
      </c>
      <c r="G399">
        <v>945</v>
      </c>
      <c r="H399">
        <v>945</v>
      </c>
      <c r="I399">
        <v>945</v>
      </c>
      <c r="J399">
        <v>945</v>
      </c>
      <c r="K399">
        <v>0</v>
      </c>
      <c r="L399" s="2">
        <v>0</v>
      </c>
      <c r="M399" s="2">
        <v>0</v>
      </c>
      <c r="N399" s="2">
        <v>0</v>
      </c>
      <c r="O399" s="2">
        <v>3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3</v>
      </c>
      <c r="V399" t="s">
        <v>55</v>
      </c>
    </row>
    <row r="400" spans="1:22" hidden="1" x14ac:dyDescent="0.25">
      <c r="A400" t="s">
        <v>8326</v>
      </c>
      <c r="B400" t="s">
        <v>9765</v>
      </c>
      <c r="C400" t="s">
        <v>1</v>
      </c>
      <c r="D400" t="s">
        <v>7706</v>
      </c>
      <c r="E400" t="s">
        <v>8136</v>
      </c>
      <c r="F400" t="s">
        <v>8137</v>
      </c>
      <c r="G400">
        <v>944</v>
      </c>
      <c r="H400">
        <v>944</v>
      </c>
      <c r="I400">
        <v>944</v>
      </c>
      <c r="J400">
        <v>944</v>
      </c>
      <c r="K400">
        <v>0</v>
      </c>
      <c r="L400" s="2">
        <v>0</v>
      </c>
      <c r="M400" s="2">
        <v>0</v>
      </c>
      <c r="N400" s="2">
        <v>0</v>
      </c>
      <c r="O400" s="2">
        <v>10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10</v>
      </c>
      <c r="V400" t="s">
        <v>55</v>
      </c>
    </row>
    <row r="401" spans="1:22" hidden="1" x14ac:dyDescent="0.25">
      <c r="A401" t="s">
        <v>8326</v>
      </c>
      <c r="B401" t="s">
        <v>9765</v>
      </c>
      <c r="C401" t="s">
        <v>1</v>
      </c>
      <c r="D401" t="s">
        <v>7706</v>
      </c>
      <c r="E401" t="s">
        <v>8136</v>
      </c>
      <c r="F401" t="s">
        <v>8137</v>
      </c>
      <c r="G401">
        <v>943</v>
      </c>
      <c r="H401">
        <v>943</v>
      </c>
      <c r="I401">
        <v>943</v>
      </c>
      <c r="J401">
        <v>943</v>
      </c>
      <c r="K401">
        <v>0</v>
      </c>
      <c r="L401" s="2">
        <v>0</v>
      </c>
      <c r="M401" s="2">
        <v>0</v>
      </c>
      <c r="N401" s="2">
        <v>0</v>
      </c>
      <c r="O401" s="2">
        <v>3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3</v>
      </c>
      <c r="V401" t="s">
        <v>55</v>
      </c>
    </row>
    <row r="402" spans="1:22" hidden="1" x14ac:dyDescent="0.25">
      <c r="A402" t="s">
        <v>8326</v>
      </c>
      <c r="B402" t="s">
        <v>9765</v>
      </c>
      <c r="C402" t="s">
        <v>1</v>
      </c>
      <c r="D402" t="s">
        <v>7706</v>
      </c>
      <c r="E402" t="s">
        <v>8136</v>
      </c>
      <c r="F402" t="s">
        <v>8137</v>
      </c>
      <c r="G402">
        <v>942</v>
      </c>
      <c r="H402">
        <v>942</v>
      </c>
      <c r="I402">
        <v>942</v>
      </c>
      <c r="J402">
        <v>942</v>
      </c>
      <c r="K402">
        <v>0</v>
      </c>
      <c r="L402" s="2">
        <v>0</v>
      </c>
      <c r="M402" s="2">
        <v>0</v>
      </c>
      <c r="N402" s="2">
        <v>0</v>
      </c>
      <c r="O402" s="2">
        <v>10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10</v>
      </c>
      <c r="V402" t="s">
        <v>55</v>
      </c>
    </row>
    <row r="403" spans="1:22" hidden="1" x14ac:dyDescent="0.25">
      <c r="A403" t="s">
        <v>8326</v>
      </c>
      <c r="B403" t="s">
        <v>9764</v>
      </c>
      <c r="C403" t="s">
        <v>1</v>
      </c>
      <c r="D403" t="s">
        <v>7706</v>
      </c>
      <c r="E403" t="s">
        <v>8136</v>
      </c>
      <c r="F403" t="s">
        <v>8137</v>
      </c>
      <c r="G403">
        <v>941</v>
      </c>
      <c r="H403">
        <v>941</v>
      </c>
      <c r="I403">
        <v>941</v>
      </c>
      <c r="J403">
        <v>941</v>
      </c>
      <c r="K403">
        <v>0</v>
      </c>
      <c r="L403" s="2">
        <v>0</v>
      </c>
      <c r="M403" s="2">
        <v>0</v>
      </c>
      <c r="N403" s="2">
        <v>0</v>
      </c>
      <c r="O403" s="2">
        <v>3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3</v>
      </c>
      <c r="V403" t="s">
        <v>55</v>
      </c>
    </row>
    <row r="404" spans="1:22" hidden="1" x14ac:dyDescent="0.25">
      <c r="A404" t="s">
        <v>8326</v>
      </c>
      <c r="B404" t="s">
        <v>9764</v>
      </c>
      <c r="C404" t="s">
        <v>1</v>
      </c>
      <c r="D404" t="s">
        <v>7706</v>
      </c>
      <c r="E404" t="s">
        <v>8136</v>
      </c>
      <c r="F404" t="s">
        <v>8137</v>
      </c>
      <c r="G404">
        <v>940</v>
      </c>
      <c r="H404">
        <v>940</v>
      </c>
      <c r="I404">
        <v>940</v>
      </c>
      <c r="J404">
        <v>940</v>
      </c>
      <c r="K404">
        <v>0</v>
      </c>
      <c r="L404" s="2">
        <v>0</v>
      </c>
      <c r="M404" s="2">
        <v>0</v>
      </c>
      <c r="N404" s="2">
        <v>0</v>
      </c>
      <c r="O404" s="2">
        <v>3</v>
      </c>
      <c r="P404" s="2">
        <v>0</v>
      </c>
      <c r="Q404" s="2">
        <v>0</v>
      </c>
      <c r="R404" s="2">
        <v>0</v>
      </c>
      <c r="S404" s="2">
        <v>0</v>
      </c>
      <c r="T404" s="2">
        <v>0</v>
      </c>
      <c r="U404" s="2">
        <v>3</v>
      </c>
      <c r="V404" t="s">
        <v>55</v>
      </c>
    </row>
    <row r="405" spans="1:22" hidden="1" x14ac:dyDescent="0.25">
      <c r="A405" t="s">
        <v>8326</v>
      </c>
      <c r="B405" t="s">
        <v>9764</v>
      </c>
      <c r="C405" t="s">
        <v>1</v>
      </c>
      <c r="D405" t="s">
        <v>7706</v>
      </c>
      <c r="E405" t="s">
        <v>8136</v>
      </c>
      <c r="F405" t="s">
        <v>8137</v>
      </c>
      <c r="G405">
        <v>939</v>
      </c>
      <c r="H405">
        <v>939</v>
      </c>
      <c r="I405">
        <v>939</v>
      </c>
      <c r="J405">
        <v>939</v>
      </c>
      <c r="K405">
        <v>0</v>
      </c>
      <c r="L405" s="2">
        <v>0</v>
      </c>
      <c r="M405" s="2">
        <v>0</v>
      </c>
      <c r="N405" s="2">
        <v>0</v>
      </c>
      <c r="O405" s="2">
        <v>5</v>
      </c>
      <c r="P405" s="2">
        <v>0</v>
      </c>
      <c r="Q405" s="2">
        <v>0</v>
      </c>
      <c r="R405" s="2">
        <v>0</v>
      </c>
      <c r="S405" s="2">
        <v>0</v>
      </c>
      <c r="T405" s="2">
        <v>0</v>
      </c>
      <c r="U405" s="2">
        <v>5</v>
      </c>
      <c r="V405" t="s">
        <v>55</v>
      </c>
    </row>
    <row r="406" spans="1:22" hidden="1" x14ac:dyDescent="0.25">
      <c r="A406" t="s">
        <v>8326</v>
      </c>
      <c r="B406" t="s">
        <v>9764</v>
      </c>
      <c r="C406" t="s">
        <v>1</v>
      </c>
      <c r="D406" t="s">
        <v>7706</v>
      </c>
      <c r="E406" t="s">
        <v>8136</v>
      </c>
      <c r="F406" t="s">
        <v>8137</v>
      </c>
      <c r="G406">
        <v>938</v>
      </c>
      <c r="H406">
        <v>938</v>
      </c>
      <c r="I406">
        <v>938</v>
      </c>
      <c r="J406">
        <v>938</v>
      </c>
      <c r="K406">
        <v>0</v>
      </c>
      <c r="L406" s="2">
        <v>0</v>
      </c>
      <c r="M406" s="2">
        <v>0</v>
      </c>
      <c r="N406" s="2">
        <v>0</v>
      </c>
      <c r="O406" s="2">
        <v>3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3</v>
      </c>
      <c r="V406" t="s">
        <v>55</v>
      </c>
    </row>
    <row r="407" spans="1:22" hidden="1" x14ac:dyDescent="0.25">
      <c r="A407" t="s">
        <v>8326</v>
      </c>
      <c r="B407" t="s">
        <v>9763</v>
      </c>
      <c r="C407" t="s">
        <v>1</v>
      </c>
      <c r="D407" t="s">
        <v>7706</v>
      </c>
      <c r="E407" t="s">
        <v>8136</v>
      </c>
      <c r="F407" t="s">
        <v>8137</v>
      </c>
      <c r="G407">
        <v>937</v>
      </c>
      <c r="H407">
        <v>937</v>
      </c>
      <c r="I407">
        <v>937</v>
      </c>
      <c r="J407">
        <v>937</v>
      </c>
      <c r="K407">
        <v>0</v>
      </c>
      <c r="L407" s="2">
        <v>0</v>
      </c>
      <c r="M407" s="2">
        <v>0</v>
      </c>
      <c r="N407" s="2">
        <v>0</v>
      </c>
      <c r="O407" s="2">
        <v>10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10</v>
      </c>
      <c r="V407" t="s">
        <v>55</v>
      </c>
    </row>
    <row r="408" spans="1:22" hidden="1" x14ac:dyDescent="0.25">
      <c r="A408" t="s">
        <v>8326</v>
      </c>
      <c r="B408" t="s">
        <v>9763</v>
      </c>
      <c r="C408" t="s">
        <v>1</v>
      </c>
      <c r="D408" t="s">
        <v>7706</v>
      </c>
      <c r="E408" t="s">
        <v>8136</v>
      </c>
      <c r="F408" t="s">
        <v>8137</v>
      </c>
      <c r="G408">
        <v>936</v>
      </c>
      <c r="H408">
        <v>936</v>
      </c>
      <c r="I408">
        <v>936</v>
      </c>
      <c r="J408">
        <v>936</v>
      </c>
      <c r="K408">
        <v>0</v>
      </c>
      <c r="L408" s="2">
        <v>0</v>
      </c>
      <c r="M408" s="2">
        <v>0</v>
      </c>
      <c r="N408" s="2">
        <v>0</v>
      </c>
      <c r="O408" s="2">
        <v>3</v>
      </c>
      <c r="P408" s="2">
        <v>0</v>
      </c>
      <c r="Q408" s="2">
        <v>0</v>
      </c>
      <c r="R408" s="2">
        <v>0</v>
      </c>
      <c r="S408" s="2">
        <v>0</v>
      </c>
      <c r="T408" s="2">
        <v>0</v>
      </c>
      <c r="U408" s="2">
        <v>3</v>
      </c>
      <c r="V408" t="s">
        <v>55</v>
      </c>
    </row>
    <row r="409" spans="1:22" hidden="1" x14ac:dyDescent="0.25">
      <c r="A409" t="s">
        <v>8326</v>
      </c>
      <c r="B409" t="s">
        <v>9763</v>
      </c>
      <c r="C409" t="s">
        <v>1</v>
      </c>
      <c r="D409" t="s">
        <v>7706</v>
      </c>
      <c r="E409" t="s">
        <v>8136</v>
      </c>
      <c r="F409" t="s">
        <v>8137</v>
      </c>
      <c r="G409">
        <v>935</v>
      </c>
      <c r="H409">
        <v>935</v>
      </c>
      <c r="I409">
        <v>935</v>
      </c>
      <c r="J409">
        <v>935</v>
      </c>
      <c r="K409">
        <v>0</v>
      </c>
      <c r="L409" s="2">
        <v>0</v>
      </c>
      <c r="M409" s="2">
        <v>0</v>
      </c>
      <c r="N409" s="2">
        <v>0</v>
      </c>
      <c r="O409" s="2">
        <v>5</v>
      </c>
      <c r="P409" s="2">
        <v>0</v>
      </c>
      <c r="Q409" s="2">
        <v>0</v>
      </c>
      <c r="R409" s="2">
        <v>0</v>
      </c>
      <c r="S409" s="2">
        <v>0</v>
      </c>
      <c r="T409" s="2">
        <v>0</v>
      </c>
      <c r="U409" s="2">
        <v>5</v>
      </c>
      <c r="V409" t="s">
        <v>55</v>
      </c>
    </row>
    <row r="410" spans="1:22" hidden="1" x14ac:dyDescent="0.25">
      <c r="A410" t="s">
        <v>8326</v>
      </c>
      <c r="B410" t="s">
        <v>9763</v>
      </c>
      <c r="C410" t="s">
        <v>1</v>
      </c>
      <c r="D410" t="s">
        <v>7706</v>
      </c>
      <c r="E410" t="s">
        <v>8136</v>
      </c>
      <c r="F410" t="s">
        <v>8137</v>
      </c>
      <c r="G410">
        <v>934</v>
      </c>
      <c r="H410">
        <v>934</v>
      </c>
      <c r="I410">
        <v>934</v>
      </c>
      <c r="J410">
        <v>934</v>
      </c>
      <c r="K410">
        <v>0</v>
      </c>
      <c r="L410" s="2">
        <v>0</v>
      </c>
      <c r="M410" s="2">
        <v>0</v>
      </c>
      <c r="N410" s="2">
        <v>0</v>
      </c>
      <c r="O410" s="2">
        <v>3</v>
      </c>
      <c r="P410" s="2">
        <v>0</v>
      </c>
      <c r="Q410" s="2">
        <v>0</v>
      </c>
      <c r="R410" s="2">
        <v>0</v>
      </c>
      <c r="S410" s="2">
        <v>0</v>
      </c>
      <c r="T410" s="2">
        <v>0</v>
      </c>
      <c r="U410" s="2">
        <v>3</v>
      </c>
      <c r="V410" t="s">
        <v>55</v>
      </c>
    </row>
    <row r="411" spans="1:22" hidden="1" x14ac:dyDescent="0.25">
      <c r="A411" t="s">
        <v>8326</v>
      </c>
      <c r="B411" t="s">
        <v>9762</v>
      </c>
      <c r="C411" t="s">
        <v>1</v>
      </c>
      <c r="D411" t="s">
        <v>7706</v>
      </c>
      <c r="E411" t="s">
        <v>8136</v>
      </c>
      <c r="F411" t="s">
        <v>8137</v>
      </c>
      <c r="G411">
        <v>933</v>
      </c>
      <c r="H411">
        <v>933</v>
      </c>
      <c r="I411">
        <v>933</v>
      </c>
      <c r="J411">
        <v>933</v>
      </c>
      <c r="K411">
        <v>0</v>
      </c>
      <c r="L411" s="2">
        <v>0</v>
      </c>
      <c r="M411" s="2">
        <v>0</v>
      </c>
      <c r="N411" s="2">
        <v>0</v>
      </c>
      <c r="O411" s="2">
        <v>10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10</v>
      </c>
      <c r="V411" t="s">
        <v>55</v>
      </c>
    </row>
    <row r="412" spans="1:22" hidden="1" x14ac:dyDescent="0.25">
      <c r="A412" t="s">
        <v>8326</v>
      </c>
      <c r="B412" t="s">
        <v>9762</v>
      </c>
      <c r="C412" t="s">
        <v>1</v>
      </c>
      <c r="D412" t="s">
        <v>7706</v>
      </c>
      <c r="E412" t="s">
        <v>8136</v>
      </c>
      <c r="F412" t="s">
        <v>8137</v>
      </c>
      <c r="G412">
        <v>932</v>
      </c>
      <c r="H412">
        <v>932</v>
      </c>
      <c r="I412">
        <v>932</v>
      </c>
      <c r="J412">
        <v>932</v>
      </c>
      <c r="K412">
        <v>0</v>
      </c>
      <c r="L412" s="2">
        <v>0</v>
      </c>
      <c r="M412" s="2">
        <v>0</v>
      </c>
      <c r="N412" s="2">
        <v>0</v>
      </c>
      <c r="O412" s="2">
        <v>3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3</v>
      </c>
      <c r="V412" t="s">
        <v>55</v>
      </c>
    </row>
    <row r="413" spans="1:22" hidden="1" x14ac:dyDescent="0.25">
      <c r="A413" t="s">
        <v>8326</v>
      </c>
      <c r="B413" t="s">
        <v>9762</v>
      </c>
      <c r="C413" t="s">
        <v>1</v>
      </c>
      <c r="D413" t="s">
        <v>7706</v>
      </c>
      <c r="E413" t="s">
        <v>8136</v>
      </c>
      <c r="F413" t="s">
        <v>8137</v>
      </c>
      <c r="G413">
        <v>931</v>
      </c>
      <c r="H413">
        <v>931</v>
      </c>
      <c r="I413">
        <v>931</v>
      </c>
      <c r="J413">
        <v>931</v>
      </c>
      <c r="K413">
        <v>0</v>
      </c>
      <c r="L413" s="2">
        <v>0</v>
      </c>
      <c r="M413" s="2">
        <v>0</v>
      </c>
      <c r="N413" s="2">
        <v>0</v>
      </c>
      <c r="O413" s="2">
        <v>6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6</v>
      </c>
      <c r="V413" t="s">
        <v>55</v>
      </c>
    </row>
    <row r="414" spans="1:22" hidden="1" x14ac:dyDescent="0.25">
      <c r="A414" t="s">
        <v>8326</v>
      </c>
      <c r="B414" t="s">
        <v>9762</v>
      </c>
      <c r="C414" t="s">
        <v>1</v>
      </c>
      <c r="D414" t="s">
        <v>7706</v>
      </c>
      <c r="E414" t="s">
        <v>8136</v>
      </c>
      <c r="F414" t="s">
        <v>8137</v>
      </c>
      <c r="G414">
        <v>930</v>
      </c>
      <c r="H414">
        <v>930</v>
      </c>
      <c r="I414">
        <v>930</v>
      </c>
      <c r="J414">
        <v>930</v>
      </c>
      <c r="K414">
        <v>0</v>
      </c>
      <c r="L414" s="2">
        <v>0</v>
      </c>
      <c r="M414" s="2">
        <v>0</v>
      </c>
      <c r="N414" s="2">
        <v>0</v>
      </c>
      <c r="O414" s="2">
        <v>3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3</v>
      </c>
      <c r="V414" t="s">
        <v>55</v>
      </c>
    </row>
    <row r="415" spans="1:22" hidden="1" x14ac:dyDescent="0.25">
      <c r="A415" t="s">
        <v>8326</v>
      </c>
      <c r="B415" s="126" t="s">
        <v>9781</v>
      </c>
      <c r="C415" t="s">
        <v>1</v>
      </c>
      <c r="D415" t="s">
        <v>7706</v>
      </c>
      <c r="E415" t="s">
        <v>8136</v>
      </c>
      <c r="F415" t="s">
        <v>8137</v>
      </c>
      <c r="G415">
        <v>929</v>
      </c>
      <c r="H415">
        <v>929</v>
      </c>
      <c r="I415">
        <v>929</v>
      </c>
      <c r="J415">
        <v>929</v>
      </c>
      <c r="K415">
        <v>0</v>
      </c>
      <c r="L415" s="2">
        <v>0</v>
      </c>
      <c r="M415" s="2">
        <v>0</v>
      </c>
      <c r="N415" s="2">
        <v>0</v>
      </c>
      <c r="O415" s="2">
        <v>10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10</v>
      </c>
      <c r="V415" t="s">
        <v>55</v>
      </c>
    </row>
    <row r="416" spans="1:22" hidden="1" x14ac:dyDescent="0.25">
      <c r="A416" t="s">
        <v>8326</v>
      </c>
      <c r="B416" s="126" t="s">
        <v>9781</v>
      </c>
      <c r="C416" t="s">
        <v>1</v>
      </c>
      <c r="D416" t="s">
        <v>7706</v>
      </c>
      <c r="E416" t="s">
        <v>8136</v>
      </c>
      <c r="F416" t="s">
        <v>8137</v>
      </c>
      <c r="G416">
        <v>928</v>
      </c>
      <c r="H416">
        <v>928</v>
      </c>
      <c r="I416">
        <v>928</v>
      </c>
      <c r="J416">
        <v>928</v>
      </c>
      <c r="K416">
        <v>0</v>
      </c>
      <c r="L416" s="2">
        <v>0</v>
      </c>
      <c r="M416" s="2">
        <v>0</v>
      </c>
      <c r="N416" s="2">
        <v>0</v>
      </c>
      <c r="O416" s="2">
        <v>3</v>
      </c>
      <c r="P416" s="2">
        <v>0</v>
      </c>
      <c r="Q416" s="2">
        <v>0</v>
      </c>
      <c r="R416" s="2">
        <v>0</v>
      </c>
      <c r="S416" s="2">
        <v>0</v>
      </c>
      <c r="T416" s="2">
        <v>0</v>
      </c>
      <c r="U416" s="2">
        <v>3</v>
      </c>
      <c r="V416" t="s">
        <v>55</v>
      </c>
    </row>
    <row r="417" spans="1:22" hidden="1" x14ac:dyDescent="0.25">
      <c r="A417" t="s">
        <v>8326</v>
      </c>
      <c r="B417" s="126" t="s">
        <v>9781</v>
      </c>
      <c r="C417" t="s">
        <v>1</v>
      </c>
      <c r="D417" t="s">
        <v>7706</v>
      </c>
      <c r="E417" t="s">
        <v>8136</v>
      </c>
      <c r="F417" t="s">
        <v>8137</v>
      </c>
      <c r="G417">
        <v>927</v>
      </c>
      <c r="H417">
        <v>927</v>
      </c>
      <c r="I417">
        <v>927</v>
      </c>
      <c r="J417">
        <v>927</v>
      </c>
      <c r="K417">
        <v>0</v>
      </c>
      <c r="L417" s="2">
        <v>0</v>
      </c>
      <c r="M417" s="2">
        <v>0</v>
      </c>
      <c r="N417" s="2">
        <v>0</v>
      </c>
      <c r="O417" s="2">
        <v>3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3</v>
      </c>
      <c r="V417" t="s">
        <v>55</v>
      </c>
    </row>
    <row r="418" spans="1:22" hidden="1" x14ac:dyDescent="0.25">
      <c r="A418" t="s">
        <v>8326</v>
      </c>
      <c r="B418" s="126" t="s">
        <v>9781</v>
      </c>
      <c r="C418" t="s">
        <v>1</v>
      </c>
      <c r="D418" t="s">
        <v>7706</v>
      </c>
      <c r="E418" t="s">
        <v>8136</v>
      </c>
      <c r="F418" t="s">
        <v>8137</v>
      </c>
      <c r="G418">
        <v>926</v>
      </c>
      <c r="H418">
        <v>926</v>
      </c>
      <c r="I418">
        <v>926</v>
      </c>
      <c r="J418">
        <v>926</v>
      </c>
      <c r="K418">
        <v>0</v>
      </c>
      <c r="L418" s="2">
        <v>0</v>
      </c>
      <c r="M418" s="2">
        <v>0</v>
      </c>
      <c r="N418" s="2">
        <v>0</v>
      </c>
      <c r="O418" s="2">
        <v>5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5</v>
      </c>
      <c r="V418" t="s">
        <v>55</v>
      </c>
    </row>
    <row r="419" spans="1:22" hidden="1" x14ac:dyDescent="0.25">
      <c r="A419" t="s">
        <v>8326</v>
      </c>
      <c r="B419" t="s">
        <v>9761</v>
      </c>
      <c r="C419" t="s">
        <v>1</v>
      </c>
      <c r="D419" t="s">
        <v>7706</v>
      </c>
      <c r="E419" t="s">
        <v>8136</v>
      </c>
      <c r="F419" t="s">
        <v>8137</v>
      </c>
      <c r="G419">
        <v>925</v>
      </c>
      <c r="H419">
        <v>925</v>
      </c>
      <c r="I419">
        <v>925</v>
      </c>
      <c r="J419">
        <v>925</v>
      </c>
      <c r="K419">
        <v>0</v>
      </c>
      <c r="L419" s="2">
        <v>0</v>
      </c>
      <c r="M419" s="2">
        <v>0</v>
      </c>
      <c r="N419" s="2">
        <v>0</v>
      </c>
      <c r="O419" s="2">
        <v>10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10</v>
      </c>
      <c r="V419" t="s">
        <v>55</v>
      </c>
    </row>
    <row r="420" spans="1:22" hidden="1" x14ac:dyDescent="0.25">
      <c r="A420" t="s">
        <v>8326</v>
      </c>
      <c r="B420" t="s">
        <v>9761</v>
      </c>
      <c r="C420" t="s">
        <v>1</v>
      </c>
      <c r="D420" t="s">
        <v>7706</v>
      </c>
      <c r="E420" t="s">
        <v>8136</v>
      </c>
      <c r="F420" t="s">
        <v>8137</v>
      </c>
      <c r="G420">
        <v>924</v>
      </c>
      <c r="H420">
        <v>924</v>
      </c>
      <c r="I420">
        <v>924</v>
      </c>
      <c r="J420">
        <v>924</v>
      </c>
      <c r="K420">
        <v>0</v>
      </c>
      <c r="L420" s="2">
        <v>0</v>
      </c>
      <c r="M420" s="2">
        <v>0</v>
      </c>
      <c r="N420" s="2">
        <v>0</v>
      </c>
      <c r="O420" s="2">
        <v>3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3</v>
      </c>
      <c r="V420" t="s">
        <v>55</v>
      </c>
    </row>
    <row r="421" spans="1:22" hidden="1" x14ac:dyDescent="0.25">
      <c r="A421" t="s">
        <v>8326</v>
      </c>
      <c r="B421" t="s">
        <v>9761</v>
      </c>
      <c r="C421" t="s">
        <v>1</v>
      </c>
      <c r="D421" t="s">
        <v>7706</v>
      </c>
      <c r="E421" t="s">
        <v>8136</v>
      </c>
      <c r="F421" t="s">
        <v>8137</v>
      </c>
      <c r="G421">
        <v>923</v>
      </c>
      <c r="H421">
        <v>923</v>
      </c>
      <c r="I421">
        <v>923</v>
      </c>
      <c r="J421">
        <v>923</v>
      </c>
      <c r="K421">
        <v>0</v>
      </c>
      <c r="L421" s="2">
        <v>0</v>
      </c>
      <c r="M421" s="2">
        <v>0</v>
      </c>
      <c r="N421" s="2">
        <v>0</v>
      </c>
      <c r="O421" s="2">
        <v>3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3</v>
      </c>
      <c r="V421" t="s">
        <v>55</v>
      </c>
    </row>
    <row r="422" spans="1:22" hidden="1" x14ac:dyDescent="0.25">
      <c r="A422" t="s">
        <v>8326</v>
      </c>
      <c r="B422" t="s">
        <v>9760</v>
      </c>
      <c r="C422" t="s">
        <v>1</v>
      </c>
      <c r="D422" t="s">
        <v>7706</v>
      </c>
      <c r="E422" t="s">
        <v>8136</v>
      </c>
      <c r="F422" t="s">
        <v>8137</v>
      </c>
      <c r="G422">
        <v>922</v>
      </c>
      <c r="H422">
        <v>922</v>
      </c>
      <c r="I422">
        <v>922</v>
      </c>
      <c r="J422">
        <v>922</v>
      </c>
      <c r="K422">
        <v>0</v>
      </c>
      <c r="L422" s="2">
        <v>0</v>
      </c>
      <c r="M422" s="2">
        <v>0</v>
      </c>
      <c r="N422" s="2">
        <v>0</v>
      </c>
      <c r="O422" s="2">
        <v>10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10</v>
      </c>
      <c r="V422" t="s">
        <v>55</v>
      </c>
    </row>
    <row r="423" spans="1:22" hidden="1" x14ac:dyDescent="0.25">
      <c r="A423" t="s">
        <v>8326</v>
      </c>
      <c r="B423" t="s">
        <v>9760</v>
      </c>
      <c r="C423" t="s">
        <v>1</v>
      </c>
      <c r="D423" t="s">
        <v>7706</v>
      </c>
      <c r="E423" t="s">
        <v>8136</v>
      </c>
      <c r="F423" t="s">
        <v>8137</v>
      </c>
      <c r="G423">
        <v>921</v>
      </c>
      <c r="H423">
        <v>921</v>
      </c>
      <c r="I423">
        <v>921</v>
      </c>
      <c r="J423">
        <v>921</v>
      </c>
      <c r="K423">
        <v>0</v>
      </c>
      <c r="L423" s="2">
        <v>0</v>
      </c>
      <c r="M423" s="2">
        <v>0</v>
      </c>
      <c r="N423" s="2">
        <v>0</v>
      </c>
      <c r="O423" s="2">
        <v>3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3</v>
      </c>
      <c r="V423" t="s">
        <v>55</v>
      </c>
    </row>
    <row r="424" spans="1:22" hidden="1" x14ac:dyDescent="0.25">
      <c r="A424" t="s">
        <v>8326</v>
      </c>
      <c r="B424" t="s">
        <v>9760</v>
      </c>
      <c r="C424" t="s">
        <v>1</v>
      </c>
      <c r="D424" t="s">
        <v>7706</v>
      </c>
      <c r="E424" t="s">
        <v>8136</v>
      </c>
      <c r="F424" t="s">
        <v>8137</v>
      </c>
      <c r="G424">
        <v>920</v>
      </c>
      <c r="H424">
        <v>920</v>
      </c>
      <c r="I424">
        <v>920</v>
      </c>
      <c r="J424">
        <v>920</v>
      </c>
      <c r="K424">
        <v>0</v>
      </c>
      <c r="L424" s="2">
        <v>0</v>
      </c>
      <c r="M424" s="2">
        <v>0</v>
      </c>
      <c r="N424" s="2">
        <v>0</v>
      </c>
      <c r="O424" s="2">
        <v>3</v>
      </c>
      <c r="P424" s="2">
        <v>0</v>
      </c>
      <c r="Q424" s="2">
        <v>0</v>
      </c>
      <c r="R424" s="2">
        <v>0</v>
      </c>
      <c r="S424" s="2">
        <v>0</v>
      </c>
      <c r="T424" s="2">
        <v>0</v>
      </c>
      <c r="U424" s="2">
        <v>3</v>
      </c>
      <c r="V424" t="s">
        <v>55</v>
      </c>
    </row>
    <row r="425" spans="1:22" hidden="1" x14ac:dyDescent="0.25">
      <c r="A425" t="s">
        <v>8326</v>
      </c>
      <c r="B425" t="s">
        <v>9760</v>
      </c>
      <c r="C425" t="s">
        <v>1</v>
      </c>
      <c r="D425" t="s">
        <v>7706</v>
      </c>
      <c r="E425" t="s">
        <v>8136</v>
      </c>
      <c r="F425" t="s">
        <v>8137</v>
      </c>
      <c r="G425">
        <v>919</v>
      </c>
      <c r="H425">
        <v>919</v>
      </c>
      <c r="I425">
        <v>919</v>
      </c>
      <c r="J425">
        <v>919</v>
      </c>
      <c r="K425">
        <v>0</v>
      </c>
      <c r="L425" s="2">
        <v>0</v>
      </c>
      <c r="M425" s="2">
        <v>0</v>
      </c>
      <c r="N425" s="2">
        <v>0</v>
      </c>
      <c r="O425" s="2">
        <v>3</v>
      </c>
      <c r="P425" s="2">
        <v>0</v>
      </c>
      <c r="Q425" s="2">
        <v>0</v>
      </c>
      <c r="R425" s="2">
        <v>0</v>
      </c>
      <c r="S425" s="2">
        <v>0</v>
      </c>
      <c r="T425" s="2">
        <v>0</v>
      </c>
      <c r="U425" s="2">
        <v>3</v>
      </c>
      <c r="V425" t="s">
        <v>55</v>
      </c>
    </row>
    <row r="426" spans="1:22" hidden="1" x14ac:dyDescent="0.25">
      <c r="A426" t="s">
        <v>8326</v>
      </c>
      <c r="B426" t="s">
        <v>9760</v>
      </c>
      <c r="C426" t="s">
        <v>1</v>
      </c>
      <c r="D426" t="s">
        <v>7706</v>
      </c>
      <c r="E426" t="s">
        <v>8136</v>
      </c>
      <c r="F426" t="s">
        <v>8137</v>
      </c>
      <c r="G426">
        <v>918</v>
      </c>
      <c r="H426">
        <v>918</v>
      </c>
      <c r="I426">
        <v>918</v>
      </c>
      <c r="J426">
        <v>918</v>
      </c>
      <c r="K426">
        <v>0</v>
      </c>
      <c r="L426" s="2">
        <v>0</v>
      </c>
      <c r="M426" s="2">
        <v>0</v>
      </c>
      <c r="N426" s="2">
        <v>0</v>
      </c>
      <c r="O426" s="2">
        <v>10</v>
      </c>
      <c r="P426" s="2">
        <v>0</v>
      </c>
      <c r="Q426" s="2">
        <v>0</v>
      </c>
      <c r="R426" s="2">
        <v>0</v>
      </c>
      <c r="S426" s="2">
        <v>0</v>
      </c>
      <c r="T426" s="2">
        <v>0</v>
      </c>
      <c r="U426" s="2">
        <v>10</v>
      </c>
      <c r="V426" t="s">
        <v>55</v>
      </c>
    </row>
    <row r="427" spans="1:22" hidden="1" x14ac:dyDescent="0.25">
      <c r="A427" t="s">
        <v>8326</v>
      </c>
      <c r="B427" t="s">
        <v>9759</v>
      </c>
      <c r="C427" t="s">
        <v>1</v>
      </c>
      <c r="D427" t="s">
        <v>7706</v>
      </c>
      <c r="E427" t="s">
        <v>8136</v>
      </c>
      <c r="F427" t="s">
        <v>8137</v>
      </c>
      <c r="G427">
        <v>917</v>
      </c>
      <c r="H427">
        <v>917</v>
      </c>
      <c r="I427">
        <v>917</v>
      </c>
      <c r="J427">
        <v>917</v>
      </c>
      <c r="K427">
        <v>0</v>
      </c>
      <c r="L427" s="2">
        <v>0</v>
      </c>
      <c r="M427" s="2">
        <v>0</v>
      </c>
      <c r="N427" s="2">
        <v>0</v>
      </c>
      <c r="O427" s="2">
        <v>11</v>
      </c>
      <c r="P427" s="2">
        <v>0</v>
      </c>
      <c r="Q427" s="2">
        <v>0</v>
      </c>
      <c r="R427" s="2">
        <v>0</v>
      </c>
      <c r="S427" s="2">
        <v>0</v>
      </c>
      <c r="T427" s="2">
        <v>0</v>
      </c>
      <c r="U427" s="2">
        <v>11</v>
      </c>
      <c r="V427" t="s">
        <v>55</v>
      </c>
    </row>
    <row r="428" spans="1:22" hidden="1" x14ac:dyDescent="0.25">
      <c r="A428" t="s">
        <v>8326</v>
      </c>
      <c r="B428" t="s">
        <v>9759</v>
      </c>
      <c r="C428" t="s">
        <v>1</v>
      </c>
      <c r="D428" t="s">
        <v>7706</v>
      </c>
      <c r="E428" t="s">
        <v>8136</v>
      </c>
      <c r="F428" t="s">
        <v>8137</v>
      </c>
      <c r="G428">
        <v>916</v>
      </c>
      <c r="H428">
        <v>916</v>
      </c>
      <c r="I428">
        <v>916</v>
      </c>
      <c r="J428">
        <v>916</v>
      </c>
      <c r="K428">
        <v>0</v>
      </c>
      <c r="L428" s="2">
        <v>0</v>
      </c>
      <c r="M428" s="2">
        <v>0</v>
      </c>
      <c r="N428" s="2">
        <v>0</v>
      </c>
      <c r="O428" s="2">
        <v>10</v>
      </c>
      <c r="P428" s="2">
        <v>0</v>
      </c>
      <c r="Q428" s="2">
        <v>0</v>
      </c>
      <c r="R428" s="2">
        <v>0</v>
      </c>
      <c r="S428" s="2">
        <v>0</v>
      </c>
      <c r="T428" s="2">
        <v>0</v>
      </c>
      <c r="U428" s="2">
        <v>10</v>
      </c>
      <c r="V428" t="s">
        <v>55</v>
      </c>
    </row>
    <row r="429" spans="1:22" hidden="1" x14ac:dyDescent="0.25">
      <c r="A429" t="s">
        <v>8326</v>
      </c>
      <c r="B429" t="s">
        <v>9759</v>
      </c>
      <c r="C429" t="s">
        <v>1</v>
      </c>
      <c r="D429" t="s">
        <v>7706</v>
      </c>
      <c r="E429" t="s">
        <v>8136</v>
      </c>
      <c r="F429" t="s">
        <v>8137</v>
      </c>
      <c r="G429">
        <v>915</v>
      </c>
      <c r="H429">
        <v>915</v>
      </c>
      <c r="I429">
        <v>915</v>
      </c>
      <c r="J429">
        <v>915</v>
      </c>
      <c r="K429">
        <v>0</v>
      </c>
      <c r="L429" s="2">
        <v>0</v>
      </c>
      <c r="M429" s="2">
        <v>0</v>
      </c>
      <c r="N429" s="2">
        <v>0</v>
      </c>
      <c r="O429" s="2">
        <v>6</v>
      </c>
      <c r="P429" s="2">
        <v>0</v>
      </c>
      <c r="Q429" s="2">
        <v>0</v>
      </c>
      <c r="R429" s="2">
        <v>0</v>
      </c>
      <c r="S429" s="2">
        <v>0</v>
      </c>
      <c r="T429" s="2">
        <v>0</v>
      </c>
      <c r="U429" s="2">
        <v>6</v>
      </c>
      <c r="V429" t="s">
        <v>55</v>
      </c>
    </row>
    <row r="430" spans="1:22" hidden="1" x14ac:dyDescent="0.25">
      <c r="A430" t="s">
        <v>8325</v>
      </c>
      <c r="B430" t="s">
        <v>9754</v>
      </c>
      <c r="C430" t="s">
        <v>1</v>
      </c>
      <c r="D430" t="s">
        <v>7706</v>
      </c>
      <c r="E430" t="s">
        <v>8136</v>
      </c>
      <c r="F430" t="s">
        <v>8137</v>
      </c>
      <c r="G430">
        <v>914</v>
      </c>
      <c r="H430">
        <v>914</v>
      </c>
      <c r="I430">
        <v>914</v>
      </c>
      <c r="J430">
        <v>914</v>
      </c>
      <c r="K430">
        <v>0</v>
      </c>
      <c r="L430" s="2">
        <v>0</v>
      </c>
      <c r="M430" s="2">
        <v>0</v>
      </c>
      <c r="N430" s="2">
        <v>0</v>
      </c>
      <c r="O430" s="2">
        <v>10</v>
      </c>
      <c r="P430" s="2">
        <v>0</v>
      </c>
      <c r="Q430" s="2">
        <v>0</v>
      </c>
      <c r="R430" s="2">
        <v>0</v>
      </c>
      <c r="S430" s="2">
        <v>0</v>
      </c>
      <c r="T430" s="2">
        <v>0</v>
      </c>
      <c r="U430" s="2">
        <v>10</v>
      </c>
      <c r="V430" t="s">
        <v>55</v>
      </c>
    </row>
    <row r="431" spans="1:22" hidden="1" x14ac:dyDescent="0.25">
      <c r="A431" t="s">
        <v>8325</v>
      </c>
      <c r="B431" t="s">
        <v>9754</v>
      </c>
      <c r="C431" t="s">
        <v>1</v>
      </c>
      <c r="D431" t="s">
        <v>7706</v>
      </c>
      <c r="E431" t="s">
        <v>8136</v>
      </c>
      <c r="F431" t="s">
        <v>8137</v>
      </c>
      <c r="G431">
        <v>913</v>
      </c>
      <c r="H431">
        <v>913</v>
      </c>
      <c r="I431">
        <v>913</v>
      </c>
      <c r="J431">
        <v>913</v>
      </c>
      <c r="K431">
        <v>0</v>
      </c>
      <c r="L431" s="2">
        <v>0</v>
      </c>
      <c r="M431" s="2">
        <v>0</v>
      </c>
      <c r="N431" s="2">
        <v>0</v>
      </c>
      <c r="O431" s="2">
        <v>5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5</v>
      </c>
      <c r="V431" t="s">
        <v>55</v>
      </c>
    </row>
    <row r="432" spans="1:22" hidden="1" x14ac:dyDescent="0.25">
      <c r="A432" t="s">
        <v>8325</v>
      </c>
      <c r="B432" t="s">
        <v>9754</v>
      </c>
      <c r="C432" t="s">
        <v>1</v>
      </c>
      <c r="D432" t="s">
        <v>7706</v>
      </c>
      <c r="E432" t="s">
        <v>8136</v>
      </c>
      <c r="F432" t="s">
        <v>8137</v>
      </c>
      <c r="G432">
        <v>912</v>
      </c>
      <c r="H432">
        <v>912</v>
      </c>
      <c r="I432">
        <v>912</v>
      </c>
      <c r="J432">
        <v>912</v>
      </c>
      <c r="K432">
        <v>0</v>
      </c>
      <c r="L432" s="2">
        <v>0</v>
      </c>
      <c r="M432" s="2">
        <v>0</v>
      </c>
      <c r="N432" s="2">
        <v>0</v>
      </c>
      <c r="O432" s="2">
        <v>3</v>
      </c>
      <c r="P432" s="2">
        <v>0</v>
      </c>
      <c r="Q432" s="2">
        <v>0</v>
      </c>
      <c r="R432" s="2">
        <v>0</v>
      </c>
      <c r="S432" s="2">
        <v>0</v>
      </c>
      <c r="T432" s="2">
        <v>0</v>
      </c>
      <c r="U432" s="2">
        <v>3</v>
      </c>
      <c r="V432" t="s">
        <v>55</v>
      </c>
    </row>
    <row r="433" spans="1:22" hidden="1" x14ac:dyDescent="0.25">
      <c r="A433" t="s">
        <v>8325</v>
      </c>
      <c r="B433" t="s">
        <v>9754</v>
      </c>
      <c r="C433" t="s">
        <v>1</v>
      </c>
      <c r="D433" t="s">
        <v>7706</v>
      </c>
      <c r="E433" t="s">
        <v>8136</v>
      </c>
      <c r="F433" t="s">
        <v>8137</v>
      </c>
      <c r="G433">
        <v>911</v>
      </c>
      <c r="H433">
        <v>911</v>
      </c>
      <c r="I433">
        <v>911</v>
      </c>
      <c r="J433">
        <v>911</v>
      </c>
      <c r="K433">
        <v>0</v>
      </c>
      <c r="L433" s="2">
        <v>0</v>
      </c>
      <c r="M433" s="2">
        <v>0</v>
      </c>
      <c r="N433" s="2">
        <v>0</v>
      </c>
      <c r="O433" s="2">
        <v>10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10</v>
      </c>
      <c r="V433" t="s">
        <v>55</v>
      </c>
    </row>
    <row r="434" spans="1:22" hidden="1" x14ac:dyDescent="0.25">
      <c r="A434" t="s">
        <v>8325</v>
      </c>
      <c r="B434" t="s">
        <v>9753</v>
      </c>
      <c r="C434" t="s">
        <v>1</v>
      </c>
      <c r="D434" t="s">
        <v>7706</v>
      </c>
      <c r="E434" t="s">
        <v>8136</v>
      </c>
      <c r="F434" t="s">
        <v>8137</v>
      </c>
      <c r="G434">
        <v>910</v>
      </c>
      <c r="H434">
        <v>910</v>
      </c>
      <c r="I434">
        <v>910</v>
      </c>
      <c r="J434">
        <v>910</v>
      </c>
      <c r="K434">
        <v>0</v>
      </c>
      <c r="L434" s="2">
        <v>0</v>
      </c>
      <c r="M434" s="2">
        <v>0</v>
      </c>
      <c r="N434" s="2">
        <v>0</v>
      </c>
      <c r="O434" s="2">
        <v>3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3</v>
      </c>
      <c r="V434" t="s">
        <v>55</v>
      </c>
    </row>
    <row r="435" spans="1:22" hidden="1" x14ac:dyDescent="0.25">
      <c r="A435" t="s">
        <v>8325</v>
      </c>
      <c r="B435" t="s">
        <v>9753</v>
      </c>
      <c r="C435" t="s">
        <v>1</v>
      </c>
      <c r="D435" t="s">
        <v>7706</v>
      </c>
      <c r="E435" t="s">
        <v>8136</v>
      </c>
      <c r="F435" t="s">
        <v>8137</v>
      </c>
      <c r="G435">
        <v>909</v>
      </c>
      <c r="H435">
        <v>909</v>
      </c>
      <c r="I435">
        <v>909</v>
      </c>
      <c r="J435">
        <v>909</v>
      </c>
      <c r="K435">
        <v>0</v>
      </c>
      <c r="L435" s="2">
        <v>0</v>
      </c>
      <c r="M435" s="2">
        <v>0</v>
      </c>
      <c r="N435" s="2">
        <v>0</v>
      </c>
      <c r="O435" s="2">
        <v>3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3</v>
      </c>
      <c r="V435" t="s">
        <v>55</v>
      </c>
    </row>
    <row r="436" spans="1:22" hidden="1" x14ac:dyDescent="0.25">
      <c r="A436" t="s">
        <v>8325</v>
      </c>
      <c r="B436" t="s">
        <v>9753</v>
      </c>
      <c r="C436" t="s">
        <v>1</v>
      </c>
      <c r="D436" t="s">
        <v>7706</v>
      </c>
      <c r="E436" t="s">
        <v>8136</v>
      </c>
      <c r="F436" t="s">
        <v>8137</v>
      </c>
      <c r="G436">
        <v>908</v>
      </c>
      <c r="H436">
        <v>908</v>
      </c>
      <c r="I436">
        <v>908</v>
      </c>
      <c r="J436">
        <v>908</v>
      </c>
      <c r="K436">
        <v>0</v>
      </c>
      <c r="L436" s="2">
        <v>0</v>
      </c>
      <c r="M436" s="2">
        <v>0</v>
      </c>
      <c r="N436" s="2">
        <v>0</v>
      </c>
      <c r="O436" s="2">
        <v>5</v>
      </c>
      <c r="P436" s="2">
        <v>0</v>
      </c>
      <c r="Q436" s="2">
        <v>0</v>
      </c>
      <c r="R436" s="2">
        <v>0</v>
      </c>
      <c r="S436" s="2">
        <v>0</v>
      </c>
      <c r="T436" s="2">
        <v>0</v>
      </c>
      <c r="U436" s="2">
        <v>5</v>
      </c>
      <c r="V436" t="s">
        <v>55</v>
      </c>
    </row>
    <row r="437" spans="1:22" hidden="1" x14ac:dyDescent="0.25">
      <c r="A437" t="s">
        <v>8325</v>
      </c>
      <c r="B437" t="s">
        <v>9753</v>
      </c>
      <c r="C437" t="s">
        <v>1</v>
      </c>
      <c r="D437" t="s">
        <v>7706</v>
      </c>
      <c r="E437" t="s">
        <v>8136</v>
      </c>
      <c r="F437" t="s">
        <v>8137</v>
      </c>
      <c r="G437">
        <v>907</v>
      </c>
      <c r="H437">
        <v>907</v>
      </c>
      <c r="I437">
        <v>907</v>
      </c>
      <c r="J437">
        <v>907</v>
      </c>
      <c r="K437">
        <v>0</v>
      </c>
      <c r="L437" s="2">
        <v>0</v>
      </c>
      <c r="M437" s="2">
        <v>0</v>
      </c>
      <c r="N437" s="2">
        <v>0</v>
      </c>
      <c r="O437" s="2">
        <v>3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3</v>
      </c>
      <c r="V437" t="s">
        <v>55</v>
      </c>
    </row>
    <row r="438" spans="1:22" hidden="1" x14ac:dyDescent="0.25">
      <c r="A438" t="s">
        <v>8325</v>
      </c>
      <c r="B438" t="s">
        <v>9752</v>
      </c>
      <c r="C438" t="s">
        <v>1</v>
      </c>
      <c r="D438" t="s">
        <v>7706</v>
      </c>
      <c r="E438" t="s">
        <v>8136</v>
      </c>
      <c r="F438" t="s">
        <v>8137</v>
      </c>
      <c r="G438">
        <v>906</v>
      </c>
      <c r="H438">
        <v>906</v>
      </c>
      <c r="I438">
        <v>906</v>
      </c>
      <c r="J438">
        <v>906</v>
      </c>
      <c r="K438">
        <v>0</v>
      </c>
      <c r="L438" s="2">
        <v>0</v>
      </c>
      <c r="M438" s="2">
        <v>0</v>
      </c>
      <c r="N438" s="2">
        <v>0</v>
      </c>
      <c r="O438" s="2">
        <v>3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3</v>
      </c>
      <c r="V438" t="s">
        <v>55</v>
      </c>
    </row>
    <row r="439" spans="1:22" hidden="1" x14ac:dyDescent="0.25">
      <c r="A439" t="s">
        <v>8325</v>
      </c>
      <c r="B439" t="s">
        <v>9752</v>
      </c>
      <c r="C439" t="s">
        <v>1</v>
      </c>
      <c r="D439" t="s">
        <v>7706</v>
      </c>
      <c r="E439" t="s">
        <v>8136</v>
      </c>
      <c r="F439" t="s">
        <v>8137</v>
      </c>
      <c r="G439">
        <v>905</v>
      </c>
      <c r="H439">
        <v>905</v>
      </c>
      <c r="I439">
        <v>905</v>
      </c>
      <c r="J439">
        <v>905</v>
      </c>
      <c r="K439">
        <v>0</v>
      </c>
      <c r="L439" s="2">
        <v>0</v>
      </c>
      <c r="M439" s="2">
        <v>0</v>
      </c>
      <c r="N439" s="2">
        <v>0</v>
      </c>
      <c r="O439" s="2">
        <v>10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10</v>
      </c>
      <c r="V439" t="s">
        <v>55</v>
      </c>
    </row>
    <row r="440" spans="1:22" hidden="1" x14ac:dyDescent="0.25">
      <c r="A440" t="s">
        <v>8325</v>
      </c>
      <c r="B440" t="s">
        <v>9752</v>
      </c>
      <c r="C440" t="s">
        <v>1</v>
      </c>
      <c r="D440" t="s">
        <v>7706</v>
      </c>
      <c r="E440" t="s">
        <v>8136</v>
      </c>
      <c r="F440" t="s">
        <v>8137</v>
      </c>
      <c r="G440">
        <v>904</v>
      </c>
      <c r="H440">
        <v>904</v>
      </c>
      <c r="I440">
        <v>904</v>
      </c>
      <c r="J440">
        <v>904</v>
      </c>
      <c r="K440">
        <v>0</v>
      </c>
      <c r="L440" s="2">
        <v>0</v>
      </c>
      <c r="M440" s="2">
        <v>0</v>
      </c>
      <c r="N440" s="2">
        <v>0</v>
      </c>
      <c r="O440" s="2">
        <v>10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10</v>
      </c>
      <c r="V440" t="s">
        <v>55</v>
      </c>
    </row>
    <row r="441" spans="1:22" hidden="1" x14ac:dyDescent="0.25">
      <c r="A441" t="s">
        <v>8325</v>
      </c>
      <c r="B441" t="s">
        <v>9752</v>
      </c>
      <c r="C441" t="s">
        <v>1</v>
      </c>
      <c r="D441" t="s">
        <v>7706</v>
      </c>
      <c r="E441" t="s">
        <v>8136</v>
      </c>
      <c r="F441" t="s">
        <v>8137</v>
      </c>
      <c r="G441">
        <v>903</v>
      </c>
      <c r="H441">
        <v>903</v>
      </c>
      <c r="I441">
        <v>903</v>
      </c>
      <c r="J441">
        <v>903</v>
      </c>
      <c r="K441">
        <v>0</v>
      </c>
      <c r="L441" s="2">
        <v>0</v>
      </c>
      <c r="M441" s="2">
        <v>0</v>
      </c>
      <c r="N441" s="2">
        <v>0</v>
      </c>
      <c r="O441" s="2">
        <v>3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3</v>
      </c>
      <c r="V441" t="s">
        <v>55</v>
      </c>
    </row>
    <row r="442" spans="1:22" hidden="1" x14ac:dyDescent="0.25">
      <c r="A442" t="s">
        <v>8325</v>
      </c>
      <c r="B442" t="s">
        <v>9751</v>
      </c>
      <c r="C442" t="s">
        <v>1</v>
      </c>
      <c r="D442" t="s">
        <v>7706</v>
      </c>
      <c r="E442" t="s">
        <v>8136</v>
      </c>
      <c r="F442" t="s">
        <v>8137</v>
      </c>
      <c r="G442">
        <v>902</v>
      </c>
      <c r="H442">
        <v>902</v>
      </c>
      <c r="I442">
        <v>902</v>
      </c>
      <c r="J442">
        <v>902</v>
      </c>
      <c r="K442">
        <v>0</v>
      </c>
      <c r="L442" s="2">
        <v>0</v>
      </c>
      <c r="M442" s="2">
        <v>0</v>
      </c>
      <c r="N442" s="2">
        <v>0</v>
      </c>
      <c r="O442" s="2">
        <v>5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5</v>
      </c>
      <c r="V442" t="s">
        <v>55</v>
      </c>
    </row>
    <row r="443" spans="1:22" hidden="1" x14ac:dyDescent="0.25">
      <c r="A443" t="s">
        <v>8325</v>
      </c>
      <c r="B443" t="s">
        <v>9751</v>
      </c>
      <c r="C443" t="s">
        <v>1</v>
      </c>
      <c r="D443" t="s">
        <v>7706</v>
      </c>
      <c r="E443" t="s">
        <v>8136</v>
      </c>
      <c r="F443" t="s">
        <v>8137</v>
      </c>
      <c r="G443">
        <v>901</v>
      </c>
      <c r="H443">
        <v>901</v>
      </c>
      <c r="I443">
        <v>901</v>
      </c>
      <c r="J443">
        <v>901</v>
      </c>
      <c r="K443">
        <v>0</v>
      </c>
      <c r="L443" s="2">
        <v>0</v>
      </c>
      <c r="M443" s="2">
        <v>0</v>
      </c>
      <c r="N443" s="2">
        <v>0</v>
      </c>
      <c r="O443" s="2">
        <v>10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10</v>
      </c>
      <c r="V443" t="s">
        <v>55</v>
      </c>
    </row>
    <row r="444" spans="1:22" hidden="1" x14ac:dyDescent="0.25">
      <c r="A444" t="s">
        <v>8325</v>
      </c>
      <c r="B444" t="s">
        <v>9751</v>
      </c>
      <c r="C444" t="s">
        <v>1</v>
      </c>
      <c r="D444" t="s">
        <v>7706</v>
      </c>
      <c r="E444" t="s">
        <v>8136</v>
      </c>
      <c r="F444" t="s">
        <v>8137</v>
      </c>
      <c r="G444">
        <v>900</v>
      </c>
      <c r="H444">
        <v>900</v>
      </c>
      <c r="I444">
        <v>900</v>
      </c>
      <c r="J444">
        <v>900</v>
      </c>
      <c r="K444">
        <v>0</v>
      </c>
      <c r="L444" s="2">
        <v>0</v>
      </c>
      <c r="M444" s="2">
        <v>0</v>
      </c>
      <c r="N444" s="2">
        <v>0</v>
      </c>
      <c r="O444" s="2">
        <v>3</v>
      </c>
      <c r="P444" s="2">
        <v>0</v>
      </c>
      <c r="Q444" s="2">
        <v>0</v>
      </c>
      <c r="R444" s="2">
        <v>0</v>
      </c>
      <c r="S444" s="2">
        <v>0</v>
      </c>
      <c r="T444" s="2">
        <v>0</v>
      </c>
      <c r="U444" s="2">
        <v>3</v>
      </c>
      <c r="V444" t="s">
        <v>55</v>
      </c>
    </row>
    <row r="445" spans="1:22" hidden="1" x14ac:dyDescent="0.25">
      <c r="A445" t="s">
        <v>8325</v>
      </c>
      <c r="B445" t="s">
        <v>9751</v>
      </c>
      <c r="C445" t="s">
        <v>1</v>
      </c>
      <c r="D445" t="s">
        <v>7706</v>
      </c>
      <c r="E445" t="s">
        <v>8136</v>
      </c>
      <c r="F445" t="s">
        <v>8137</v>
      </c>
      <c r="G445">
        <v>899</v>
      </c>
      <c r="H445">
        <v>899</v>
      </c>
      <c r="I445">
        <v>899</v>
      </c>
      <c r="J445">
        <v>899</v>
      </c>
      <c r="K445">
        <v>0</v>
      </c>
      <c r="L445" s="2">
        <v>0</v>
      </c>
      <c r="M445" s="2">
        <v>0</v>
      </c>
      <c r="N445" s="2">
        <v>0</v>
      </c>
      <c r="O445" s="2">
        <v>3</v>
      </c>
      <c r="P445" s="2">
        <v>0</v>
      </c>
      <c r="Q445" s="2">
        <v>0</v>
      </c>
      <c r="R445" s="2">
        <v>0</v>
      </c>
      <c r="S445" s="2">
        <v>0</v>
      </c>
      <c r="T445" s="2">
        <v>0</v>
      </c>
      <c r="U445" s="2">
        <v>3</v>
      </c>
      <c r="V445" t="s">
        <v>55</v>
      </c>
    </row>
    <row r="446" spans="1:22" hidden="1" x14ac:dyDescent="0.25">
      <c r="A446" t="s">
        <v>8325</v>
      </c>
      <c r="B446" t="s">
        <v>9750</v>
      </c>
      <c r="C446" t="s">
        <v>1</v>
      </c>
      <c r="D446" t="s">
        <v>7706</v>
      </c>
      <c r="E446" t="s">
        <v>8136</v>
      </c>
      <c r="F446" t="s">
        <v>8137</v>
      </c>
      <c r="G446">
        <v>898</v>
      </c>
      <c r="H446">
        <v>898</v>
      </c>
      <c r="I446">
        <v>898</v>
      </c>
      <c r="J446">
        <v>898</v>
      </c>
      <c r="K446">
        <v>0</v>
      </c>
      <c r="L446" s="2">
        <v>0</v>
      </c>
      <c r="M446" s="2">
        <v>0</v>
      </c>
      <c r="N446" s="2">
        <v>0</v>
      </c>
      <c r="O446" s="2">
        <v>3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3</v>
      </c>
      <c r="V446" t="s">
        <v>55</v>
      </c>
    </row>
    <row r="447" spans="1:22" hidden="1" x14ac:dyDescent="0.25">
      <c r="A447" t="s">
        <v>8325</v>
      </c>
      <c r="B447" t="s">
        <v>9750</v>
      </c>
      <c r="C447" t="s">
        <v>1</v>
      </c>
      <c r="D447" t="s">
        <v>7706</v>
      </c>
      <c r="E447" t="s">
        <v>8136</v>
      </c>
      <c r="F447" t="s">
        <v>8137</v>
      </c>
      <c r="G447">
        <v>897</v>
      </c>
      <c r="H447">
        <v>897</v>
      </c>
      <c r="I447">
        <v>897</v>
      </c>
      <c r="J447">
        <v>897</v>
      </c>
      <c r="K447">
        <v>0</v>
      </c>
      <c r="L447" s="2">
        <v>0</v>
      </c>
      <c r="M447" s="2">
        <v>0</v>
      </c>
      <c r="N447" s="2">
        <v>0</v>
      </c>
      <c r="O447" s="2">
        <v>3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3</v>
      </c>
      <c r="V447" t="s">
        <v>55</v>
      </c>
    </row>
    <row r="448" spans="1:22" hidden="1" x14ac:dyDescent="0.25">
      <c r="A448" t="s">
        <v>8325</v>
      </c>
      <c r="B448" t="s">
        <v>9750</v>
      </c>
      <c r="C448" t="s">
        <v>1</v>
      </c>
      <c r="D448" t="s">
        <v>7706</v>
      </c>
      <c r="E448" t="s">
        <v>8136</v>
      </c>
      <c r="F448" t="s">
        <v>8137</v>
      </c>
      <c r="G448">
        <v>896</v>
      </c>
      <c r="H448">
        <v>896</v>
      </c>
      <c r="I448">
        <v>896</v>
      </c>
      <c r="J448">
        <v>896</v>
      </c>
      <c r="K448">
        <v>0</v>
      </c>
      <c r="L448" s="2">
        <v>0</v>
      </c>
      <c r="M448" s="2">
        <v>0</v>
      </c>
      <c r="N448" s="2">
        <v>0</v>
      </c>
      <c r="O448" s="2">
        <v>8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8</v>
      </c>
      <c r="V448" t="s">
        <v>55</v>
      </c>
    </row>
    <row r="449" spans="1:22" hidden="1" x14ac:dyDescent="0.25">
      <c r="A449" t="s">
        <v>8325</v>
      </c>
      <c r="B449" t="s">
        <v>9750</v>
      </c>
      <c r="C449" t="s">
        <v>1</v>
      </c>
      <c r="D449" t="s">
        <v>7706</v>
      </c>
      <c r="E449" t="s">
        <v>8136</v>
      </c>
      <c r="F449" t="s">
        <v>8137</v>
      </c>
      <c r="G449">
        <v>895</v>
      </c>
      <c r="H449">
        <v>895</v>
      </c>
      <c r="I449">
        <v>895</v>
      </c>
      <c r="J449">
        <v>895</v>
      </c>
      <c r="K449">
        <v>0</v>
      </c>
      <c r="L449" s="2">
        <v>0</v>
      </c>
      <c r="M449" s="2">
        <v>0</v>
      </c>
      <c r="N449" s="2">
        <v>0</v>
      </c>
      <c r="O449" s="2">
        <v>3</v>
      </c>
      <c r="P449" s="2">
        <v>0</v>
      </c>
      <c r="Q449" s="2">
        <v>0</v>
      </c>
      <c r="R449" s="2">
        <v>0</v>
      </c>
      <c r="S449" s="2">
        <v>0</v>
      </c>
      <c r="T449" s="2">
        <v>0</v>
      </c>
      <c r="U449" s="2">
        <v>3</v>
      </c>
      <c r="V449" t="s">
        <v>55</v>
      </c>
    </row>
    <row r="450" spans="1:22" hidden="1" x14ac:dyDescent="0.25">
      <c r="A450" t="s">
        <v>8325</v>
      </c>
      <c r="B450" t="s">
        <v>9749</v>
      </c>
      <c r="C450" t="s">
        <v>1</v>
      </c>
      <c r="D450" t="s">
        <v>7706</v>
      </c>
      <c r="E450" t="s">
        <v>8136</v>
      </c>
      <c r="F450" t="s">
        <v>8137</v>
      </c>
      <c r="G450">
        <v>894</v>
      </c>
      <c r="H450">
        <v>894</v>
      </c>
      <c r="I450">
        <v>894</v>
      </c>
      <c r="J450">
        <v>894</v>
      </c>
      <c r="K450">
        <v>0</v>
      </c>
      <c r="L450" s="2">
        <v>0</v>
      </c>
      <c r="M450" s="2">
        <v>0</v>
      </c>
      <c r="N450" s="2">
        <v>0</v>
      </c>
      <c r="O450" s="2">
        <v>6</v>
      </c>
      <c r="P450" s="2">
        <v>0</v>
      </c>
      <c r="Q450" s="2">
        <v>0</v>
      </c>
      <c r="R450" s="2">
        <v>0</v>
      </c>
      <c r="S450" s="2">
        <v>0</v>
      </c>
      <c r="T450" s="2">
        <v>0</v>
      </c>
      <c r="U450" s="2">
        <v>6</v>
      </c>
      <c r="V450" t="s">
        <v>55</v>
      </c>
    </row>
    <row r="451" spans="1:22" hidden="1" x14ac:dyDescent="0.25">
      <c r="A451" t="s">
        <v>8325</v>
      </c>
      <c r="B451" t="s">
        <v>9749</v>
      </c>
      <c r="C451" t="s">
        <v>1</v>
      </c>
      <c r="D451" t="s">
        <v>7706</v>
      </c>
      <c r="E451" t="s">
        <v>8136</v>
      </c>
      <c r="F451" t="s">
        <v>8137</v>
      </c>
      <c r="G451">
        <v>893</v>
      </c>
      <c r="H451">
        <v>893</v>
      </c>
      <c r="I451">
        <v>893</v>
      </c>
      <c r="J451">
        <v>893</v>
      </c>
      <c r="K451">
        <v>0</v>
      </c>
      <c r="L451" s="2">
        <v>0</v>
      </c>
      <c r="M451" s="2">
        <v>0</v>
      </c>
      <c r="N451" s="2">
        <v>0</v>
      </c>
      <c r="O451" s="2">
        <v>5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5</v>
      </c>
      <c r="V451" t="s">
        <v>55</v>
      </c>
    </row>
    <row r="452" spans="1:22" hidden="1" x14ac:dyDescent="0.25">
      <c r="A452" t="s">
        <v>8325</v>
      </c>
      <c r="B452" t="s">
        <v>9749</v>
      </c>
      <c r="C452" t="s">
        <v>1</v>
      </c>
      <c r="D452" t="s">
        <v>7706</v>
      </c>
      <c r="E452" t="s">
        <v>8136</v>
      </c>
      <c r="F452" t="s">
        <v>8137</v>
      </c>
      <c r="G452">
        <v>892</v>
      </c>
      <c r="H452">
        <v>892</v>
      </c>
      <c r="I452">
        <v>892</v>
      </c>
      <c r="J452">
        <v>892</v>
      </c>
      <c r="K452">
        <v>0</v>
      </c>
      <c r="L452" s="2">
        <v>0</v>
      </c>
      <c r="M452" s="2">
        <v>0</v>
      </c>
      <c r="N452" s="2">
        <v>0</v>
      </c>
      <c r="O452" s="2">
        <v>10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10</v>
      </c>
      <c r="V452" t="s">
        <v>55</v>
      </c>
    </row>
    <row r="453" spans="1:22" hidden="1" x14ac:dyDescent="0.25">
      <c r="A453" t="s">
        <v>8325</v>
      </c>
      <c r="B453" t="s">
        <v>9749</v>
      </c>
      <c r="C453" t="s">
        <v>1</v>
      </c>
      <c r="D453" t="s">
        <v>7706</v>
      </c>
      <c r="E453" t="s">
        <v>8136</v>
      </c>
      <c r="F453" t="s">
        <v>8137</v>
      </c>
      <c r="G453">
        <v>891</v>
      </c>
      <c r="H453">
        <v>891</v>
      </c>
      <c r="I453">
        <v>891</v>
      </c>
      <c r="J453">
        <v>891</v>
      </c>
      <c r="K453">
        <v>0</v>
      </c>
      <c r="L453" s="2">
        <v>0</v>
      </c>
      <c r="M453" s="2">
        <v>0</v>
      </c>
      <c r="N453" s="2">
        <v>0</v>
      </c>
      <c r="O453" s="2">
        <v>5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5</v>
      </c>
      <c r="V453" t="s">
        <v>55</v>
      </c>
    </row>
    <row r="454" spans="1:22" hidden="1" x14ac:dyDescent="0.25">
      <c r="A454" t="s">
        <v>8325</v>
      </c>
      <c r="B454" t="s">
        <v>9749</v>
      </c>
      <c r="C454" t="s">
        <v>1</v>
      </c>
      <c r="D454" t="s">
        <v>7706</v>
      </c>
      <c r="E454" t="s">
        <v>8136</v>
      </c>
      <c r="F454" t="s">
        <v>8137</v>
      </c>
      <c r="G454">
        <v>890</v>
      </c>
      <c r="H454">
        <v>890</v>
      </c>
      <c r="I454">
        <v>890</v>
      </c>
      <c r="J454">
        <v>890</v>
      </c>
      <c r="K454">
        <v>0</v>
      </c>
      <c r="L454" s="2">
        <v>0</v>
      </c>
      <c r="M454" s="2">
        <v>0</v>
      </c>
      <c r="N454" s="2">
        <v>0</v>
      </c>
      <c r="O454" s="2">
        <v>3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3</v>
      </c>
      <c r="V454" t="s">
        <v>55</v>
      </c>
    </row>
    <row r="455" spans="1:22" hidden="1" x14ac:dyDescent="0.25">
      <c r="A455" t="s">
        <v>8325</v>
      </c>
      <c r="B455" t="s">
        <v>9748</v>
      </c>
      <c r="C455" t="s">
        <v>1</v>
      </c>
      <c r="D455" t="s">
        <v>7706</v>
      </c>
      <c r="E455" t="s">
        <v>8136</v>
      </c>
      <c r="F455" t="s">
        <v>8137</v>
      </c>
      <c r="G455">
        <v>889</v>
      </c>
      <c r="H455">
        <v>889</v>
      </c>
      <c r="I455">
        <v>889</v>
      </c>
      <c r="J455">
        <v>889</v>
      </c>
      <c r="K455">
        <v>0</v>
      </c>
      <c r="L455" s="2">
        <v>0</v>
      </c>
      <c r="M455" s="2">
        <v>0</v>
      </c>
      <c r="N455" s="2">
        <v>0</v>
      </c>
      <c r="O455" s="2">
        <v>10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10</v>
      </c>
      <c r="V455" t="s">
        <v>55</v>
      </c>
    </row>
    <row r="456" spans="1:22" hidden="1" x14ac:dyDescent="0.25">
      <c r="A456" t="s">
        <v>8325</v>
      </c>
      <c r="B456" t="s">
        <v>9748</v>
      </c>
      <c r="C456" t="s">
        <v>1</v>
      </c>
      <c r="D456" t="s">
        <v>7706</v>
      </c>
      <c r="E456" t="s">
        <v>8136</v>
      </c>
      <c r="F456" t="s">
        <v>8137</v>
      </c>
      <c r="G456">
        <v>888</v>
      </c>
      <c r="H456">
        <v>888</v>
      </c>
      <c r="I456">
        <v>888</v>
      </c>
      <c r="J456">
        <v>888</v>
      </c>
      <c r="K456">
        <v>0</v>
      </c>
      <c r="L456" s="2">
        <v>0</v>
      </c>
      <c r="M456" s="2">
        <v>0</v>
      </c>
      <c r="N456" s="2">
        <v>0</v>
      </c>
      <c r="O456" s="2">
        <v>3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3</v>
      </c>
      <c r="V456" t="s">
        <v>55</v>
      </c>
    </row>
    <row r="457" spans="1:22" hidden="1" x14ac:dyDescent="0.25">
      <c r="A457" t="s">
        <v>8325</v>
      </c>
      <c r="B457" t="s">
        <v>9748</v>
      </c>
      <c r="C457" t="s">
        <v>1</v>
      </c>
      <c r="D457" t="s">
        <v>7706</v>
      </c>
      <c r="E457" t="s">
        <v>8136</v>
      </c>
      <c r="F457" t="s">
        <v>8137</v>
      </c>
      <c r="G457">
        <v>887</v>
      </c>
      <c r="H457">
        <v>887</v>
      </c>
      <c r="I457">
        <v>887</v>
      </c>
      <c r="J457">
        <v>887</v>
      </c>
      <c r="K457">
        <v>0</v>
      </c>
      <c r="L457" s="2">
        <v>0</v>
      </c>
      <c r="M457" s="2">
        <v>0</v>
      </c>
      <c r="N457" s="2">
        <v>0</v>
      </c>
      <c r="O457" s="2">
        <v>3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3</v>
      </c>
      <c r="V457" t="s">
        <v>55</v>
      </c>
    </row>
    <row r="458" spans="1:22" hidden="1" x14ac:dyDescent="0.25">
      <c r="A458" t="s">
        <v>8325</v>
      </c>
      <c r="B458" t="s">
        <v>9748</v>
      </c>
      <c r="C458" t="s">
        <v>1</v>
      </c>
      <c r="D458" t="s">
        <v>7706</v>
      </c>
      <c r="E458" t="s">
        <v>8136</v>
      </c>
      <c r="F458" t="s">
        <v>8137</v>
      </c>
      <c r="G458">
        <v>886</v>
      </c>
      <c r="H458">
        <v>886</v>
      </c>
      <c r="I458">
        <v>886</v>
      </c>
      <c r="J458">
        <v>886</v>
      </c>
      <c r="K458">
        <v>0</v>
      </c>
      <c r="L458" s="2">
        <v>0</v>
      </c>
      <c r="M458" s="2">
        <v>0</v>
      </c>
      <c r="N458" s="2">
        <v>0</v>
      </c>
      <c r="O458" s="2">
        <v>3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3</v>
      </c>
      <c r="V458" t="s">
        <v>55</v>
      </c>
    </row>
    <row r="459" spans="1:22" hidden="1" x14ac:dyDescent="0.25">
      <c r="A459" t="s">
        <v>8325</v>
      </c>
      <c r="B459" t="s">
        <v>9747</v>
      </c>
      <c r="C459" t="s">
        <v>1</v>
      </c>
      <c r="D459" t="s">
        <v>7706</v>
      </c>
      <c r="E459" t="s">
        <v>8136</v>
      </c>
      <c r="F459" t="s">
        <v>8137</v>
      </c>
      <c r="G459">
        <v>885</v>
      </c>
      <c r="H459">
        <v>885</v>
      </c>
      <c r="I459">
        <v>885</v>
      </c>
      <c r="J459">
        <v>885</v>
      </c>
      <c r="K459">
        <v>0</v>
      </c>
      <c r="L459" s="2">
        <v>0</v>
      </c>
      <c r="M459" s="2">
        <v>0</v>
      </c>
      <c r="N459" s="2">
        <v>0</v>
      </c>
      <c r="O459" s="2">
        <v>5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5</v>
      </c>
      <c r="V459" t="s">
        <v>55</v>
      </c>
    </row>
    <row r="460" spans="1:22" hidden="1" x14ac:dyDescent="0.25">
      <c r="A460" t="s">
        <v>8325</v>
      </c>
      <c r="B460" t="s">
        <v>9747</v>
      </c>
      <c r="C460" t="s">
        <v>1</v>
      </c>
      <c r="D460" t="s">
        <v>7706</v>
      </c>
      <c r="E460" t="s">
        <v>8136</v>
      </c>
      <c r="F460" t="s">
        <v>8137</v>
      </c>
      <c r="G460">
        <v>884</v>
      </c>
      <c r="H460">
        <v>884</v>
      </c>
      <c r="I460">
        <v>884</v>
      </c>
      <c r="J460">
        <v>884</v>
      </c>
      <c r="K460">
        <v>0</v>
      </c>
      <c r="L460" s="2">
        <v>0</v>
      </c>
      <c r="M460" s="2">
        <v>0</v>
      </c>
      <c r="N460" s="2">
        <v>0</v>
      </c>
      <c r="O460" s="2">
        <v>11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11</v>
      </c>
      <c r="V460" t="s">
        <v>55</v>
      </c>
    </row>
    <row r="461" spans="1:22" hidden="1" x14ac:dyDescent="0.25">
      <c r="A461" t="s">
        <v>8325</v>
      </c>
      <c r="B461" t="s">
        <v>9747</v>
      </c>
      <c r="C461" t="s">
        <v>1</v>
      </c>
      <c r="D461" t="s">
        <v>7706</v>
      </c>
      <c r="E461" t="s">
        <v>8136</v>
      </c>
      <c r="F461" t="s">
        <v>8137</v>
      </c>
      <c r="G461">
        <v>883</v>
      </c>
      <c r="H461">
        <v>883</v>
      </c>
      <c r="I461">
        <v>883</v>
      </c>
      <c r="J461">
        <v>883</v>
      </c>
      <c r="K461">
        <v>0</v>
      </c>
      <c r="L461" s="2">
        <v>0</v>
      </c>
      <c r="M461" s="2">
        <v>0</v>
      </c>
      <c r="N461" s="2">
        <v>0</v>
      </c>
      <c r="O461" s="2">
        <v>6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6</v>
      </c>
      <c r="V461" t="s">
        <v>55</v>
      </c>
    </row>
    <row r="462" spans="1:22" hidden="1" x14ac:dyDescent="0.25">
      <c r="A462" t="s">
        <v>8325</v>
      </c>
      <c r="B462" t="s">
        <v>9746</v>
      </c>
      <c r="C462" t="s">
        <v>1</v>
      </c>
      <c r="D462" t="s">
        <v>7706</v>
      </c>
      <c r="E462" t="s">
        <v>8136</v>
      </c>
      <c r="F462" t="s">
        <v>8137</v>
      </c>
      <c r="G462">
        <v>882</v>
      </c>
      <c r="H462">
        <v>882</v>
      </c>
      <c r="I462">
        <v>882</v>
      </c>
      <c r="J462">
        <v>882</v>
      </c>
      <c r="K462">
        <v>0</v>
      </c>
      <c r="L462" s="2">
        <v>0</v>
      </c>
      <c r="M462" s="2">
        <v>0</v>
      </c>
      <c r="N462" s="2">
        <v>0</v>
      </c>
      <c r="O462" s="2">
        <v>3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3</v>
      </c>
      <c r="V462" t="s">
        <v>55</v>
      </c>
    </row>
    <row r="463" spans="1:22" hidden="1" x14ac:dyDescent="0.25">
      <c r="A463" t="s">
        <v>8325</v>
      </c>
      <c r="B463" t="s">
        <v>9746</v>
      </c>
      <c r="C463" t="s">
        <v>1</v>
      </c>
      <c r="D463" t="s">
        <v>7706</v>
      </c>
      <c r="E463" t="s">
        <v>8136</v>
      </c>
      <c r="F463" t="s">
        <v>8137</v>
      </c>
      <c r="G463">
        <v>881</v>
      </c>
      <c r="H463">
        <v>881</v>
      </c>
      <c r="I463">
        <v>881</v>
      </c>
      <c r="J463">
        <v>881</v>
      </c>
      <c r="K463">
        <v>0</v>
      </c>
      <c r="L463" s="2">
        <v>0</v>
      </c>
      <c r="M463" s="2">
        <v>0</v>
      </c>
      <c r="N463" s="2">
        <v>0</v>
      </c>
      <c r="O463" s="2">
        <v>6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6</v>
      </c>
      <c r="V463" t="s">
        <v>55</v>
      </c>
    </row>
    <row r="464" spans="1:22" hidden="1" x14ac:dyDescent="0.25">
      <c r="A464" t="s">
        <v>8325</v>
      </c>
      <c r="B464" t="s">
        <v>9746</v>
      </c>
      <c r="C464" t="s">
        <v>1</v>
      </c>
      <c r="D464" t="s">
        <v>7706</v>
      </c>
      <c r="E464" t="s">
        <v>8136</v>
      </c>
      <c r="F464" t="s">
        <v>8137</v>
      </c>
      <c r="G464">
        <v>880</v>
      </c>
      <c r="H464">
        <v>880</v>
      </c>
      <c r="I464">
        <v>880</v>
      </c>
      <c r="J464">
        <v>880</v>
      </c>
      <c r="K464">
        <v>0</v>
      </c>
      <c r="L464" s="2">
        <v>0</v>
      </c>
      <c r="M464" s="2">
        <v>0</v>
      </c>
      <c r="N464" s="2">
        <v>0</v>
      </c>
      <c r="O464" s="2">
        <v>3</v>
      </c>
      <c r="P464" s="2">
        <v>0</v>
      </c>
      <c r="Q464" s="2">
        <v>0</v>
      </c>
      <c r="R464" s="2">
        <v>0</v>
      </c>
      <c r="S464" s="2">
        <v>0</v>
      </c>
      <c r="T464" s="2">
        <v>0</v>
      </c>
      <c r="U464" s="2">
        <v>3</v>
      </c>
      <c r="V464" t="s">
        <v>55</v>
      </c>
    </row>
    <row r="465" spans="1:22" hidden="1" x14ac:dyDescent="0.25">
      <c r="A465" t="s">
        <v>8325</v>
      </c>
      <c r="B465" t="s">
        <v>9746</v>
      </c>
      <c r="C465" t="s">
        <v>1</v>
      </c>
      <c r="D465" t="s">
        <v>7706</v>
      </c>
      <c r="E465" t="s">
        <v>8136</v>
      </c>
      <c r="F465" t="s">
        <v>8137</v>
      </c>
      <c r="G465">
        <v>879</v>
      </c>
      <c r="H465">
        <v>879</v>
      </c>
      <c r="I465">
        <v>879</v>
      </c>
      <c r="J465">
        <v>879</v>
      </c>
      <c r="K465">
        <v>0</v>
      </c>
      <c r="L465" s="2">
        <v>0</v>
      </c>
      <c r="M465" s="2">
        <v>0</v>
      </c>
      <c r="N465" s="2">
        <v>0</v>
      </c>
      <c r="O465" s="2">
        <v>10</v>
      </c>
      <c r="P465" s="2">
        <v>0</v>
      </c>
      <c r="Q465" s="2">
        <v>0</v>
      </c>
      <c r="R465" s="2">
        <v>0</v>
      </c>
      <c r="S465" s="2">
        <v>0</v>
      </c>
      <c r="T465" s="2">
        <v>0</v>
      </c>
      <c r="U465" s="2">
        <v>10</v>
      </c>
      <c r="V465" t="s">
        <v>55</v>
      </c>
    </row>
    <row r="466" spans="1:22" hidden="1" x14ac:dyDescent="0.25">
      <c r="A466" t="s">
        <v>8325</v>
      </c>
      <c r="B466" t="s">
        <v>9746</v>
      </c>
      <c r="C466" t="s">
        <v>1</v>
      </c>
      <c r="D466" t="s">
        <v>7706</v>
      </c>
      <c r="E466" t="s">
        <v>8136</v>
      </c>
      <c r="F466" t="s">
        <v>8137</v>
      </c>
      <c r="G466">
        <v>878</v>
      </c>
      <c r="H466">
        <v>878</v>
      </c>
      <c r="I466">
        <v>878</v>
      </c>
      <c r="J466">
        <v>878</v>
      </c>
      <c r="K466">
        <v>0</v>
      </c>
      <c r="L466" s="2">
        <v>0</v>
      </c>
      <c r="M466" s="2">
        <v>0</v>
      </c>
      <c r="N466" s="2">
        <v>0</v>
      </c>
      <c r="O466" s="2">
        <v>3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3</v>
      </c>
      <c r="V466" t="s">
        <v>55</v>
      </c>
    </row>
    <row r="467" spans="1:22" hidden="1" x14ac:dyDescent="0.25">
      <c r="A467" t="s">
        <v>8325</v>
      </c>
      <c r="B467" t="s">
        <v>9745</v>
      </c>
      <c r="C467" t="s">
        <v>1</v>
      </c>
      <c r="D467" t="s">
        <v>7706</v>
      </c>
      <c r="E467" t="s">
        <v>8136</v>
      </c>
      <c r="F467" t="s">
        <v>8137</v>
      </c>
      <c r="G467">
        <v>877</v>
      </c>
      <c r="H467">
        <v>877</v>
      </c>
      <c r="I467">
        <v>877</v>
      </c>
      <c r="J467">
        <v>877</v>
      </c>
      <c r="K467">
        <v>0</v>
      </c>
      <c r="L467" s="2">
        <v>0</v>
      </c>
      <c r="M467" s="2">
        <v>0</v>
      </c>
      <c r="N467" s="2">
        <v>0</v>
      </c>
      <c r="O467" s="2">
        <v>3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3</v>
      </c>
      <c r="V467" t="s">
        <v>55</v>
      </c>
    </row>
    <row r="468" spans="1:22" hidden="1" x14ac:dyDescent="0.25">
      <c r="A468" t="s">
        <v>8325</v>
      </c>
      <c r="B468" t="s">
        <v>9745</v>
      </c>
      <c r="C468" t="s">
        <v>1</v>
      </c>
      <c r="D468" t="s">
        <v>7706</v>
      </c>
      <c r="E468" t="s">
        <v>8136</v>
      </c>
      <c r="F468" t="s">
        <v>8137</v>
      </c>
      <c r="G468">
        <v>876</v>
      </c>
      <c r="H468">
        <v>876</v>
      </c>
      <c r="I468">
        <v>876</v>
      </c>
      <c r="J468">
        <v>876</v>
      </c>
      <c r="K468">
        <v>0</v>
      </c>
      <c r="L468" s="2">
        <v>0</v>
      </c>
      <c r="M468" s="2">
        <v>0</v>
      </c>
      <c r="N468" s="2">
        <v>0</v>
      </c>
      <c r="O468" s="2">
        <v>5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5</v>
      </c>
      <c r="V468" t="s">
        <v>55</v>
      </c>
    </row>
    <row r="469" spans="1:22" hidden="1" x14ac:dyDescent="0.25">
      <c r="A469" t="s">
        <v>8325</v>
      </c>
      <c r="B469" t="s">
        <v>9745</v>
      </c>
      <c r="C469" t="s">
        <v>1</v>
      </c>
      <c r="D469" t="s">
        <v>7706</v>
      </c>
      <c r="E469" t="s">
        <v>8136</v>
      </c>
      <c r="F469" t="s">
        <v>8137</v>
      </c>
      <c r="G469">
        <v>875</v>
      </c>
      <c r="H469">
        <v>875</v>
      </c>
      <c r="I469">
        <v>875</v>
      </c>
      <c r="J469">
        <v>875</v>
      </c>
      <c r="K469">
        <v>0</v>
      </c>
      <c r="L469" s="2">
        <v>0</v>
      </c>
      <c r="M469" s="2">
        <v>0</v>
      </c>
      <c r="N469" s="2">
        <v>0</v>
      </c>
      <c r="O469" s="2">
        <v>6</v>
      </c>
      <c r="P469" s="2">
        <v>0</v>
      </c>
      <c r="Q469" s="2">
        <v>0</v>
      </c>
      <c r="R469" s="2">
        <v>0</v>
      </c>
      <c r="S469" s="2">
        <v>0</v>
      </c>
      <c r="T469" s="2">
        <v>0</v>
      </c>
      <c r="U469" s="2">
        <v>6</v>
      </c>
      <c r="V469" t="s">
        <v>55</v>
      </c>
    </row>
    <row r="470" spans="1:22" hidden="1" x14ac:dyDescent="0.25">
      <c r="A470" t="s">
        <v>8325</v>
      </c>
      <c r="B470" t="s">
        <v>9744</v>
      </c>
      <c r="C470" t="s">
        <v>1</v>
      </c>
      <c r="D470" t="s">
        <v>7706</v>
      </c>
      <c r="E470" t="s">
        <v>8136</v>
      </c>
      <c r="F470" t="s">
        <v>8137</v>
      </c>
      <c r="G470">
        <v>874</v>
      </c>
      <c r="H470">
        <v>874</v>
      </c>
      <c r="I470">
        <v>874</v>
      </c>
      <c r="J470">
        <v>874</v>
      </c>
      <c r="K470">
        <v>0</v>
      </c>
      <c r="L470" s="2">
        <v>0</v>
      </c>
      <c r="M470" s="2">
        <v>0</v>
      </c>
      <c r="N470" s="2">
        <v>0</v>
      </c>
      <c r="O470" s="2">
        <v>3</v>
      </c>
      <c r="P470" s="2">
        <v>0</v>
      </c>
      <c r="Q470" s="2">
        <v>0</v>
      </c>
      <c r="R470" s="2">
        <v>0</v>
      </c>
      <c r="S470" s="2">
        <v>0</v>
      </c>
      <c r="T470" s="2">
        <v>0</v>
      </c>
      <c r="U470" s="2">
        <v>3</v>
      </c>
      <c r="V470" t="s">
        <v>55</v>
      </c>
    </row>
    <row r="471" spans="1:22" hidden="1" x14ac:dyDescent="0.25">
      <c r="A471" t="s">
        <v>8325</v>
      </c>
      <c r="B471" t="s">
        <v>9744</v>
      </c>
      <c r="C471" t="s">
        <v>1</v>
      </c>
      <c r="D471" t="s">
        <v>7706</v>
      </c>
      <c r="E471" t="s">
        <v>8136</v>
      </c>
      <c r="F471" t="s">
        <v>8137</v>
      </c>
      <c r="G471">
        <v>873</v>
      </c>
      <c r="H471">
        <v>873</v>
      </c>
      <c r="I471">
        <v>873</v>
      </c>
      <c r="J471">
        <v>873</v>
      </c>
      <c r="K471">
        <v>0</v>
      </c>
      <c r="L471" s="2">
        <v>0</v>
      </c>
      <c r="M471" s="2">
        <v>0</v>
      </c>
      <c r="N471" s="2">
        <v>0</v>
      </c>
      <c r="O471" s="2">
        <v>13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13</v>
      </c>
      <c r="V471" t="s">
        <v>55</v>
      </c>
    </row>
    <row r="472" spans="1:22" hidden="1" x14ac:dyDescent="0.25">
      <c r="A472" t="s">
        <v>8325</v>
      </c>
      <c r="B472" t="s">
        <v>9744</v>
      </c>
      <c r="C472" t="s">
        <v>1</v>
      </c>
      <c r="D472" t="s">
        <v>7706</v>
      </c>
      <c r="E472" t="s">
        <v>8136</v>
      </c>
      <c r="F472" t="s">
        <v>8137</v>
      </c>
      <c r="G472">
        <v>872</v>
      </c>
      <c r="H472">
        <v>872</v>
      </c>
      <c r="I472">
        <v>872</v>
      </c>
      <c r="J472">
        <v>872</v>
      </c>
      <c r="K472">
        <v>0</v>
      </c>
      <c r="L472" s="2">
        <v>0</v>
      </c>
      <c r="M472" s="2">
        <v>0</v>
      </c>
      <c r="N472" s="2">
        <v>0</v>
      </c>
      <c r="O472" s="2">
        <v>6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6</v>
      </c>
      <c r="V472" t="s">
        <v>55</v>
      </c>
    </row>
    <row r="473" spans="1:22" hidden="1" x14ac:dyDescent="0.25">
      <c r="A473" t="s">
        <v>8325</v>
      </c>
      <c r="B473" t="s">
        <v>9744</v>
      </c>
      <c r="C473" t="s">
        <v>1</v>
      </c>
      <c r="D473" t="s">
        <v>7706</v>
      </c>
      <c r="E473" t="s">
        <v>8136</v>
      </c>
      <c r="F473" t="s">
        <v>8137</v>
      </c>
      <c r="G473">
        <v>871</v>
      </c>
      <c r="H473">
        <v>871</v>
      </c>
      <c r="I473">
        <v>871</v>
      </c>
      <c r="J473">
        <v>871</v>
      </c>
      <c r="K473">
        <v>0</v>
      </c>
      <c r="L473" s="2">
        <v>0</v>
      </c>
      <c r="M473" s="2">
        <v>0</v>
      </c>
      <c r="N473" s="2">
        <v>0</v>
      </c>
      <c r="O473" s="2">
        <v>3</v>
      </c>
      <c r="P473" s="2">
        <v>0</v>
      </c>
      <c r="Q473" s="2">
        <v>0</v>
      </c>
      <c r="R473" s="2">
        <v>0</v>
      </c>
      <c r="S473" s="2">
        <v>0</v>
      </c>
      <c r="T473" s="2">
        <v>0</v>
      </c>
      <c r="U473" s="2">
        <v>3</v>
      </c>
      <c r="V473" t="s">
        <v>55</v>
      </c>
    </row>
    <row r="474" spans="1:22" hidden="1" x14ac:dyDescent="0.25">
      <c r="A474" t="s">
        <v>8325</v>
      </c>
      <c r="B474" t="s">
        <v>9744</v>
      </c>
      <c r="C474" t="s">
        <v>1</v>
      </c>
      <c r="D474" t="s">
        <v>7706</v>
      </c>
      <c r="E474" t="s">
        <v>8136</v>
      </c>
      <c r="F474" t="s">
        <v>8137</v>
      </c>
      <c r="G474">
        <v>870</v>
      </c>
      <c r="H474">
        <v>870</v>
      </c>
      <c r="I474">
        <v>870</v>
      </c>
      <c r="J474">
        <v>870</v>
      </c>
      <c r="K474">
        <v>0</v>
      </c>
      <c r="L474" s="2">
        <v>0</v>
      </c>
      <c r="M474" s="2">
        <v>0</v>
      </c>
      <c r="N474" s="2">
        <v>0</v>
      </c>
      <c r="O474" s="2">
        <v>3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3</v>
      </c>
      <c r="V474" t="s">
        <v>55</v>
      </c>
    </row>
    <row r="475" spans="1:22" hidden="1" x14ac:dyDescent="0.25">
      <c r="A475" t="s">
        <v>8325</v>
      </c>
      <c r="B475" t="s">
        <v>9743</v>
      </c>
      <c r="C475" t="s">
        <v>1</v>
      </c>
      <c r="D475" t="s">
        <v>7706</v>
      </c>
      <c r="E475" t="s">
        <v>8136</v>
      </c>
      <c r="F475" t="s">
        <v>8137</v>
      </c>
      <c r="G475">
        <v>869</v>
      </c>
      <c r="H475">
        <v>869</v>
      </c>
      <c r="I475">
        <v>869</v>
      </c>
      <c r="J475">
        <v>869</v>
      </c>
      <c r="K475">
        <v>0</v>
      </c>
      <c r="L475" s="2">
        <v>0</v>
      </c>
      <c r="M475" s="2">
        <v>0</v>
      </c>
      <c r="N475" s="2">
        <v>0</v>
      </c>
      <c r="O475" s="2">
        <v>10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10</v>
      </c>
      <c r="V475" t="s">
        <v>55</v>
      </c>
    </row>
    <row r="476" spans="1:22" hidden="1" x14ac:dyDescent="0.25">
      <c r="A476" t="s">
        <v>8325</v>
      </c>
      <c r="B476" t="s">
        <v>9743</v>
      </c>
      <c r="C476" t="s">
        <v>1</v>
      </c>
      <c r="D476" t="s">
        <v>7706</v>
      </c>
      <c r="E476" t="s">
        <v>8136</v>
      </c>
      <c r="F476" t="s">
        <v>8137</v>
      </c>
      <c r="G476">
        <v>868</v>
      </c>
      <c r="H476">
        <v>868</v>
      </c>
      <c r="I476">
        <v>868</v>
      </c>
      <c r="J476">
        <v>868</v>
      </c>
      <c r="K476">
        <v>0</v>
      </c>
      <c r="L476" s="2">
        <v>0</v>
      </c>
      <c r="M476" s="2">
        <v>0</v>
      </c>
      <c r="N476" s="2">
        <v>0</v>
      </c>
      <c r="O476" s="2">
        <v>3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3</v>
      </c>
      <c r="V476" t="s">
        <v>55</v>
      </c>
    </row>
    <row r="477" spans="1:22" hidden="1" x14ac:dyDescent="0.25">
      <c r="A477" t="s">
        <v>8325</v>
      </c>
      <c r="B477" t="s">
        <v>9743</v>
      </c>
      <c r="C477" t="s">
        <v>1</v>
      </c>
      <c r="D477" t="s">
        <v>7706</v>
      </c>
      <c r="E477" t="s">
        <v>8136</v>
      </c>
      <c r="F477" t="s">
        <v>8137</v>
      </c>
      <c r="G477">
        <v>867</v>
      </c>
      <c r="H477">
        <v>867</v>
      </c>
      <c r="I477">
        <v>867</v>
      </c>
      <c r="J477">
        <v>867</v>
      </c>
      <c r="K477">
        <v>0</v>
      </c>
      <c r="L477" s="2">
        <v>0</v>
      </c>
      <c r="M477" s="2">
        <v>0</v>
      </c>
      <c r="N477" s="2">
        <v>0</v>
      </c>
      <c r="O477" s="2">
        <v>3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3</v>
      </c>
      <c r="V477" t="s">
        <v>55</v>
      </c>
    </row>
    <row r="478" spans="1:22" hidden="1" x14ac:dyDescent="0.25">
      <c r="A478" t="s">
        <v>8325</v>
      </c>
      <c r="B478" t="s">
        <v>9743</v>
      </c>
      <c r="C478" t="s">
        <v>1</v>
      </c>
      <c r="D478" t="s">
        <v>7706</v>
      </c>
      <c r="E478" t="s">
        <v>8136</v>
      </c>
      <c r="F478" t="s">
        <v>8137</v>
      </c>
      <c r="G478">
        <v>866</v>
      </c>
      <c r="H478">
        <v>866</v>
      </c>
      <c r="I478">
        <v>866</v>
      </c>
      <c r="J478">
        <v>866</v>
      </c>
      <c r="K478">
        <v>0</v>
      </c>
      <c r="L478" s="2">
        <v>0</v>
      </c>
      <c r="M478" s="2">
        <v>0</v>
      </c>
      <c r="N478" s="2">
        <v>0</v>
      </c>
      <c r="O478" s="2">
        <v>3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3</v>
      </c>
      <c r="V478" t="s">
        <v>55</v>
      </c>
    </row>
    <row r="479" spans="1:22" hidden="1" x14ac:dyDescent="0.25">
      <c r="A479" t="s">
        <v>8325</v>
      </c>
      <c r="B479" t="s">
        <v>9743</v>
      </c>
      <c r="C479" t="s">
        <v>1</v>
      </c>
      <c r="D479" t="s">
        <v>7706</v>
      </c>
      <c r="E479" t="s">
        <v>8136</v>
      </c>
      <c r="F479" t="s">
        <v>8137</v>
      </c>
      <c r="G479">
        <v>865</v>
      </c>
      <c r="H479">
        <v>865</v>
      </c>
      <c r="I479">
        <v>865</v>
      </c>
      <c r="J479">
        <v>865</v>
      </c>
      <c r="K479">
        <v>0</v>
      </c>
      <c r="L479" s="2">
        <v>0</v>
      </c>
      <c r="M479" s="2">
        <v>0</v>
      </c>
      <c r="N479" s="2">
        <v>0</v>
      </c>
      <c r="O479" s="2">
        <v>3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3</v>
      </c>
      <c r="V479" t="s">
        <v>55</v>
      </c>
    </row>
    <row r="480" spans="1:22" hidden="1" x14ac:dyDescent="0.25">
      <c r="A480" t="s">
        <v>8325</v>
      </c>
      <c r="B480" t="s">
        <v>9743</v>
      </c>
      <c r="C480" t="s">
        <v>1</v>
      </c>
      <c r="D480" t="s">
        <v>7706</v>
      </c>
      <c r="E480" t="s">
        <v>8136</v>
      </c>
      <c r="F480" t="s">
        <v>8137</v>
      </c>
      <c r="G480">
        <v>864</v>
      </c>
      <c r="H480">
        <v>864</v>
      </c>
      <c r="I480">
        <v>864</v>
      </c>
      <c r="J480">
        <v>864</v>
      </c>
      <c r="K480">
        <v>0</v>
      </c>
      <c r="L480" s="2">
        <v>0</v>
      </c>
      <c r="M480" s="2">
        <v>0</v>
      </c>
      <c r="N480" s="2">
        <v>0</v>
      </c>
      <c r="O480" s="2">
        <v>3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3</v>
      </c>
      <c r="V480" t="s">
        <v>55</v>
      </c>
    </row>
    <row r="481" spans="1:22" hidden="1" x14ac:dyDescent="0.25">
      <c r="A481" t="s">
        <v>8325</v>
      </c>
      <c r="B481" t="s">
        <v>9743</v>
      </c>
      <c r="C481" t="s">
        <v>1</v>
      </c>
      <c r="D481" t="s">
        <v>7706</v>
      </c>
      <c r="E481" t="s">
        <v>8136</v>
      </c>
      <c r="F481" t="s">
        <v>8137</v>
      </c>
      <c r="G481">
        <v>863</v>
      </c>
      <c r="H481">
        <v>863</v>
      </c>
      <c r="I481">
        <v>863</v>
      </c>
      <c r="J481">
        <v>863</v>
      </c>
      <c r="K481">
        <v>0</v>
      </c>
      <c r="L481" s="2">
        <v>0</v>
      </c>
      <c r="M481" s="2">
        <v>0</v>
      </c>
      <c r="N481" s="2">
        <v>0</v>
      </c>
      <c r="O481" s="2">
        <v>11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11</v>
      </c>
      <c r="V481" t="s">
        <v>55</v>
      </c>
    </row>
    <row r="482" spans="1:22" hidden="1" x14ac:dyDescent="0.25">
      <c r="A482" t="s">
        <v>8325</v>
      </c>
      <c r="B482" t="s">
        <v>9742</v>
      </c>
      <c r="C482" t="s">
        <v>1</v>
      </c>
      <c r="D482" t="s">
        <v>7706</v>
      </c>
      <c r="E482" t="s">
        <v>8136</v>
      </c>
      <c r="F482" t="s">
        <v>8137</v>
      </c>
      <c r="G482">
        <v>862</v>
      </c>
      <c r="H482">
        <v>862</v>
      </c>
      <c r="I482">
        <v>862</v>
      </c>
      <c r="J482">
        <v>862</v>
      </c>
      <c r="K482">
        <v>0</v>
      </c>
      <c r="L482" s="2">
        <v>0</v>
      </c>
      <c r="M482" s="2">
        <v>0</v>
      </c>
      <c r="N482" s="2">
        <v>0</v>
      </c>
      <c r="O482" s="2">
        <v>5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5</v>
      </c>
      <c r="V482" t="s">
        <v>55</v>
      </c>
    </row>
    <row r="483" spans="1:22" hidden="1" x14ac:dyDescent="0.25">
      <c r="A483" t="s">
        <v>8325</v>
      </c>
      <c r="B483" t="s">
        <v>9741</v>
      </c>
      <c r="C483" t="s">
        <v>1</v>
      </c>
      <c r="D483" t="s">
        <v>7706</v>
      </c>
      <c r="E483" t="s">
        <v>8136</v>
      </c>
      <c r="F483" t="s">
        <v>8137</v>
      </c>
      <c r="G483">
        <v>861</v>
      </c>
      <c r="H483">
        <v>861</v>
      </c>
      <c r="I483">
        <v>861</v>
      </c>
      <c r="J483">
        <v>861</v>
      </c>
      <c r="K483">
        <v>0</v>
      </c>
      <c r="L483" s="2">
        <v>0</v>
      </c>
      <c r="M483" s="2">
        <v>0</v>
      </c>
      <c r="N483" s="2">
        <v>0</v>
      </c>
      <c r="O483" s="2">
        <v>3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3</v>
      </c>
      <c r="V483" t="s">
        <v>55</v>
      </c>
    </row>
    <row r="484" spans="1:22" hidden="1" x14ac:dyDescent="0.25">
      <c r="A484" t="s">
        <v>8325</v>
      </c>
      <c r="B484" t="s">
        <v>9741</v>
      </c>
      <c r="C484" t="s">
        <v>1</v>
      </c>
      <c r="D484" t="s">
        <v>7706</v>
      </c>
      <c r="E484" t="s">
        <v>8136</v>
      </c>
      <c r="F484" t="s">
        <v>8137</v>
      </c>
      <c r="G484">
        <v>860</v>
      </c>
      <c r="H484">
        <v>860</v>
      </c>
      <c r="I484">
        <v>860</v>
      </c>
      <c r="J484">
        <v>860</v>
      </c>
      <c r="K484">
        <v>0</v>
      </c>
      <c r="L484" s="2">
        <v>0</v>
      </c>
      <c r="M484" s="2">
        <v>0</v>
      </c>
      <c r="N484" s="2">
        <v>0</v>
      </c>
      <c r="O484" s="2">
        <v>10</v>
      </c>
      <c r="P484" s="2">
        <v>0</v>
      </c>
      <c r="Q484" s="2">
        <v>0</v>
      </c>
      <c r="R484" s="2">
        <v>0</v>
      </c>
      <c r="S484" s="2">
        <v>0</v>
      </c>
      <c r="T484" s="2">
        <v>0</v>
      </c>
      <c r="U484" s="2">
        <v>10</v>
      </c>
      <c r="V484" t="s">
        <v>55</v>
      </c>
    </row>
    <row r="485" spans="1:22" hidden="1" x14ac:dyDescent="0.25">
      <c r="A485" t="s">
        <v>8325</v>
      </c>
      <c r="B485" t="s">
        <v>9741</v>
      </c>
      <c r="C485" t="s">
        <v>1</v>
      </c>
      <c r="D485" t="s">
        <v>7706</v>
      </c>
      <c r="E485" t="s">
        <v>8136</v>
      </c>
      <c r="F485" t="s">
        <v>8137</v>
      </c>
      <c r="G485">
        <v>859</v>
      </c>
      <c r="H485">
        <v>859</v>
      </c>
      <c r="I485">
        <v>859</v>
      </c>
      <c r="J485">
        <v>859</v>
      </c>
      <c r="K485">
        <v>0</v>
      </c>
      <c r="L485" s="2">
        <v>0</v>
      </c>
      <c r="M485" s="2">
        <v>0</v>
      </c>
      <c r="N485" s="2">
        <v>0</v>
      </c>
      <c r="O485" s="2">
        <v>3</v>
      </c>
      <c r="P485" s="2">
        <v>0</v>
      </c>
      <c r="Q485" s="2">
        <v>0</v>
      </c>
      <c r="R485" s="2">
        <v>0</v>
      </c>
      <c r="S485" s="2">
        <v>0</v>
      </c>
      <c r="T485" s="2">
        <v>0</v>
      </c>
      <c r="U485" s="2">
        <v>3</v>
      </c>
      <c r="V485" t="s">
        <v>55</v>
      </c>
    </row>
    <row r="486" spans="1:22" hidden="1" x14ac:dyDescent="0.25">
      <c r="A486" t="s">
        <v>8325</v>
      </c>
      <c r="B486" t="s">
        <v>9741</v>
      </c>
      <c r="C486" t="s">
        <v>1</v>
      </c>
      <c r="D486" t="s">
        <v>7706</v>
      </c>
      <c r="E486" t="s">
        <v>8136</v>
      </c>
      <c r="F486" t="s">
        <v>8137</v>
      </c>
      <c r="G486">
        <v>858</v>
      </c>
      <c r="H486">
        <v>858</v>
      </c>
      <c r="I486">
        <v>858</v>
      </c>
      <c r="J486">
        <v>858</v>
      </c>
      <c r="K486">
        <v>0</v>
      </c>
      <c r="L486" s="2">
        <v>0</v>
      </c>
      <c r="M486" s="2">
        <v>0</v>
      </c>
      <c r="N486" s="2">
        <v>0</v>
      </c>
      <c r="O486" s="2">
        <v>6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6</v>
      </c>
      <c r="V486" t="s">
        <v>55</v>
      </c>
    </row>
    <row r="487" spans="1:22" hidden="1" x14ac:dyDescent="0.25">
      <c r="A487" t="s">
        <v>8325</v>
      </c>
      <c r="B487" t="s">
        <v>9740</v>
      </c>
      <c r="C487" t="s">
        <v>1</v>
      </c>
      <c r="D487" t="s">
        <v>7706</v>
      </c>
      <c r="E487" t="s">
        <v>8136</v>
      </c>
      <c r="F487" t="s">
        <v>8137</v>
      </c>
      <c r="G487">
        <v>857</v>
      </c>
      <c r="H487">
        <v>857</v>
      </c>
      <c r="I487">
        <v>857</v>
      </c>
      <c r="J487">
        <v>857</v>
      </c>
      <c r="K487">
        <v>0</v>
      </c>
      <c r="L487" s="2">
        <v>0</v>
      </c>
      <c r="M487" s="2">
        <v>0</v>
      </c>
      <c r="N487" s="2">
        <v>0</v>
      </c>
      <c r="O487" s="2">
        <v>3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3</v>
      </c>
      <c r="V487" t="s">
        <v>55</v>
      </c>
    </row>
    <row r="488" spans="1:22" hidden="1" x14ac:dyDescent="0.25">
      <c r="A488" t="s">
        <v>8325</v>
      </c>
      <c r="B488" t="s">
        <v>9740</v>
      </c>
      <c r="C488" t="s">
        <v>1</v>
      </c>
      <c r="D488" t="s">
        <v>7706</v>
      </c>
      <c r="E488" t="s">
        <v>8136</v>
      </c>
      <c r="F488" t="s">
        <v>8137</v>
      </c>
      <c r="G488">
        <v>856</v>
      </c>
      <c r="H488">
        <v>856</v>
      </c>
      <c r="I488">
        <v>856</v>
      </c>
      <c r="J488">
        <v>856</v>
      </c>
      <c r="K488">
        <v>0</v>
      </c>
      <c r="L488" s="2">
        <v>0</v>
      </c>
      <c r="M488" s="2">
        <v>0</v>
      </c>
      <c r="N488" s="2">
        <v>0</v>
      </c>
      <c r="O488" s="2">
        <v>3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3</v>
      </c>
      <c r="V488" t="s">
        <v>55</v>
      </c>
    </row>
    <row r="489" spans="1:22" hidden="1" x14ac:dyDescent="0.25">
      <c r="A489" t="s">
        <v>8325</v>
      </c>
      <c r="B489" t="s">
        <v>9740</v>
      </c>
      <c r="C489" t="s">
        <v>1</v>
      </c>
      <c r="D489" t="s">
        <v>7706</v>
      </c>
      <c r="E489" t="s">
        <v>8136</v>
      </c>
      <c r="F489" t="s">
        <v>8137</v>
      </c>
      <c r="G489">
        <v>855</v>
      </c>
      <c r="H489">
        <v>855</v>
      </c>
      <c r="I489">
        <v>855</v>
      </c>
      <c r="J489">
        <v>855</v>
      </c>
      <c r="K489">
        <v>0</v>
      </c>
      <c r="L489" s="2">
        <v>0</v>
      </c>
      <c r="M489" s="2">
        <v>0</v>
      </c>
      <c r="N489" s="2">
        <v>0</v>
      </c>
      <c r="O489" s="2">
        <v>5</v>
      </c>
      <c r="P489" s="2">
        <v>0</v>
      </c>
      <c r="Q489" s="2">
        <v>0</v>
      </c>
      <c r="R489" s="2">
        <v>0</v>
      </c>
      <c r="S489" s="2">
        <v>0</v>
      </c>
      <c r="T489" s="2">
        <v>0</v>
      </c>
      <c r="U489" s="2">
        <v>5</v>
      </c>
      <c r="V489" t="s">
        <v>55</v>
      </c>
    </row>
    <row r="490" spans="1:22" hidden="1" x14ac:dyDescent="0.25">
      <c r="A490" t="s">
        <v>8325</v>
      </c>
      <c r="B490" t="s">
        <v>9740</v>
      </c>
      <c r="C490" t="s">
        <v>1</v>
      </c>
      <c r="D490" t="s">
        <v>7706</v>
      </c>
      <c r="E490" t="s">
        <v>8136</v>
      </c>
      <c r="F490" t="s">
        <v>8137</v>
      </c>
      <c r="G490">
        <v>854</v>
      </c>
      <c r="H490">
        <v>854</v>
      </c>
      <c r="I490">
        <v>854</v>
      </c>
      <c r="J490">
        <v>854</v>
      </c>
      <c r="K490">
        <v>0</v>
      </c>
      <c r="L490" s="2">
        <v>0</v>
      </c>
      <c r="M490" s="2">
        <v>0</v>
      </c>
      <c r="N490" s="2">
        <v>0</v>
      </c>
      <c r="O490" s="2">
        <v>3</v>
      </c>
      <c r="P490" s="2">
        <v>0</v>
      </c>
      <c r="Q490" s="2">
        <v>0</v>
      </c>
      <c r="R490" s="2">
        <v>0</v>
      </c>
      <c r="S490" s="2">
        <v>0</v>
      </c>
      <c r="T490" s="2">
        <v>0</v>
      </c>
      <c r="U490" s="2">
        <v>3</v>
      </c>
      <c r="V490" t="s">
        <v>55</v>
      </c>
    </row>
    <row r="491" spans="1:22" hidden="1" x14ac:dyDescent="0.25">
      <c r="A491" t="s">
        <v>8325</v>
      </c>
      <c r="B491" t="s">
        <v>9739</v>
      </c>
      <c r="C491" t="s">
        <v>1</v>
      </c>
      <c r="D491" t="s">
        <v>7706</v>
      </c>
      <c r="E491" t="s">
        <v>8136</v>
      </c>
      <c r="F491" t="s">
        <v>8137</v>
      </c>
      <c r="G491">
        <v>853</v>
      </c>
      <c r="H491">
        <v>853</v>
      </c>
      <c r="I491">
        <v>853</v>
      </c>
      <c r="J491">
        <v>853</v>
      </c>
      <c r="K491">
        <v>0</v>
      </c>
      <c r="L491" s="2">
        <v>0</v>
      </c>
      <c r="M491" s="2">
        <v>0</v>
      </c>
      <c r="N491" s="2">
        <v>0</v>
      </c>
      <c r="O491" s="2">
        <v>3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3</v>
      </c>
      <c r="V491" t="s">
        <v>55</v>
      </c>
    </row>
    <row r="492" spans="1:22" hidden="1" x14ac:dyDescent="0.25">
      <c r="A492" t="s">
        <v>8325</v>
      </c>
      <c r="B492" t="s">
        <v>9739</v>
      </c>
      <c r="C492" t="s">
        <v>1</v>
      </c>
      <c r="D492" t="s">
        <v>7706</v>
      </c>
      <c r="E492" t="s">
        <v>8136</v>
      </c>
      <c r="F492" t="s">
        <v>8137</v>
      </c>
      <c r="G492">
        <v>852</v>
      </c>
      <c r="H492">
        <v>852</v>
      </c>
      <c r="I492">
        <v>852</v>
      </c>
      <c r="J492">
        <v>852</v>
      </c>
      <c r="K492">
        <v>0</v>
      </c>
      <c r="L492" s="2">
        <v>0</v>
      </c>
      <c r="M492" s="2">
        <v>0</v>
      </c>
      <c r="N492" s="2">
        <v>0</v>
      </c>
      <c r="O492" s="2">
        <v>3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3</v>
      </c>
      <c r="V492" t="s">
        <v>55</v>
      </c>
    </row>
    <row r="493" spans="1:22" hidden="1" x14ac:dyDescent="0.25">
      <c r="A493" t="s">
        <v>8325</v>
      </c>
      <c r="B493" t="s">
        <v>9739</v>
      </c>
      <c r="C493" t="s">
        <v>1</v>
      </c>
      <c r="D493" t="s">
        <v>7706</v>
      </c>
      <c r="E493" t="s">
        <v>8136</v>
      </c>
      <c r="F493" t="s">
        <v>8137</v>
      </c>
      <c r="G493">
        <v>851</v>
      </c>
      <c r="H493">
        <v>851</v>
      </c>
      <c r="I493">
        <v>851</v>
      </c>
      <c r="J493">
        <v>851</v>
      </c>
      <c r="K493">
        <v>0</v>
      </c>
      <c r="L493" s="2">
        <v>0</v>
      </c>
      <c r="M493" s="2">
        <v>0</v>
      </c>
      <c r="N493" s="2">
        <v>0</v>
      </c>
      <c r="O493" s="2">
        <v>5</v>
      </c>
      <c r="P493" s="2">
        <v>0</v>
      </c>
      <c r="Q493" s="2">
        <v>0</v>
      </c>
      <c r="R493" s="2">
        <v>0</v>
      </c>
      <c r="S493" s="2">
        <v>0</v>
      </c>
      <c r="T493" s="2">
        <v>0</v>
      </c>
      <c r="U493" s="2">
        <v>5</v>
      </c>
      <c r="V493" t="s">
        <v>55</v>
      </c>
    </row>
    <row r="494" spans="1:22" hidden="1" x14ac:dyDescent="0.25">
      <c r="A494" t="s">
        <v>8325</v>
      </c>
      <c r="B494" t="s">
        <v>9739</v>
      </c>
      <c r="C494" t="s">
        <v>1</v>
      </c>
      <c r="D494" t="s">
        <v>7706</v>
      </c>
      <c r="E494" t="s">
        <v>8136</v>
      </c>
      <c r="F494" t="s">
        <v>8137</v>
      </c>
      <c r="G494">
        <v>850</v>
      </c>
      <c r="H494">
        <v>850</v>
      </c>
      <c r="I494">
        <v>850</v>
      </c>
      <c r="J494">
        <v>850</v>
      </c>
      <c r="K494">
        <v>0</v>
      </c>
      <c r="L494" s="2">
        <v>0</v>
      </c>
      <c r="M494" s="2">
        <v>0</v>
      </c>
      <c r="N494" s="2">
        <v>0</v>
      </c>
      <c r="O494" s="2">
        <v>3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3</v>
      </c>
      <c r="V494" t="s">
        <v>55</v>
      </c>
    </row>
    <row r="495" spans="1:22" hidden="1" x14ac:dyDescent="0.25">
      <c r="A495" t="s">
        <v>8325</v>
      </c>
      <c r="B495" t="s">
        <v>9738</v>
      </c>
      <c r="C495" t="s">
        <v>1</v>
      </c>
      <c r="D495" t="s">
        <v>7706</v>
      </c>
      <c r="E495" t="s">
        <v>8136</v>
      </c>
      <c r="F495" t="s">
        <v>8137</v>
      </c>
      <c r="G495">
        <v>849</v>
      </c>
      <c r="H495">
        <v>849</v>
      </c>
      <c r="I495">
        <v>849</v>
      </c>
      <c r="J495">
        <v>849</v>
      </c>
      <c r="K495">
        <v>0</v>
      </c>
      <c r="L495" s="2">
        <v>0</v>
      </c>
      <c r="M495" s="2">
        <v>0</v>
      </c>
      <c r="N495" s="2">
        <v>0</v>
      </c>
      <c r="O495" s="2">
        <v>10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10</v>
      </c>
      <c r="V495" t="s">
        <v>55</v>
      </c>
    </row>
    <row r="496" spans="1:22" hidden="1" x14ac:dyDescent="0.25">
      <c r="A496" t="s">
        <v>8325</v>
      </c>
      <c r="B496" t="s">
        <v>9738</v>
      </c>
      <c r="C496" t="s">
        <v>1</v>
      </c>
      <c r="D496" t="s">
        <v>7706</v>
      </c>
      <c r="E496" t="s">
        <v>8136</v>
      </c>
      <c r="F496" t="s">
        <v>8137</v>
      </c>
      <c r="G496">
        <v>848</v>
      </c>
      <c r="H496">
        <v>848</v>
      </c>
      <c r="I496">
        <v>848</v>
      </c>
      <c r="J496">
        <v>848</v>
      </c>
      <c r="K496">
        <v>0</v>
      </c>
      <c r="L496" s="2">
        <v>0</v>
      </c>
      <c r="M496" s="2">
        <v>0</v>
      </c>
      <c r="N496" s="2">
        <v>0</v>
      </c>
      <c r="O496" s="2">
        <v>6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6</v>
      </c>
      <c r="V496" t="s">
        <v>55</v>
      </c>
    </row>
    <row r="497" spans="1:22" hidden="1" x14ac:dyDescent="0.25">
      <c r="A497" t="s">
        <v>8325</v>
      </c>
      <c r="B497" t="s">
        <v>9738</v>
      </c>
      <c r="C497" t="s">
        <v>1</v>
      </c>
      <c r="D497" t="s">
        <v>7706</v>
      </c>
      <c r="E497" t="s">
        <v>8136</v>
      </c>
      <c r="F497" t="s">
        <v>8137</v>
      </c>
      <c r="G497">
        <v>847</v>
      </c>
      <c r="H497">
        <v>847</v>
      </c>
      <c r="I497">
        <v>847</v>
      </c>
      <c r="J497">
        <v>847</v>
      </c>
      <c r="K497">
        <v>0</v>
      </c>
      <c r="L497" s="2">
        <v>0</v>
      </c>
      <c r="M497" s="2">
        <v>0</v>
      </c>
      <c r="N497" s="2">
        <v>0</v>
      </c>
      <c r="O497" s="2">
        <v>3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3</v>
      </c>
      <c r="V497" t="s">
        <v>55</v>
      </c>
    </row>
    <row r="498" spans="1:22" hidden="1" x14ac:dyDescent="0.25">
      <c r="A498" t="s">
        <v>8325</v>
      </c>
      <c r="B498" t="s">
        <v>9738</v>
      </c>
      <c r="C498" t="s">
        <v>1</v>
      </c>
      <c r="D498" t="s">
        <v>7706</v>
      </c>
      <c r="E498" t="s">
        <v>8136</v>
      </c>
      <c r="F498" t="s">
        <v>8137</v>
      </c>
      <c r="G498">
        <v>846</v>
      </c>
      <c r="H498">
        <v>846</v>
      </c>
      <c r="I498">
        <v>846</v>
      </c>
      <c r="J498">
        <v>846</v>
      </c>
      <c r="K498">
        <v>0</v>
      </c>
      <c r="L498" s="2">
        <v>0</v>
      </c>
      <c r="M498" s="2">
        <v>0</v>
      </c>
      <c r="N498" s="2">
        <v>0</v>
      </c>
      <c r="O498" s="2">
        <v>10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10</v>
      </c>
      <c r="V498" t="s">
        <v>55</v>
      </c>
    </row>
    <row r="499" spans="1:22" hidden="1" x14ac:dyDescent="0.25">
      <c r="A499" t="s">
        <v>8325</v>
      </c>
      <c r="B499" t="s">
        <v>9737</v>
      </c>
      <c r="C499" t="s">
        <v>1</v>
      </c>
      <c r="D499" t="s">
        <v>7706</v>
      </c>
      <c r="E499" t="s">
        <v>8136</v>
      </c>
      <c r="F499" t="s">
        <v>8137</v>
      </c>
      <c r="G499">
        <v>845</v>
      </c>
      <c r="H499">
        <v>845</v>
      </c>
      <c r="I499">
        <v>845</v>
      </c>
      <c r="J499">
        <v>845</v>
      </c>
      <c r="K499">
        <v>0</v>
      </c>
      <c r="L499" s="2">
        <v>0</v>
      </c>
      <c r="M499" s="2">
        <v>0</v>
      </c>
      <c r="N499" s="2">
        <v>0</v>
      </c>
      <c r="O499" s="2">
        <v>5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5</v>
      </c>
      <c r="V499" t="s">
        <v>55</v>
      </c>
    </row>
    <row r="500" spans="1:22" hidden="1" x14ac:dyDescent="0.25">
      <c r="A500" t="s">
        <v>8325</v>
      </c>
      <c r="B500" t="s">
        <v>9737</v>
      </c>
      <c r="C500" t="s">
        <v>1</v>
      </c>
      <c r="D500" t="s">
        <v>7706</v>
      </c>
      <c r="E500" t="s">
        <v>8136</v>
      </c>
      <c r="F500" t="s">
        <v>8137</v>
      </c>
      <c r="G500">
        <v>844</v>
      </c>
      <c r="H500">
        <v>844</v>
      </c>
      <c r="I500">
        <v>844</v>
      </c>
      <c r="J500">
        <v>844</v>
      </c>
      <c r="K500">
        <v>0</v>
      </c>
      <c r="L500" s="2">
        <v>0</v>
      </c>
      <c r="M500" s="2">
        <v>0</v>
      </c>
      <c r="N500" s="2">
        <v>0</v>
      </c>
      <c r="O500" s="2">
        <v>15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15</v>
      </c>
      <c r="V500" t="s">
        <v>55</v>
      </c>
    </row>
    <row r="501" spans="1:22" hidden="1" x14ac:dyDescent="0.25">
      <c r="A501" t="s">
        <v>8325</v>
      </c>
      <c r="B501" t="s">
        <v>9737</v>
      </c>
      <c r="C501" t="s">
        <v>1</v>
      </c>
      <c r="D501" t="s">
        <v>7706</v>
      </c>
      <c r="E501" t="s">
        <v>8136</v>
      </c>
      <c r="F501" t="s">
        <v>8137</v>
      </c>
      <c r="G501">
        <v>843</v>
      </c>
      <c r="H501">
        <v>843</v>
      </c>
      <c r="I501">
        <v>843</v>
      </c>
      <c r="J501">
        <v>843</v>
      </c>
      <c r="K501">
        <v>0</v>
      </c>
      <c r="L501" s="2">
        <v>0</v>
      </c>
      <c r="M501" s="2">
        <v>0</v>
      </c>
      <c r="N501" s="2">
        <v>0</v>
      </c>
      <c r="O501" s="2">
        <v>6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6</v>
      </c>
      <c r="V501" t="s">
        <v>55</v>
      </c>
    </row>
    <row r="502" spans="1:22" hidden="1" x14ac:dyDescent="0.25">
      <c r="A502" t="s">
        <v>8325</v>
      </c>
      <c r="B502" t="s">
        <v>9737</v>
      </c>
      <c r="C502" t="s">
        <v>1</v>
      </c>
      <c r="D502" t="s">
        <v>7706</v>
      </c>
      <c r="E502" t="s">
        <v>8136</v>
      </c>
      <c r="F502" t="s">
        <v>8137</v>
      </c>
      <c r="G502">
        <v>842</v>
      </c>
      <c r="H502">
        <v>842</v>
      </c>
      <c r="I502">
        <v>842</v>
      </c>
      <c r="J502">
        <v>842</v>
      </c>
      <c r="K502">
        <v>0</v>
      </c>
      <c r="L502" s="2">
        <v>0</v>
      </c>
      <c r="M502" s="2">
        <v>0</v>
      </c>
      <c r="N502" s="2">
        <v>0</v>
      </c>
      <c r="O502" s="2">
        <v>5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5</v>
      </c>
      <c r="V502" t="s">
        <v>55</v>
      </c>
    </row>
    <row r="503" spans="1:22" hidden="1" x14ac:dyDescent="0.25">
      <c r="A503" t="s">
        <v>8325</v>
      </c>
      <c r="B503" t="s">
        <v>9736</v>
      </c>
      <c r="C503" t="s">
        <v>1</v>
      </c>
      <c r="D503" t="s">
        <v>7706</v>
      </c>
      <c r="E503" t="s">
        <v>8136</v>
      </c>
      <c r="F503" t="s">
        <v>8137</v>
      </c>
      <c r="G503">
        <v>841</v>
      </c>
      <c r="H503">
        <v>841</v>
      </c>
      <c r="I503">
        <v>841</v>
      </c>
      <c r="J503">
        <v>841</v>
      </c>
      <c r="K503">
        <v>0</v>
      </c>
      <c r="L503" s="2">
        <v>0</v>
      </c>
      <c r="M503" s="2">
        <v>0</v>
      </c>
      <c r="N503" s="2">
        <v>0</v>
      </c>
      <c r="O503" s="2">
        <v>6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6</v>
      </c>
      <c r="V503" t="s">
        <v>55</v>
      </c>
    </row>
    <row r="504" spans="1:22" hidden="1" x14ac:dyDescent="0.25">
      <c r="A504" t="s">
        <v>8325</v>
      </c>
      <c r="B504" t="s">
        <v>9736</v>
      </c>
      <c r="C504" t="s">
        <v>1</v>
      </c>
      <c r="D504" t="s">
        <v>7706</v>
      </c>
      <c r="E504" t="s">
        <v>8136</v>
      </c>
      <c r="F504" t="s">
        <v>8137</v>
      </c>
      <c r="G504">
        <v>840</v>
      </c>
      <c r="H504">
        <v>840</v>
      </c>
      <c r="I504">
        <v>840</v>
      </c>
      <c r="J504">
        <v>840</v>
      </c>
      <c r="K504">
        <v>0</v>
      </c>
      <c r="L504" s="2">
        <v>0</v>
      </c>
      <c r="M504" s="2">
        <v>0</v>
      </c>
      <c r="N504" s="2">
        <v>0</v>
      </c>
      <c r="O504" s="2">
        <v>3</v>
      </c>
      <c r="P504" s="2">
        <v>0</v>
      </c>
      <c r="Q504" s="2">
        <v>0</v>
      </c>
      <c r="R504" s="2">
        <v>0</v>
      </c>
      <c r="S504" s="2">
        <v>0</v>
      </c>
      <c r="T504" s="2">
        <v>0</v>
      </c>
      <c r="U504" s="2">
        <v>3</v>
      </c>
      <c r="V504" t="s">
        <v>55</v>
      </c>
    </row>
    <row r="505" spans="1:22" hidden="1" x14ac:dyDescent="0.25">
      <c r="A505" t="s">
        <v>8325</v>
      </c>
      <c r="B505" t="s">
        <v>9736</v>
      </c>
      <c r="C505" t="s">
        <v>1</v>
      </c>
      <c r="D505" t="s">
        <v>7706</v>
      </c>
      <c r="E505" t="s">
        <v>8136</v>
      </c>
      <c r="F505" t="s">
        <v>8137</v>
      </c>
      <c r="G505">
        <v>839</v>
      </c>
      <c r="H505">
        <v>839</v>
      </c>
      <c r="I505">
        <v>839</v>
      </c>
      <c r="J505">
        <v>839</v>
      </c>
      <c r="K505">
        <v>0</v>
      </c>
      <c r="L505" s="2">
        <v>0</v>
      </c>
      <c r="M505" s="2">
        <v>0</v>
      </c>
      <c r="N505" s="2">
        <v>0</v>
      </c>
      <c r="O505" s="2">
        <v>3</v>
      </c>
      <c r="P505" s="2">
        <v>0</v>
      </c>
      <c r="Q505" s="2">
        <v>0</v>
      </c>
      <c r="R505" s="2">
        <v>0</v>
      </c>
      <c r="S505" s="2">
        <v>0</v>
      </c>
      <c r="T505" s="2">
        <v>0</v>
      </c>
      <c r="U505" s="2">
        <v>3</v>
      </c>
      <c r="V505" t="s">
        <v>55</v>
      </c>
    </row>
    <row r="506" spans="1:22" hidden="1" x14ac:dyDescent="0.25">
      <c r="A506" t="s">
        <v>8325</v>
      </c>
      <c r="B506" t="s">
        <v>9735</v>
      </c>
      <c r="C506" t="s">
        <v>1</v>
      </c>
      <c r="D506" t="s">
        <v>7706</v>
      </c>
      <c r="E506" t="s">
        <v>8136</v>
      </c>
      <c r="F506" t="s">
        <v>8137</v>
      </c>
      <c r="G506">
        <v>838</v>
      </c>
      <c r="H506">
        <v>838</v>
      </c>
      <c r="I506">
        <v>838</v>
      </c>
      <c r="J506">
        <v>838</v>
      </c>
      <c r="K506">
        <v>0</v>
      </c>
      <c r="L506" s="2">
        <v>0</v>
      </c>
      <c r="M506" s="2">
        <v>0</v>
      </c>
      <c r="N506" s="2">
        <v>0</v>
      </c>
      <c r="O506" s="2">
        <v>10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10</v>
      </c>
      <c r="V506" t="s">
        <v>55</v>
      </c>
    </row>
    <row r="507" spans="1:22" hidden="1" x14ac:dyDescent="0.25">
      <c r="A507" t="s">
        <v>8325</v>
      </c>
      <c r="B507" t="s">
        <v>9735</v>
      </c>
      <c r="C507" t="s">
        <v>1</v>
      </c>
      <c r="D507" t="s">
        <v>7706</v>
      </c>
      <c r="E507" t="s">
        <v>8136</v>
      </c>
      <c r="F507" t="s">
        <v>8137</v>
      </c>
      <c r="G507">
        <v>837</v>
      </c>
      <c r="H507">
        <v>837</v>
      </c>
      <c r="I507">
        <v>837</v>
      </c>
      <c r="J507">
        <v>837</v>
      </c>
      <c r="K507">
        <v>0</v>
      </c>
      <c r="L507" s="2">
        <v>0</v>
      </c>
      <c r="M507" s="2">
        <v>0</v>
      </c>
      <c r="N507" s="2">
        <v>0</v>
      </c>
      <c r="O507" s="2">
        <v>3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3</v>
      </c>
      <c r="V507" t="s">
        <v>55</v>
      </c>
    </row>
    <row r="508" spans="1:22" hidden="1" x14ac:dyDescent="0.25">
      <c r="A508" t="s">
        <v>8325</v>
      </c>
      <c r="B508" t="s">
        <v>9735</v>
      </c>
      <c r="C508" t="s">
        <v>1</v>
      </c>
      <c r="D508" t="s">
        <v>7706</v>
      </c>
      <c r="E508" t="s">
        <v>8136</v>
      </c>
      <c r="F508" t="s">
        <v>8137</v>
      </c>
      <c r="G508">
        <v>836</v>
      </c>
      <c r="H508">
        <v>836</v>
      </c>
      <c r="I508">
        <v>836</v>
      </c>
      <c r="J508">
        <v>836</v>
      </c>
      <c r="K508">
        <v>0</v>
      </c>
      <c r="L508" s="2">
        <v>0</v>
      </c>
      <c r="M508" s="2">
        <v>0</v>
      </c>
      <c r="N508" s="2">
        <v>0</v>
      </c>
      <c r="O508" s="2">
        <v>3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3</v>
      </c>
      <c r="V508" t="s">
        <v>55</v>
      </c>
    </row>
    <row r="509" spans="1:22" hidden="1" x14ac:dyDescent="0.25">
      <c r="A509" t="s">
        <v>8325</v>
      </c>
      <c r="B509" t="s">
        <v>9735</v>
      </c>
      <c r="C509" t="s">
        <v>1</v>
      </c>
      <c r="D509" t="s">
        <v>7706</v>
      </c>
      <c r="E509" t="s">
        <v>8136</v>
      </c>
      <c r="F509" t="s">
        <v>8137</v>
      </c>
      <c r="G509">
        <v>835</v>
      </c>
      <c r="H509">
        <v>835</v>
      </c>
      <c r="I509">
        <v>835</v>
      </c>
      <c r="J509">
        <v>835</v>
      </c>
      <c r="K509">
        <v>0</v>
      </c>
      <c r="L509" s="2">
        <v>0</v>
      </c>
      <c r="M509" s="2">
        <v>0</v>
      </c>
      <c r="N509" s="2">
        <v>0</v>
      </c>
      <c r="O509" s="2">
        <v>3</v>
      </c>
      <c r="P509" s="2">
        <v>0</v>
      </c>
      <c r="Q509" s="2">
        <v>0</v>
      </c>
      <c r="R509" s="2">
        <v>0</v>
      </c>
      <c r="S509" s="2">
        <v>0</v>
      </c>
      <c r="T509" s="2">
        <v>0</v>
      </c>
      <c r="U509" s="2">
        <v>3</v>
      </c>
      <c r="V509" t="s">
        <v>55</v>
      </c>
    </row>
    <row r="510" spans="1:22" hidden="1" x14ac:dyDescent="0.25">
      <c r="A510" t="s">
        <v>8325</v>
      </c>
      <c r="B510" t="s">
        <v>9735</v>
      </c>
      <c r="C510" t="s">
        <v>1</v>
      </c>
      <c r="D510" t="s">
        <v>7706</v>
      </c>
      <c r="E510" t="s">
        <v>8136</v>
      </c>
      <c r="F510" t="s">
        <v>8137</v>
      </c>
      <c r="G510">
        <v>834</v>
      </c>
      <c r="H510">
        <v>834</v>
      </c>
      <c r="I510">
        <v>834</v>
      </c>
      <c r="J510">
        <v>834</v>
      </c>
      <c r="K510">
        <v>0</v>
      </c>
      <c r="L510" s="2">
        <v>0</v>
      </c>
      <c r="M510" s="2">
        <v>0</v>
      </c>
      <c r="N510" s="2">
        <v>0</v>
      </c>
      <c r="O510" s="2">
        <v>6</v>
      </c>
      <c r="P510" s="2">
        <v>0</v>
      </c>
      <c r="Q510" s="2">
        <v>0</v>
      </c>
      <c r="R510" s="2">
        <v>0</v>
      </c>
      <c r="S510" s="2">
        <v>0</v>
      </c>
      <c r="T510" s="2">
        <v>0</v>
      </c>
      <c r="U510" s="2">
        <v>6</v>
      </c>
      <c r="V510" t="s">
        <v>55</v>
      </c>
    </row>
    <row r="511" spans="1:22" hidden="1" x14ac:dyDescent="0.25">
      <c r="A511" t="s">
        <v>8325</v>
      </c>
      <c r="B511" t="s">
        <v>9734</v>
      </c>
      <c r="C511" t="s">
        <v>1</v>
      </c>
      <c r="D511" t="s">
        <v>7706</v>
      </c>
      <c r="E511" t="s">
        <v>8136</v>
      </c>
      <c r="F511" t="s">
        <v>8137</v>
      </c>
      <c r="G511">
        <v>833</v>
      </c>
      <c r="H511">
        <v>833</v>
      </c>
      <c r="I511">
        <v>833</v>
      </c>
      <c r="J511">
        <v>833</v>
      </c>
      <c r="K511">
        <v>0</v>
      </c>
      <c r="L511" s="2">
        <v>0</v>
      </c>
      <c r="M511" s="2">
        <v>0</v>
      </c>
      <c r="N511" s="2">
        <v>0</v>
      </c>
      <c r="O511" s="2">
        <v>3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3</v>
      </c>
      <c r="V511" t="s">
        <v>55</v>
      </c>
    </row>
    <row r="512" spans="1:22" hidden="1" x14ac:dyDescent="0.25">
      <c r="A512" t="s">
        <v>8325</v>
      </c>
      <c r="B512" t="s">
        <v>9734</v>
      </c>
      <c r="C512" t="s">
        <v>1</v>
      </c>
      <c r="D512" t="s">
        <v>7706</v>
      </c>
      <c r="E512" t="s">
        <v>8136</v>
      </c>
      <c r="F512" t="s">
        <v>8137</v>
      </c>
      <c r="G512">
        <v>832</v>
      </c>
      <c r="H512">
        <v>832</v>
      </c>
      <c r="I512">
        <v>832</v>
      </c>
      <c r="J512">
        <v>832</v>
      </c>
      <c r="K512">
        <v>0</v>
      </c>
      <c r="L512" s="2">
        <v>0</v>
      </c>
      <c r="M512" s="2">
        <v>0</v>
      </c>
      <c r="N512" s="2">
        <v>0</v>
      </c>
      <c r="O512" s="2">
        <v>3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3</v>
      </c>
      <c r="V512" t="s">
        <v>55</v>
      </c>
    </row>
    <row r="513" spans="1:22" hidden="1" x14ac:dyDescent="0.25">
      <c r="A513" t="s">
        <v>8325</v>
      </c>
      <c r="B513" t="s">
        <v>9734</v>
      </c>
      <c r="C513" t="s">
        <v>1</v>
      </c>
      <c r="D513" t="s">
        <v>7706</v>
      </c>
      <c r="E513" t="s">
        <v>8136</v>
      </c>
      <c r="F513" t="s">
        <v>8137</v>
      </c>
      <c r="G513">
        <v>831</v>
      </c>
      <c r="H513">
        <v>831</v>
      </c>
      <c r="I513">
        <v>831</v>
      </c>
      <c r="J513">
        <v>831</v>
      </c>
      <c r="K513">
        <v>0</v>
      </c>
      <c r="L513" s="2">
        <v>0</v>
      </c>
      <c r="M513" s="2">
        <v>0</v>
      </c>
      <c r="N513" s="2">
        <v>0</v>
      </c>
      <c r="O513" s="2">
        <v>10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10</v>
      </c>
      <c r="V513" t="s">
        <v>55</v>
      </c>
    </row>
    <row r="514" spans="1:22" hidden="1" x14ac:dyDescent="0.25">
      <c r="A514" t="s">
        <v>8325</v>
      </c>
      <c r="B514" t="s">
        <v>9734</v>
      </c>
      <c r="C514" t="s">
        <v>1</v>
      </c>
      <c r="D514" t="s">
        <v>7706</v>
      </c>
      <c r="E514" t="s">
        <v>8136</v>
      </c>
      <c r="F514" t="s">
        <v>8137</v>
      </c>
      <c r="G514">
        <v>830</v>
      </c>
      <c r="H514">
        <v>830</v>
      </c>
      <c r="I514">
        <v>830</v>
      </c>
      <c r="J514">
        <v>830</v>
      </c>
      <c r="K514">
        <v>0</v>
      </c>
      <c r="L514" s="2">
        <v>0</v>
      </c>
      <c r="M514" s="2">
        <v>0</v>
      </c>
      <c r="N514" s="2">
        <v>0</v>
      </c>
      <c r="O514" s="2">
        <v>5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5</v>
      </c>
      <c r="V514" t="s">
        <v>55</v>
      </c>
    </row>
    <row r="515" spans="1:22" hidden="1" x14ac:dyDescent="0.25">
      <c r="A515" t="s">
        <v>8325</v>
      </c>
      <c r="B515" t="s">
        <v>9734</v>
      </c>
      <c r="C515" t="s">
        <v>1</v>
      </c>
      <c r="D515" t="s">
        <v>7706</v>
      </c>
      <c r="E515" t="s">
        <v>8136</v>
      </c>
      <c r="F515" t="s">
        <v>8137</v>
      </c>
      <c r="G515">
        <v>829</v>
      </c>
      <c r="H515">
        <v>829</v>
      </c>
      <c r="I515">
        <v>829</v>
      </c>
      <c r="J515">
        <v>829</v>
      </c>
      <c r="K515">
        <v>0</v>
      </c>
      <c r="L515" s="2">
        <v>0</v>
      </c>
      <c r="M515" s="2">
        <v>0</v>
      </c>
      <c r="N515" s="2">
        <v>0</v>
      </c>
      <c r="O515" s="2">
        <v>6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6</v>
      </c>
      <c r="V515" t="s">
        <v>55</v>
      </c>
    </row>
    <row r="516" spans="1:22" hidden="1" x14ac:dyDescent="0.25">
      <c r="A516" t="s">
        <v>8325</v>
      </c>
      <c r="B516" t="s">
        <v>9733</v>
      </c>
      <c r="C516" t="s">
        <v>1</v>
      </c>
      <c r="D516" t="s">
        <v>7706</v>
      </c>
      <c r="E516" t="s">
        <v>8136</v>
      </c>
      <c r="F516" t="s">
        <v>8137</v>
      </c>
      <c r="G516">
        <v>828</v>
      </c>
      <c r="H516">
        <v>828</v>
      </c>
      <c r="I516">
        <v>828</v>
      </c>
      <c r="J516">
        <v>828</v>
      </c>
      <c r="K516">
        <v>0</v>
      </c>
      <c r="L516" s="2">
        <v>0</v>
      </c>
      <c r="M516" s="2">
        <v>0</v>
      </c>
      <c r="N516" s="2">
        <v>0</v>
      </c>
      <c r="O516" s="2">
        <v>5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5</v>
      </c>
      <c r="V516" t="s">
        <v>55</v>
      </c>
    </row>
    <row r="517" spans="1:22" hidden="1" x14ac:dyDescent="0.25">
      <c r="A517" t="s">
        <v>8325</v>
      </c>
      <c r="B517" t="s">
        <v>9733</v>
      </c>
      <c r="C517" t="s">
        <v>1</v>
      </c>
      <c r="D517" t="s">
        <v>7706</v>
      </c>
      <c r="E517" t="s">
        <v>8136</v>
      </c>
      <c r="F517" t="s">
        <v>8137</v>
      </c>
      <c r="G517">
        <v>827</v>
      </c>
      <c r="H517">
        <v>827</v>
      </c>
      <c r="I517">
        <v>827</v>
      </c>
      <c r="J517">
        <v>827</v>
      </c>
      <c r="K517">
        <v>0</v>
      </c>
      <c r="L517" s="2">
        <v>0</v>
      </c>
      <c r="M517" s="2">
        <v>0</v>
      </c>
      <c r="N517" s="2">
        <v>0</v>
      </c>
      <c r="O517" s="2">
        <v>3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3</v>
      </c>
      <c r="V517" t="s">
        <v>55</v>
      </c>
    </row>
    <row r="518" spans="1:22" hidden="1" x14ac:dyDescent="0.25">
      <c r="A518" t="s">
        <v>8325</v>
      </c>
      <c r="B518" t="s">
        <v>9733</v>
      </c>
      <c r="C518" t="s">
        <v>1</v>
      </c>
      <c r="D518" t="s">
        <v>7706</v>
      </c>
      <c r="E518" t="s">
        <v>8136</v>
      </c>
      <c r="F518" t="s">
        <v>8137</v>
      </c>
      <c r="G518">
        <v>826</v>
      </c>
      <c r="H518">
        <v>826</v>
      </c>
      <c r="I518">
        <v>826</v>
      </c>
      <c r="J518">
        <v>826</v>
      </c>
      <c r="K518">
        <v>0</v>
      </c>
      <c r="L518" s="2">
        <v>0</v>
      </c>
      <c r="M518" s="2">
        <v>0</v>
      </c>
      <c r="N518" s="2">
        <v>0</v>
      </c>
      <c r="O518" s="2">
        <v>3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3</v>
      </c>
      <c r="V518" t="s">
        <v>55</v>
      </c>
    </row>
    <row r="519" spans="1:22" hidden="1" x14ac:dyDescent="0.25">
      <c r="A519" t="s">
        <v>8325</v>
      </c>
      <c r="B519" t="s">
        <v>9733</v>
      </c>
      <c r="C519" t="s">
        <v>1</v>
      </c>
      <c r="D519" t="s">
        <v>7706</v>
      </c>
      <c r="E519" t="s">
        <v>8136</v>
      </c>
      <c r="F519" t="s">
        <v>8137</v>
      </c>
      <c r="G519">
        <v>825</v>
      </c>
      <c r="H519">
        <v>825</v>
      </c>
      <c r="I519">
        <v>825</v>
      </c>
      <c r="J519">
        <v>825</v>
      </c>
      <c r="K519">
        <v>0</v>
      </c>
      <c r="L519" s="2">
        <v>0</v>
      </c>
      <c r="M519" s="2">
        <v>0</v>
      </c>
      <c r="N519" s="2">
        <v>0</v>
      </c>
      <c r="O519" s="2">
        <v>3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3</v>
      </c>
      <c r="V519" t="s">
        <v>55</v>
      </c>
    </row>
    <row r="520" spans="1:22" hidden="1" x14ac:dyDescent="0.25">
      <c r="A520" t="s">
        <v>8325</v>
      </c>
      <c r="B520" t="s">
        <v>9732</v>
      </c>
      <c r="C520" t="s">
        <v>1</v>
      </c>
      <c r="D520" t="s">
        <v>7706</v>
      </c>
      <c r="E520" t="s">
        <v>8136</v>
      </c>
      <c r="F520" t="s">
        <v>8137</v>
      </c>
      <c r="G520">
        <v>824</v>
      </c>
      <c r="H520">
        <v>824</v>
      </c>
      <c r="I520">
        <v>824</v>
      </c>
      <c r="J520">
        <v>824</v>
      </c>
      <c r="K520">
        <v>0</v>
      </c>
      <c r="L520" s="2">
        <v>0</v>
      </c>
      <c r="M520" s="2">
        <v>0</v>
      </c>
      <c r="N520" s="2">
        <v>0</v>
      </c>
      <c r="O520" s="2">
        <v>3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3</v>
      </c>
      <c r="V520" t="s">
        <v>55</v>
      </c>
    </row>
    <row r="521" spans="1:22" hidden="1" x14ac:dyDescent="0.25">
      <c r="A521" t="s">
        <v>8325</v>
      </c>
      <c r="B521" t="s">
        <v>9732</v>
      </c>
      <c r="C521" t="s">
        <v>1</v>
      </c>
      <c r="D521" t="s">
        <v>7706</v>
      </c>
      <c r="E521" t="s">
        <v>8136</v>
      </c>
      <c r="F521" t="s">
        <v>8137</v>
      </c>
      <c r="G521">
        <v>823</v>
      </c>
      <c r="H521">
        <v>823</v>
      </c>
      <c r="I521">
        <v>823</v>
      </c>
      <c r="J521">
        <v>823</v>
      </c>
      <c r="K521">
        <v>0</v>
      </c>
      <c r="L521" s="2">
        <v>0</v>
      </c>
      <c r="M521" s="2">
        <v>0</v>
      </c>
      <c r="N521" s="2">
        <v>0</v>
      </c>
      <c r="O521" s="2">
        <v>5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5</v>
      </c>
      <c r="V521" t="s">
        <v>55</v>
      </c>
    </row>
    <row r="522" spans="1:22" hidden="1" x14ac:dyDescent="0.25">
      <c r="A522" t="s">
        <v>8325</v>
      </c>
      <c r="B522" t="s">
        <v>9732</v>
      </c>
      <c r="C522" t="s">
        <v>1</v>
      </c>
      <c r="D522" t="s">
        <v>7706</v>
      </c>
      <c r="E522" t="s">
        <v>8136</v>
      </c>
      <c r="F522" t="s">
        <v>8137</v>
      </c>
      <c r="G522">
        <v>822</v>
      </c>
      <c r="H522">
        <v>822</v>
      </c>
      <c r="I522">
        <v>822</v>
      </c>
      <c r="J522">
        <v>822</v>
      </c>
      <c r="K522">
        <v>0</v>
      </c>
      <c r="L522" s="2">
        <v>0</v>
      </c>
      <c r="M522" s="2">
        <v>0</v>
      </c>
      <c r="N522" s="2">
        <v>0</v>
      </c>
      <c r="O522" s="2">
        <v>10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10</v>
      </c>
      <c r="V522" t="s">
        <v>55</v>
      </c>
    </row>
    <row r="523" spans="1:22" hidden="1" x14ac:dyDescent="0.25">
      <c r="A523" t="s">
        <v>8325</v>
      </c>
      <c r="B523" t="s">
        <v>9732</v>
      </c>
      <c r="C523" t="s">
        <v>1</v>
      </c>
      <c r="D523" t="s">
        <v>7706</v>
      </c>
      <c r="E523" t="s">
        <v>8136</v>
      </c>
      <c r="F523" t="s">
        <v>8137</v>
      </c>
      <c r="G523">
        <v>821</v>
      </c>
      <c r="H523">
        <v>821</v>
      </c>
      <c r="I523">
        <v>821</v>
      </c>
      <c r="J523">
        <v>821</v>
      </c>
      <c r="K523">
        <v>0</v>
      </c>
      <c r="L523" s="2">
        <v>0</v>
      </c>
      <c r="M523" s="2">
        <v>0</v>
      </c>
      <c r="N523" s="2">
        <v>0</v>
      </c>
      <c r="O523" s="2">
        <v>3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3</v>
      </c>
      <c r="V523" t="s">
        <v>55</v>
      </c>
    </row>
    <row r="524" spans="1:22" hidden="1" x14ac:dyDescent="0.25">
      <c r="A524" t="s">
        <v>8325</v>
      </c>
      <c r="B524" t="s">
        <v>9731</v>
      </c>
      <c r="C524" t="s">
        <v>1</v>
      </c>
      <c r="D524" t="s">
        <v>7706</v>
      </c>
      <c r="E524" t="s">
        <v>8136</v>
      </c>
      <c r="F524" t="s">
        <v>8137</v>
      </c>
      <c r="G524">
        <v>820</v>
      </c>
      <c r="H524">
        <v>820</v>
      </c>
      <c r="I524">
        <v>820</v>
      </c>
      <c r="J524">
        <v>820</v>
      </c>
      <c r="K524">
        <v>0</v>
      </c>
      <c r="L524" s="2">
        <v>0</v>
      </c>
      <c r="M524" s="2">
        <v>0</v>
      </c>
      <c r="N524" s="2">
        <v>0</v>
      </c>
      <c r="O524" s="2">
        <v>3</v>
      </c>
      <c r="P524" s="2">
        <v>0</v>
      </c>
      <c r="Q524" s="2">
        <v>0</v>
      </c>
      <c r="R524" s="2">
        <v>0</v>
      </c>
      <c r="S524" s="2">
        <v>0</v>
      </c>
      <c r="T524" s="2">
        <v>0</v>
      </c>
      <c r="U524" s="2">
        <v>3</v>
      </c>
      <c r="V524" t="s">
        <v>55</v>
      </c>
    </row>
    <row r="525" spans="1:22" hidden="1" x14ac:dyDescent="0.25">
      <c r="A525" t="s">
        <v>8325</v>
      </c>
      <c r="B525" t="s">
        <v>9731</v>
      </c>
      <c r="C525" t="s">
        <v>1</v>
      </c>
      <c r="D525" t="s">
        <v>7706</v>
      </c>
      <c r="E525" t="s">
        <v>8136</v>
      </c>
      <c r="F525" t="s">
        <v>8137</v>
      </c>
      <c r="G525">
        <v>819</v>
      </c>
      <c r="H525">
        <v>819</v>
      </c>
      <c r="I525">
        <v>819</v>
      </c>
      <c r="J525">
        <v>819</v>
      </c>
      <c r="K525">
        <v>0</v>
      </c>
      <c r="L525" s="2">
        <v>0</v>
      </c>
      <c r="M525" s="2">
        <v>0</v>
      </c>
      <c r="N525" s="2">
        <v>0</v>
      </c>
      <c r="O525" s="2">
        <v>3</v>
      </c>
      <c r="P525" s="2">
        <v>0</v>
      </c>
      <c r="Q525" s="2">
        <v>0</v>
      </c>
      <c r="R525" s="2">
        <v>0</v>
      </c>
      <c r="S525" s="2">
        <v>0</v>
      </c>
      <c r="T525" s="2">
        <v>0</v>
      </c>
      <c r="U525" s="2">
        <v>3</v>
      </c>
      <c r="V525" t="s">
        <v>55</v>
      </c>
    </row>
    <row r="526" spans="1:22" hidden="1" x14ac:dyDescent="0.25">
      <c r="A526" t="s">
        <v>8325</v>
      </c>
      <c r="B526" t="s">
        <v>9731</v>
      </c>
      <c r="C526" t="s">
        <v>1</v>
      </c>
      <c r="D526" t="s">
        <v>7706</v>
      </c>
      <c r="E526" t="s">
        <v>8136</v>
      </c>
      <c r="F526" t="s">
        <v>8137</v>
      </c>
      <c r="G526">
        <v>818</v>
      </c>
      <c r="H526">
        <v>818</v>
      </c>
      <c r="I526">
        <v>818</v>
      </c>
      <c r="J526">
        <v>818</v>
      </c>
      <c r="K526">
        <v>0</v>
      </c>
      <c r="L526" s="2">
        <v>0</v>
      </c>
      <c r="M526" s="2">
        <v>0</v>
      </c>
      <c r="N526" s="2">
        <v>0</v>
      </c>
      <c r="O526" s="2">
        <v>10</v>
      </c>
      <c r="P526" s="2">
        <v>0</v>
      </c>
      <c r="Q526" s="2">
        <v>0</v>
      </c>
      <c r="R526" s="2">
        <v>0</v>
      </c>
      <c r="S526" s="2">
        <v>0</v>
      </c>
      <c r="T526" s="2">
        <v>0</v>
      </c>
      <c r="U526" s="2">
        <v>10</v>
      </c>
      <c r="V526" t="s">
        <v>55</v>
      </c>
    </row>
    <row r="527" spans="1:22" hidden="1" x14ac:dyDescent="0.25">
      <c r="A527" t="s">
        <v>8325</v>
      </c>
      <c r="B527" t="s">
        <v>9731</v>
      </c>
      <c r="C527" t="s">
        <v>1</v>
      </c>
      <c r="D527" t="s">
        <v>7706</v>
      </c>
      <c r="E527" t="s">
        <v>8136</v>
      </c>
      <c r="F527" t="s">
        <v>8137</v>
      </c>
      <c r="G527">
        <v>817</v>
      </c>
      <c r="H527">
        <v>817</v>
      </c>
      <c r="I527">
        <v>817</v>
      </c>
      <c r="J527">
        <v>817</v>
      </c>
      <c r="K527">
        <v>0</v>
      </c>
      <c r="L527" s="2">
        <v>0</v>
      </c>
      <c r="M527" s="2">
        <v>0</v>
      </c>
      <c r="N527" s="2">
        <v>0</v>
      </c>
      <c r="O527" s="2">
        <v>3</v>
      </c>
      <c r="P527" s="2">
        <v>0</v>
      </c>
      <c r="Q527" s="2">
        <v>0</v>
      </c>
      <c r="R527" s="2">
        <v>0</v>
      </c>
      <c r="S527" s="2">
        <v>0</v>
      </c>
      <c r="T527" s="2">
        <v>0</v>
      </c>
      <c r="U527" s="2">
        <v>3</v>
      </c>
      <c r="V527" t="s">
        <v>55</v>
      </c>
    </row>
    <row r="528" spans="1:22" hidden="1" x14ac:dyDescent="0.25">
      <c r="A528" t="s">
        <v>8325</v>
      </c>
      <c r="B528" t="s">
        <v>9730</v>
      </c>
      <c r="C528" t="s">
        <v>1</v>
      </c>
      <c r="D528" t="s">
        <v>7706</v>
      </c>
      <c r="E528" t="s">
        <v>8136</v>
      </c>
      <c r="F528" t="s">
        <v>8137</v>
      </c>
      <c r="G528">
        <v>816</v>
      </c>
      <c r="H528">
        <v>816</v>
      </c>
      <c r="I528">
        <v>816</v>
      </c>
      <c r="J528">
        <v>816</v>
      </c>
      <c r="K528">
        <v>0</v>
      </c>
      <c r="L528" s="2">
        <v>0</v>
      </c>
      <c r="M528" s="2">
        <v>0</v>
      </c>
      <c r="N528" s="2">
        <v>0</v>
      </c>
      <c r="O528" s="2">
        <v>6</v>
      </c>
      <c r="P528" s="2">
        <v>0</v>
      </c>
      <c r="Q528" s="2">
        <v>0</v>
      </c>
      <c r="R528" s="2">
        <v>0</v>
      </c>
      <c r="S528" s="2">
        <v>0</v>
      </c>
      <c r="T528" s="2">
        <v>0</v>
      </c>
      <c r="U528" s="2">
        <v>6</v>
      </c>
      <c r="V528" t="s">
        <v>55</v>
      </c>
    </row>
    <row r="529" spans="1:22" hidden="1" x14ac:dyDescent="0.25">
      <c r="A529" t="s">
        <v>8325</v>
      </c>
      <c r="B529" t="s">
        <v>9730</v>
      </c>
      <c r="C529" t="s">
        <v>1</v>
      </c>
      <c r="D529" t="s">
        <v>7706</v>
      </c>
      <c r="E529" t="s">
        <v>8136</v>
      </c>
      <c r="F529" t="s">
        <v>8137</v>
      </c>
      <c r="G529">
        <v>815</v>
      </c>
      <c r="H529">
        <v>815</v>
      </c>
      <c r="I529">
        <v>815</v>
      </c>
      <c r="J529">
        <v>815</v>
      </c>
      <c r="K529">
        <v>0</v>
      </c>
      <c r="L529" s="2">
        <v>0</v>
      </c>
      <c r="M529" s="2">
        <v>0</v>
      </c>
      <c r="N529" s="2">
        <v>0</v>
      </c>
      <c r="O529" s="2">
        <v>3</v>
      </c>
      <c r="P529" s="2">
        <v>0</v>
      </c>
      <c r="Q529" s="2">
        <v>0</v>
      </c>
      <c r="R529" s="2">
        <v>0</v>
      </c>
      <c r="S529" s="2">
        <v>0</v>
      </c>
      <c r="T529" s="2">
        <v>0</v>
      </c>
      <c r="U529" s="2">
        <v>3</v>
      </c>
      <c r="V529" t="s">
        <v>55</v>
      </c>
    </row>
    <row r="530" spans="1:22" hidden="1" x14ac:dyDescent="0.25">
      <c r="A530" t="s">
        <v>8325</v>
      </c>
      <c r="B530" t="s">
        <v>9730</v>
      </c>
      <c r="C530" t="s">
        <v>1</v>
      </c>
      <c r="D530" t="s">
        <v>7706</v>
      </c>
      <c r="E530" t="s">
        <v>8136</v>
      </c>
      <c r="F530" t="s">
        <v>8137</v>
      </c>
      <c r="G530">
        <v>814</v>
      </c>
      <c r="H530">
        <v>814</v>
      </c>
      <c r="I530">
        <v>814</v>
      </c>
      <c r="J530">
        <v>814</v>
      </c>
      <c r="K530">
        <v>0</v>
      </c>
      <c r="L530" s="2">
        <v>0</v>
      </c>
      <c r="M530" s="2">
        <v>0</v>
      </c>
      <c r="N530" s="2">
        <v>0</v>
      </c>
      <c r="O530" s="2">
        <v>7</v>
      </c>
      <c r="P530" s="2">
        <v>0</v>
      </c>
      <c r="Q530" s="2">
        <v>0</v>
      </c>
      <c r="R530" s="2">
        <v>0</v>
      </c>
      <c r="S530" s="2">
        <v>0</v>
      </c>
      <c r="T530" s="2">
        <v>0</v>
      </c>
      <c r="U530" s="2">
        <v>7</v>
      </c>
      <c r="V530" t="s">
        <v>55</v>
      </c>
    </row>
    <row r="531" spans="1:22" hidden="1" x14ac:dyDescent="0.25">
      <c r="A531" t="s">
        <v>8325</v>
      </c>
      <c r="B531" t="s">
        <v>9730</v>
      </c>
      <c r="C531" t="s">
        <v>1</v>
      </c>
      <c r="D531" t="s">
        <v>7706</v>
      </c>
      <c r="E531" t="s">
        <v>8136</v>
      </c>
      <c r="F531" t="s">
        <v>8137</v>
      </c>
      <c r="G531">
        <v>813</v>
      </c>
      <c r="H531">
        <v>813</v>
      </c>
      <c r="I531">
        <v>813</v>
      </c>
      <c r="J531">
        <v>813</v>
      </c>
      <c r="K531">
        <v>0</v>
      </c>
      <c r="L531" s="2">
        <v>0</v>
      </c>
      <c r="M531" s="2">
        <v>0</v>
      </c>
      <c r="N531" s="2">
        <v>0</v>
      </c>
      <c r="O531" s="2">
        <v>3</v>
      </c>
      <c r="P531" s="2">
        <v>0</v>
      </c>
      <c r="Q531" s="2">
        <v>0</v>
      </c>
      <c r="R531" s="2">
        <v>0</v>
      </c>
      <c r="S531" s="2">
        <v>0</v>
      </c>
      <c r="T531" s="2">
        <v>0</v>
      </c>
      <c r="U531" s="2">
        <v>3</v>
      </c>
      <c r="V531" t="s">
        <v>55</v>
      </c>
    </row>
    <row r="532" spans="1:22" hidden="1" x14ac:dyDescent="0.25">
      <c r="A532" t="s">
        <v>8325</v>
      </c>
      <c r="B532" t="s">
        <v>9730</v>
      </c>
      <c r="C532" t="s">
        <v>1</v>
      </c>
      <c r="D532" t="s">
        <v>7706</v>
      </c>
      <c r="E532" t="s">
        <v>8136</v>
      </c>
      <c r="F532" t="s">
        <v>8137</v>
      </c>
      <c r="G532">
        <v>812</v>
      </c>
      <c r="H532">
        <v>812</v>
      </c>
      <c r="I532">
        <v>812</v>
      </c>
      <c r="J532">
        <v>812</v>
      </c>
      <c r="K532">
        <v>0</v>
      </c>
      <c r="L532" s="2">
        <v>0</v>
      </c>
      <c r="M532" s="2">
        <v>0</v>
      </c>
      <c r="N532" s="2">
        <v>0</v>
      </c>
      <c r="O532" s="2">
        <v>11</v>
      </c>
      <c r="P532" s="2">
        <v>0</v>
      </c>
      <c r="Q532" s="2">
        <v>0</v>
      </c>
      <c r="R532" s="2">
        <v>0</v>
      </c>
      <c r="S532" s="2">
        <v>0</v>
      </c>
      <c r="T532" s="2">
        <v>0</v>
      </c>
      <c r="U532" s="2">
        <v>11</v>
      </c>
      <c r="V532" t="s">
        <v>55</v>
      </c>
    </row>
    <row r="533" spans="1:22" hidden="1" x14ac:dyDescent="0.25">
      <c r="A533" t="s">
        <v>8325</v>
      </c>
      <c r="B533" t="s">
        <v>9729</v>
      </c>
      <c r="C533" t="s">
        <v>1</v>
      </c>
      <c r="D533" t="s">
        <v>7706</v>
      </c>
      <c r="E533" t="s">
        <v>8136</v>
      </c>
      <c r="F533" t="s">
        <v>8137</v>
      </c>
      <c r="G533">
        <v>811</v>
      </c>
      <c r="H533">
        <v>811</v>
      </c>
      <c r="I533">
        <v>811</v>
      </c>
      <c r="J533">
        <v>811</v>
      </c>
      <c r="K533">
        <v>0</v>
      </c>
      <c r="L533" s="2">
        <v>0</v>
      </c>
      <c r="M533" s="2">
        <v>0</v>
      </c>
      <c r="N533" s="2">
        <v>0</v>
      </c>
      <c r="O533" s="2">
        <v>6</v>
      </c>
      <c r="P533" s="2">
        <v>0</v>
      </c>
      <c r="Q533" s="2">
        <v>0</v>
      </c>
      <c r="R533" s="2">
        <v>0</v>
      </c>
      <c r="S533" s="2">
        <v>0</v>
      </c>
      <c r="T533" s="2">
        <v>0</v>
      </c>
      <c r="U533" s="2">
        <v>6</v>
      </c>
      <c r="V533" t="s">
        <v>55</v>
      </c>
    </row>
    <row r="534" spans="1:22" hidden="1" x14ac:dyDescent="0.25">
      <c r="A534" t="s">
        <v>8325</v>
      </c>
      <c r="B534" t="s">
        <v>9729</v>
      </c>
      <c r="C534" t="s">
        <v>1</v>
      </c>
      <c r="D534" t="s">
        <v>7706</v>
      </c>
      <c r="E534" t="s">
        <v>8136</v>
      </c>
      <c r="F534" t="s">
        <v>8137</v>
      </c>
      <c r="G534">
        <v>810</v>
      </c>
      <c r="H534">
        <v>810</v>
      </c>
      <c r="I534">
        <v>810</v>
      </c>
      <c r="J534">
        <v>810</v>
      </c>
      <c r="K534">
        <v>0</v>
      </c>
      <c r="L534" s="2">
        <v>0</v>
      </c>
      <c r="M534" s="2">
        <v>0</v>
      </c>
      <c r="N534" s="2">
        <v>0</v>
      </c>
      <c r="O534" s="2">
        <v>3</v>
      </c>
      <c r="P534" s="2">
        <v>0</v>
      </c>
      <c r="Q534" s="2">
        <v>0</v>
      </c>
      <c r="R534" s="2">
        <v>0</v>
      </c>
      <c r="S534" s="2">
        <v>0</v>
      </c>
      <c r="T534" s="2">
        <v>0</v>
      </c>
      <c r="U534" s="2">
        <v>3</v>
      </c>
      <c r="V534" t="s">
        <v>55</v>
      </c>
    </row>
    <row r="535" spans="1:22" hidden="1" x14ac:dyDescent="0.25">
      <c r="A535" t="s">
        <v>8325</v>
      </c>
      <c r="B535" t="s">
        <v>9729</v>
      </c>
      <c r="C535" t="s">
        <v>1</v>
      </c>
      <c r="D535" t="s">
        <v>7706</v>
      </c>
      <c r="E535" t="s">
        <v>8136</v>
      </c>
      <c r="F535" t="s">
        <v>8137</v>
      </c>
      <c r="G535">
        <v>809</v>
      </c>
      <c r="H535">
        <v>809</v>
      </c>
      <c r="I535">
        <v>809</v>
      </c>
      <c r="J535">
        <v>809</v>
      </c>
      <c r="K535">
        <v>0</v>
      </c>
      <c r="L535" s="2">
        <v>0</v>
      </c>
      <c r="M535" s="2">
        <v>0</v>
      </c>
      <c r="N535" s="2">
        <v>0</v>
      </c>
      <c r="O535" s="2">
        <v>5</v>
      </c>
      <c r="P535" s="2">
        <v>0</v>
      </c>
      <c r="Q535" s="2">
        <v>0</v>
      </c>
      <c r="R535" s="2">
        <v>0</v>
      </c>
      <c r="S535" s="2">
        <v>0</v>
      </c>
      <c r="T535" s="2">
        <v>0</v>
      </c>
      <c r="U535" s="2">
        <v>5</v>
      </c>
      <c r="V535" t="s">
        <v>55</v>
      </c>
    </row>
    <row r="536" spans="1:22" hidden="1" x14ac:dyDescent="0.25">
      <c r="A536" t="s">
        <v>8325</v>
      </c>
      <c r="B536" t="s">
        <v>9729</v>
      </c>
      <c r="C536" t="s">
        <v>1</v>
      </c>
      <c r="D536" t="s">
        <v>7706</v>
      </c>
      <c r="E536" t="s">
        <v>8136</v>
      </c>
      <c r="F536" t="s">
        <v>8137</v>
      </c>
      <c r="G536">
        <v>808</v>
      </c>
      <c r="H536">
        <v>808</v>
      </c>
      <c r="I536">
        <v>808</v>
      </c>
      <c r="J536">
        <v>808</v>
      </c>
      <c r="K536">
        <v>0</v>
      </c>
      <c r="L536" s="2">
        <v>0</v>
      </c>
      <c r="M536" s="2">
        <v>0</v>
      </c>
      <c r="N536" s="2">
        <v>0</v>
      </c>
      <c r="O536" s="2">
        <v>10</v>
      </c>
      <c r="P536" s="2">
        <v>0</v>
      </c>
      <c r="Q536" s="2">
        <v>0</v>
      </c>
      <c r="R536" s="2">
        <v>0</v>
      </c>
      <c r="S536" s="2">
        <v>0</v>
      </c>
      <c r="T536" s="2">
        <v>0</v>
      </c>
      <c r="U536" s="2">
        <v>10</v>
      </c>
      <c r="V536" t="s">
        <v>55</v>
      </c>
    </row>
    <row r="537" spans="1:22" hidden="1" x14ac:dyDescent="0.25">
      <c r="A537" t="s">
        <v>8325</v>
      </c>
      <c r="B537" t="s">
        <v>9728</v>
      </c>
      <c r="C537" t="s">
        <v>1</v>
      </c>
      <c r="D537" t="s">
        <v>7706</v>
      </c>
      <c r="E537" t="s">
        <v>8136</v>
      </c>
      <c r="F537" t="s">
        <v>8137</v>
      </c>
      <c r="G537">
        <v>807</v>
      </c>
      <c r="H537">
        <v>807</v>
      </c>
      <c r="I537">
        <v>807</v>
      </c>
      <c r="J537">
        <v>807</v>
      </c>
      <c r="K537">
        <v>0</v>
      </c>
      <c r="L537" s="2">
        <v>0</v>
      </c>
      <c r="M537" s="2">
        <v>0</v>
      </c>
      <c r="N537" s="2">
        <v>0</v>
      </c>
      <c r="O537" s="2">
        <v>6</v>
      </c>
      <c r="P537" s="2">
        <v>0</v>
      </c>
      <c r="Q537" s="2">
        <v>0</v>
      </c>
      <c r="R537" s="2">
        <v>0</v>
      </c>
      <c r="S537" s="2">
        <v>0</v>
      </c>
      <c r="T537" s="2">
        <v>0</v>
      </c>
      <c r="U537" s="2">
        <v>6</v>
      </c>
      <c r="V537" t="s">
        <v>55</v>
      </c>
    </row>
    <row r="538" spans="1:22" hidden="1" x14ac:dyDescent="0.25">
      <c r="A538" t="s">
        <v>8325</v>
      </c>
      <c r="B538" t="s">
        <v>9728</v>
      </c>
      <c r="C538" t="s">
        <v>1</v>
      </c>
      <c r="D538" t="s">
        <v>7706</v>
      </c>
      <c r="E538" t="s">
        <v>8136</v>
      </c>
      <c r="F538" t="s">
        <v>8137</v>
      </c>
      <c r="G538">
        <v>806</v>
      </c>
      <c r="H538">
        <v>806</v>
      </c>
      <c r="I538">
        <v>806</v>
      </c>
      <c r="J538">
        <v>806</v>
      </c>
      <c r="K538">
        <v>0</v>
      </c>
      <c r="L538" s="2">
        <v>0</v>
      </c>
      <c r="M538" s="2">
        <v>0</v>
      </c>
      <c r="N538" s="2">
        <v>0</v>
      </c>
      <c r="O538" s="2">
        <v>10</v>
      </c>
      <c r="P538" s="2">
        <v>0</v>
      </c>
      <c r="Q538" s="2">
        <v>0</v>
      </c>
      <c r="R538" s="2">
        <v>0</v>
      </c>
      <c r="S538" s="2">
        <v>0</v>
      </c>
      <c r="T538" s="2">
        <v>0</v>
      </c>
      <c r="U538" s="2">
        <v>10</v>
      </c>
      <c r="V538" t="s">
        <v>55</v>
      </c>
    </row>
    <row r="539" spans="1:22" hidden="1" x14ac:dyDescent="0.25">
      <c r="A539" t="s">
        <v>8325</v>
      </c>
      <c r="B539" t="s">
        <v>9728</v>
      </c>
      <c r="C539" t="s">
        <v>1</v>
      </c>
      <c r="D539" t="s">
        <v>7706</v>
      </c>
      <c r="E539" t="s">
        <v>8136</v>
      </c>
      <c r="F539" t="s">
        <v>8137</v>
      </c>
      <c r="G539">
        <v>805</v>
      </c>
      <c r="H539">
        <v>805</v>
      </c>
      <c r="I539">
        <v>805</v>
      </c>
      <c r="J539">
        <v>805</v>
      </c>
      <c r="K539">
        <v>0</v>
      </c>
      <c r="L539" s="2">
        <v>0</v>
      </c>
      <c r="M539" s="2">
        <v>0</v>
      </c>
      <c r="N539" s="2">
        <v>0</v>
      </c>
      <c r="O539" s="2">
        <v>21</v>
      </c>
      <c r="P539" s="2">
        <v>0</v>
      </c>
      <c r="Q539" s="2">
        <v>0</v>
      </c>
      <c r="R539" s="2">
        <v>0</v>
      </c>
      <c r="S539" s="2">
        <v>0</v>
      </c>
      <c r="T539" s="2">
        <v>0</v>
      </c>
      <c r="U539" s="2">
        <v>21</v>
      </c>
      <c r="V539" t="s">
        <v>55</v>
      </c>
    </row>
    <row r="540" spans="1:22" hidden="1" x14ac:dyDescent="0.25">
      <c r="A540" t="s">
        <v>8325</v>
      </c>
      <c r="B540" t="s">
        <v>9728</v>
      </c>
      <c r="C540" t="s">
        <v>1</v>
      </c>
      <c r="D540" t="s">
        <v>7706</v>
      </c>
      <c r="E540" t="s">
        <v>8136</v>
      </c>
      <c r="F540" t="s">
        <v>8137</v>
      </c>
      <c r="G540">
        <v>804</v>
      </c>
      <c r="H540">
        <v>804</v>
      </c>
      <c r="I540">
        <v>804</v>
      </c>
      <c r="J540">
        <v>804</v>
      </c>
      <c r="K540">
        <v>0</v>
      </c>
      <c r="L540" s="2">
        <v>0</v>
      </c>
      <c r="M540" s="2">
        <v>0</v>
      </c>
      <c r="N540" s="2">
        <v>0</v>
      </c>
      <c r="O540" s="2">
        <v>3</v>
      </c>
      <c r="P540" s="2">
        <v>0</v>
      </c>
      <c r="Q540" s="2">
        <v>0</v>
      </c>
      <c r="R540" s="2">
        <v>0</v>
      </c>
      <c r="S540" s="2">
        <v>0</v>
      </c>
      <c r="T540" s="2">
        <v>0</v>
      </c>
      <c r="U540" s="2">
        <v>3</v>
      </c>
      <c r="V540" t="s">
        <v>55</v>
      </c>
    </row>
    <row r="541" spans="1:22" hidden="1" x14ac:dyDescent="0.25">
      <c r="A541" t="s">
        <v>8324</v>
      </c>
      <c r="B541" t="s">
        <v>9721</v>
      </c>
      <c r="C541" t="s">
        <v>1</v>
      </c>
      <c r="D541" t="s">
        <v>7706</v>
      </c>
      <c r="E541" t="s">
        <v>8136</v>
      </c>
      <c r="F541" t="s">
        <v>8137</v>
      </c>
      <c r="G541">
        <v>803</v>
      </c>
      <c r="H541">
        <v>803</v>
      </c>
      <c r="I541">
        <v>803</v>
      </c>
      <c r="J541">
        <v>803</v>
      </c>
      <c r="K541">
        <v>0</v>
      </c>
      <c r="L541" s="2">
        <v>0</v>
      </c>
      <c r="M541" s="2">
        <v>0</v>
      </c>
      <c r="N541" s="2">
        <v>0</v>
      </c>
      <c r="O541" s="2">
        <v>6</v>
      </c>
      <c r="P541" s="2">
        <v>0</v>
      </c>
      <c r="Q541" s="2">
        <v>0</v>
      </c>
      <c r="R541" s="2">
        <v>0</v>
      </c>
      <c r="S541" s="2">
        <v>0</v>
      </c>
      <c r="T541" s="2">
        <v>0</v>
      </c>
      <c r="U541" s="2">
        <v>6</v>
      </c>
      <c r="V541" t="s">
        <v>55</v>
      </c>
    </row>
    <row r="542" spans="1:22" hidden="1" x14ac:dyDescent="0.25">
      <c r="A542" t="s">
        <v>8324</v>
      </c>
      <c r="B542" t="s">
        <v>9721</v>
      </c>
      <c r="C542" t="s">
        <v>1</v>
      </c>
      <c r="D542" t="s">
        <v>7706</v>
      </c>
      <c r="E542" t="s">
        <v>8136</v>
      </c>
      <c r="F542" t="s">
        <v>8137</v>
      </c>
      <c r="G542">
        <v>802</v>
      </c>
      <c r="H542">
        <v>802</v>
      </c>
      <c r="I542">
        <v>802</v>
      </c>
      <c r="J542">
        <v>802</v>
      </c>
      <c r="K542">
        <v>0</v>
      </c>
      <c r="L542" s="2">
        <v>0</v>
      </c>
      <c r="M542" s="2">
        <v>0</v>
      </c>
      <c r="N542" s="2">
        <v>0</v>
      </c>
      <c r="O542" s="2">
        <v>3</v>
      </c>
      <c r="P542" s="2">
        <v>0</v>
      </c>
      <c r="Q542" s="2">
        <v>0</v>
      </c>
      <c r="R542" s="2">
        <v>0</v>
      </c>
      <c r="S542" s="2">
        <v>0</v>
      </c>
      <c r="T542" s="2">
        <v>0</v>
      </c>
      <c r="U542" s="2">
        <v>3</v>
      </c>
      <c r="V542" t="s">
        <v>55</v>
      </c>
    </row>
    <row r="543" spans="1:22" hidden="1" x14ac:dyDescent="0.25">
      <c r="A543" t="s">
        <v>8324</v>
      </c>
      <c r="B543" t="s">
        <v>9721</v>
      </c>
      <c r="C543" t="s">
        <v>1</v>
      </c>
      <c r="D543" t="s">
        <v>7706</v>
      </c>
      <c r="E543" t="s">
        <v>8136</v>
      </c>
      <c r="F543" t="s">
        <v>8137</v>
      </c>
      <c r="G543">
        <v>801</v>
      </c>
      <c r="H543">
        <v>801</v>
      </c>
      <c r="I543">
        <v>801</v>
      </c>
      <c r="J543">
        <v>801</v>
      </c>
      <c r="K543">
        <v>0</v>
      </c>
      <c r="L543" s="2">
        <v>0</v>
      </c>
      <c r="M543" s="2">
        <v>0</v>
      </c>
      <c r="N543" s="2">
        <v>0</v>
      </c>
      <c r="O543" s="2">
        <v>5</v>
      </c>
      <c r="P543" s="2">
        <v>0</v>
      </c>
      <c r="Q543" s="2">
        <v>0</v>
      </c>
      <c r="R543" s="2">
        <v>0</v>
      </c>
      <c r="S543" s="2">
        <v>0</v>
      </c>
      <c r="T543" s="2">
        <v>0</v>
      </c>
      <c r="U543" s="2">
        <v>5</v>
      </c>
      <c r="V543" t="s">
        <v>55</v>
      </c>
    </row>
    <row r="544" spans="1:22" hidden="1" x14ac:dyDescent="0.25">
      <c r="A544" t="s">
        <v>8324</v>
      </c>
      <c r="B544" t="s">
        <v>9721</v>
      </c>
      <c r="C544" t="s">
        <v>1</v>
      </c>
      <c r="D544" t="s">
        <v>7706</v>
      </c>
      <c r="E544" t="s">
        <v>8136</v>
      </c>
      <c r="F544" t="s">
        <v>8137</v>
      </c>
      <c r="G544">
        <v>800</v>
      </c>
      <c r="H544">
        <v>800</v>
      </c>
      <c r="I544">
        <v>800</v>
      </c>
      <c r="J544">
        <v>800</v>
      </c>
      <c r="K544">
        <v>0</v>
      </c>
      <c r="L544" s="2">
        <v>0</v>
      </c>
      <c r="M544" s="2">
        <v>0</v>
      </c>
      <c r="N544" s="2">
        <v>0</v>
      </c>
      <c r="O544" s="2">
        <v>11</v>
      </c>
      <c r="P544" s="2">
        <v>0</v>
      </c>
      <c r="Q544" s="2">
        <v>0</v>
      </c>
      <c r="R544" s="2">
        <v>0</v>
      </c>
      <c r="S544" s="2">
        <v>0</v>
      </c>
      <c r="T544" s="2">
        <v>0</v>
      </c>
      <c r="U544" s="2">
        <v>11</v>
      </c>
      <c r="V544" t="s">
        <v>55</v>
      </c>
    </row>
    <row r="545" spans="1:22" hidden="1" x14ac:dyDescent="0.25">
      <c r="A545" t="s">
        <v>8324</v>
      </c>
      <c r="B545" t="s">
        <v>9721</v>
      </c>
      <c r="C545" t="s">
        <v>1</v>
      </c>
      <c r="D545" t="s">
        <v>7706</v>
      </c>
      <c r="E545" t="s">
        <v>8136</v>
      </c>
      <c r="F545" t="s">
        <v>8137</v>
      </c>
      <c r="G545">
        <v>799</v>
      </c>
      <c r="H545">
        <v>799</v>
      </c>
      <c r="I545">
        <v>799</v>
      </c>
      <c r="J545">
        <v>799</v>
      </c>
      <c r="K545">
        <v>0</v>
      </c>
      <c r="L545" s="2">
        <v>0</v>
      </c>
      <c r="M545" s="2">
        <v>0</v>
      </c>
      <c r="N545" s="2">
        <v>0</v>
      </c>
      <c r="O545" s="2">
        <v>6</v>
      </c>
      <c r="P545" s="2">
        <v>0</v>
      </c>
      <c r="Q545" s="2">
        <v>0</v>
      </c>
      <c r="R545" s="2">
        <v>0</v>
      </c>
      <c r="S545" s="2">
        <v>0</v>
      </c>
      <c r="T545" s="2">
        <v>0</v>
      </c>
      <c r="U545" s="2">
        <v>6</v>
      </c>
      <c r="V545" t="s">
        <v>55</v>
      </c>
    </row>
    <row r="546" spans="1:22" hidden="1" x14ac:dyDescent="0.25">
      <c r="A546" t="s">
        <v>8324</v>
      </c>
      <c r="B546" t="s">
        <v>9720</v>
      </c>
      <c r="C546" t="s">
        <v>1</v>
      </c>
      <c r="D546" t="s">
        <v>7706</v>
      </c>
      <c r="E546" t="s">
        <v>8136</v>
      </c>
      <c r="F546" t="s">
        <v>8137</v>
      </c>
      <c r="G546">
        <v>798</v>
      </c>
      <c r="H546">
        <v>798</v>
      </c>
      <c r="I546">
        <v>798</v>
      </c>
      <c r="J546">
        <v>798</v>
      </c>
      <c r="K546">
        <v>0</v>
      </c>
      <c r="L546" s="2">
        <v>0</v>
      </c>
      <c r="M546" s="2">
        <v>0</v>
      </c>
      <c r="N546" s="2">
        <v>0</v>
      </c>
      <c r="O546" s="2">
        <v>6</v>
      </c>
      <c r="P546" s="2">
        <v>0</v>
      </c>
      <c r="Q546" s="2">
        <v>0</v>
      </c>
      <c r="R546" s="2">
        <v>0</v>
      </c>
      <c r="S546" s="2">
        <v>0</v>
      </c>
      <c r="T546" s="2">
        <v>0</v>
      </c>
      <c r="U546" s="2">
        <v>6</v>
      </c>
      <c r="V546" t="s">
        <v>55</v>
      </c>
    </row>
    <row r="547" spans="1:22" hidden="1" x14ac:dyDescent="0.25">
      <c r="A547" t="s">
        <v>8324</v>
      </c>
      <c r="B547" t="s">
        <v>9720</v>
      </c>
      <c r="C547" t="s">
        <v>1</v>
      </c>
      <c r="D547" t="s">
        <v>7706</v>
      </c>
      <c r="E547" t="s">
        <v>8136</v>
      </c>
      <c r="F547" t="s">
        <v>8137</v>
      </c>
      <c r="G547">
        <v>797</v>
      </c>
      <c r="H547">
        <v>797</v>
      </c>
      <c r="I547">
        <v>797</v>
      </c>
      <c r="J547">
        <v>797</v>
      </c>
      <c r="K547">
        <v>0</v>
      </c>
      <c r="L547" s="2">
        <v>0</v>
      </c>
      <c r="M547" s="2">
        <v>0</v>
      </c>
      <c r="N547" s="2">
        <v>0</v>
      </c>
      <c r="O547" s="2">
        <v>3</v>
      </c>
      <c r="P547" s="2">
        <v>0</v>
      </c>
      <c r="Q547" s="2">
        <v>0</v>
      </c>
      <c r="R547" s="2">
        <v>0</v>
      </c>
      <c r="S547" s="2">
        <v>0</v>
      </c>
      <c r="T547" s="2">
        <v>0</v>
      </c>
      <c r="U547" s="2">
        <v>3</v>
      </c>
      <c r="V547" t="s">
        <v>55</v>
      </c>
    </row>
    <row r="548" spans="1:22" hidden="1" x14ac:dyDescent="0.25">
      <c r="A548" t="s">
        <v>8324</v>
      </c>
      <c r="B548" t="s">
        <v>9720</v>
      </c>
      <c r="C548" t="s">
        <v>1</v>
      </c>
      <c r="D548" t="s">
        <v>7706</v>
      </c>
      <c r="E548" t="s">
        <v>8136</v>
      </c>
      <c r="F548" t="s">
        <v>8137</v>
      </c>
      <c r="G548">
        <v>796</v>
      </c>
      <c r="H548">
        <v>796</v>
      </c>
      <c r="I548">
        <v>796</v>
      </c>
      <c r="J548">
        <v>796</v>
      </c>
      <c r="K548">
        <v>0</v>
      </c>
      <c r="L548" s="2">
        <v>0</v>
      </c>
      <c r="M548" s="2">
        <v>0</v>
      </c>
      <c r="N548" s="2">
        <v>0</v>
      </c>
      <c r="O548" s="2">
        <v>8</v>
      </c>
      <c r="P548" s="2">
        <v>0</v>
      </c>
      <c r="Q548" s="2">
        <v>0</v>
      </c>
      <c r="R548" s="2">
        <v>0</v>
      </c>
      <c r="S548" s="2">
        <v>0</v>
      </c>
      <c r="T548" s="2">
        <v>0</v>
      </c>
      <c r="U548" s="2">
        <v>8</v>
      </c>
      <c r="V548" t="s">
        <v>55</v>
      </c>
    </row>
    <row r="549" spans="1:22" hidden="1" x14ac:dyDescent="0.25">
      <c r="A549" t="s">
        <v>8324</v>
      </c>
      <c r="B549" t="s">
        <v>9720</v>
      </c>
      <c r="C549" t="s">
        <v>1</v>
      </c>
      <c r="D549" t="s">
        <v>7706</v>
      </c>
      <c r="E549" t="s">
        <v>8136</v>
      </c>
      <c r="F549" t="s">
        <v>8137</v>
      </c>
      <c r="G549">
        <v>795</v>
      </c>
      <c r="H549">
        <v>795</v>
      </c>
      <c r="I549">
        <v>795</v>
      </c>
      <c r="J549">
        <v>795</v>
      </c>
      <c r="K549">
        <v>0</v>
      </c>
      <c r="L549" s="2">
        <v>0</v>
      </c>
      <c r="M549" s="2">
        <v>0</v>
      </c>
      <c r="N549" s="2">
        <v>0</v>
      </c>
      <c r="O549" s="2">
        <v>3</v>
      </c>
      <c r="P549" s="2">
        <v>0</v>
      </c>
      <c r="Q549" s="2">
        <v>0</v>
      </c>
      <c r="R549" s="2">
        <v>0</v>
      </c>
      <c r="S549" s="2">
        <v>0</v>
      </c>
      <c r="T549" s="2">
        <v>0</v>
      </c>
      <c r="U549" s="2">
        <v>3</v>
      </c>
      <c r="V549" t="s">
        <v>55</v>
      </c>
    </row>
    <row r="550" spans="1:22" hidden="1" x14ac:dyDescent="0.25">
      <c r="A550" t="s">
        <v>8324</v>
      </c>
      <c r="B550" t="s">
        <v>9720</v>
      </c>
      <c r="C550" t="s">
        <v>1</v>
      </c>
      <c r="D550" t="s">
        <v>7706</v>
      </c>
      <c r="E550" t="s">
        <v>8136</v>
      </c>
      <c r="F550" t="s">
        <v>8137</v>
      </c>
      <c r="G550">
        <v>794</v>
      </c>
      <c r="H550">
        <v>794</v>
      </c>
      <c r="I550">
        <v>794</v>
      </c>
      <c r="J550">
        <v>794</v>
      </c>
      <c r="K550">
        <v>0</v>
      </c>
      <c r="L550" s="2">
        <v>0</v>
      </c>
      <c r="M550" s="2">
        <v>0</v>
      </c>
      <c r="N550" s="2">
        <v>0</v>
      </c>
      <c r="O550" s="2">
        <v>3</v>
      </c>
      <c r="P550" s="2">
        <v>0</v>
      </c>
      <c r="Q550" s="2">
        <v>0</v>
      </c>
      <c r="R550" s="2">
        <v>0</v>
      </c>
      <c r="S550" s="2">
        <v>0</v>
      </c>
      <c r="T550" s="2">
        <v>0</v>
      </c>
      <c r="U550" s="2">
        <v>3</v>
      </c>
      <c r="V550" t="s">
        <v>55</v>
      </c>
    </row>
    <row r="551" spans="1:22" hidden="1" x14ac:dyDescent="0.25">
      <c r="A551" t="s">
        <v>8324</v>
      </c>
      <c r="B551" t="s">
        <v>9719</v>
      </c>
      <c r="C551" t="s">
        <v>1</v>
      </c>
      <c r="D551" t="s">
        <v>7706</v>
      </c>
      <c r="E551" t="s">
        <v>8136</v>
      </c>
      <c r="F551" t="s">
        <v>8137</v>
      </c>
      <c r="G551">
        <v>793</v>
      </c>
      <c r="H551">
        <v>793</v>
      </c>
      <c r="I551">
        <v>793</v>
      </c>
      <c r="J551">
        <v>793</v>
      </c>
      <c r="K551">
        <v>0</v>
      </c>
      <c r="L551" s="2">
        <v>0</v>
      </c>
      <c r="M551" s="2">
        <v>0</v>
      </c>
      <c r="N551" s="2">
        <v>0</v>
      </c>
      <c r="O551" s="2">
        <v>5</v>
      </c>
      <c r="P551" s="2">
        <v>0</v>
      </c>
      <c r="Q551" s="2">
        <v>0</v>
      </c>
      <c r="R551" s="2">
        <v>0</v>
      </c>
      <c r="S551" s="2">
        <v>0</v>
      </c>
      <c r="T551" s="2">
        <v>0</v>
      </c>
      <c r="U551" s="2">
        <v>5</v>
      </c>
      <c r="V551" t="s">
        <v>55</v>
      </c>
    </row>
    <row r="552" spans="1:22" hidden="1" x14ac:dyDescent="0.25">
      <c r="A552" t="s">
        <v>8324</v>
      </c>
      <c r="B552" t="s">
        <v>9719</v>
      </c>
      <c r="C552" t="s">
        <v>1</v>
      </c>
      <c r="D552" t="s">
        <v>7706</v>
      </c>
      <c r="E552" t="s">
        <v>8136</v>
      </c>
      <c r="F552" t="s">
        <v>8137</v>
      </c>
      <c r="G552">
        <v>792</v>
      </c>
      <c r="H552">
        <v>792</v>
      </c>
      <c r="I552">
        <v>792</v>
      </c>
      <c r="J552">
        <v>792</v>
      </c>
      <c r="K552">
        <v>0</v>
      </c>
      <c r="L552" s="2">
        <v>0</v>
      </c>
      <c r="M552" s="2">
        <v>0</v>
      </c>
      <c r="N552" s="2">
        <v>0</v>
      </c>
      <c r="O552" s="2">
        <v>16</v>
      </c>
      <c r="P552" s="2">
        <v>0</v>
      </c>
      <c r="Q552" s="2">
        <v>0</v>
      </c>
      <c r="R552" s="2">
        <v>0</v>
      </c>
      <c r="S552" s="2">
        <v>0</v>
      </c>
      <c r="T552" s="2">
        <v>0</v>
      </c>
      <c r="U552" s="2">
        <v>16</v>
      </c>
      <c r="V552" t="s">
        <v>55</v>
      </c>
    </row>
    <row r="553" spans="1:22" hidden="1" x14ac:dyDescent="0.25">
      <c r="A553" t="s">
        <v>8324</v>
      </c>
      <c r="B553" t="s">
        <v>9719</v>
      </c>
      <c r="C553" t="s">
        <v>1</v>
      </c>
      <c r="D553" t="s">
        <v>7706</v>
      </c>
      <c r="E553" t="s">
        <v>8136</v>
      </c>
      <c r="F553" t="s">
        <v>8137</v>
      </c>
      <c r="G553">
        <v>791</v>
      </c>
      <c r="H553">
        <v>791</v>
      </c>
      <c r="I553">
        <v>791</v>
      </c>
      <c r="J553">
        <v>791</v>
      </c>
      <c r="K553">
        <v>0</v>
      </c>
      <c r="L553" s="2">
        <v>0</v>
      </c>
      <c r="M553" s="2">
        <v>0</v>
      </c>
      <c r="N553" s="2">
        <v>0</v>
      </c>
      <c r="O553" s="2">
        <v>3</v>
      </c>
      <c r="P553" s="2">
        <v>0</v>
      </c>
      <c r="Q553" s="2">
        <v>0</v>
      </c>
      <c r="R553" s="2">
        <v>0</v>
      </c>
      <c r="S553" s="2">
        <v>0</v>
      </c>
      <c r="T553" s="2">
        <v>0</v>
      </c>
      <c r="U553" s="2">
        <v>3</v>
      </c>
      <c r="V553" t="s">
        <v>55</v>
      </c>
    </row>
    <row r="554" spans="1:22" hidden="1" x14ac:dyDescent="0.25">
      <c r="A554" t="s">
        <v>8324</v>
      </c>
      <c r="B554" t="s">
        <v>9719</v>
      </c>
      <c r="C554" t="s">
        <v>1</v>
      </c>
      <c r="D554" t="s">
        <v>7706</v>
      </c>
      <c r="E554" t="s">
        <v>8136</v>
      </c>
      <c r="F554" t="s">
        <v>8137</v>
      </c>
      <c r="G554">
        <v>790</v>
      </c>
      <c r="H554">
        <v>790</v>
      </c>
      <c r="I554">
        <v>790</v>
      </c>
      <c r="J554">
        <v>790</v>
      </c>
      <c r="K554">
        <v>0</v>
      </c>
      <c r="L554" s="2">
        <v>0</v>
      </c>
      <c r="M554" s="2">
        <v>0</v>
      </c>
      <c r="N554" s="2">
        <v>0</v>
      </c>
      <c r="O554" s="2">
        <v>10</v>
      </c>
      <c r="P554" s="2">
        <v>0</v>
      </c>
      <c r="Q554" s="2">
        <v>0</v>
      </c>
      <c r="R554" s="2">
        <v>0</v>
      </c>
      <c r="S554" s="2">
        <v>0</v>
      </c>
      <c r="T554" s="2">
        <v>0</v>
      </c>
      <c r="U554" s="2">
        <v>10</v>
      </c>
      <c r="V554" t="s">
        <v>55</v>
      </c>
    </row>
    <row r="555" spans="1:22" hidden="1" x14ac:dyDescent="0.25">
      <c r="A555" t="s">
        <v>8324</v>
      </c>
      <c r="B555" t="s">
        <v>9718</v>
      </c>
      <c r="C555" t="s">
        <v>1</v>
      </c>
      <c r="D555" t="s">
        <v>7706</v>
      </c>
      <c r="E555" t="s">
        <v>8136</v>
      </c>
      <c r="F555" t="s">
        <v>8137</v>
      </c>
      <c r="G555">
        <v>789</v>
      </c>
      <c r="H555">
        <v>789</v>
      </c>
      <c r="I555">
        <v>789</v>
      </c>
      <c r="J555">
        <v>789</v>
      </c>
      <c r="K555">
        <v>0</v>
      </c>
      <c r="L555" s="2">
        <v>0</v>
      </c>
      <c r="M555" s="2">
        <v>0</v>
      </c>
      <c r="N555" s="2">
        <v>0</v>
      </c>
      <c r="O555" s="2">
        <v>5</v>
      </c>
      <c r="P555" s="2">
        <v>0</v>
      </c>
      <c r="Q555" s="2">
        <v>0</v>
      </c>
      <c r="R555" s="2">
        <v>0</v>
      </c>
      <c r="S555" s="2">
        <v>0</v>
      </c>
      <c r="T555" s="2">
        <v>0</v>
      </c>
      <c r="U555" s="2">
        <v>5</v>
      </c>
      <c r="V555" t="s">
        <v>55</v>
      </c>
    </row>
    <row r="556" spans="1:22" hidden="1" x14ac:dyDescent="0.25">
      <c r="A556" t="s">
        <v>8324</v>
      </c>
      <c r="B556" t="s">
        <v>9718</v>
      </c>
      <c r="C556" t="s">
        <v>1</v>
      </c>
      <c r="D556" t="s">
        <v>7706</v>
      </c>
      <c r="E556" t="s">
        <v>8136</v>
      </c>
      <c r="F556" t="s">
        <v>8137</v>
      </c>
      <c r="G556">
        <v>788</v>
      </c>
      <c r="H556">
        <v>788</v>
      </c>
      <c r="I556">
        <v>788</v>
      </c>
      <c r="J556">
        <v>788</v>
      </c>
      <c r="K556">
        <v>0</v>
      </c>
      <c r="L556" s="2">
        <v>0</v>
      </c>
      <c r="M556" s="2">
        <v>0</v>
      </c>
      <c r="N556" s="2">
        <v>0</v>
      </c>
      <c r="O556" s="2">
        <v>6</v>
      </c>
      <c r="P556" s="2">
        <v>0</v>
      </c>
      <c r="Q556" s="2">
        <v>0</v>
      </c>
      <c r="R556" s="2">
        <v>0</v>
      </c>
      <c r="S556" s="2">
        <v>0</v>
      </c>
      <c r="T556" s="2">
        <v>0</v>
      </c>
      <c r="U556" s="2">
        <v>6</v>
      </c>
      <c r="V556" t="s">
        <v>55</v>
      </c>
    </row>
    <row r="557" spans="1:22" hidden="1" x14ac:dyDescent="0.25">
      <c r="A557" t="s">
        <v>8324</v>
      </c>
      <c r="B557" t="s">
        <v>9718</v>
      </c>
      <c r="C557" t="s">
        <v>1</v>
      </c>
      <c r="D557" t="s">
        <v>7706</v>
      </c>
      <c r="E557" t="s">
        <v>8136</v>
      </c>
      <c r="F557" t="s">
        <v>8137</v>
      </c>
      <c r="G557">
        <v>787</v>
      </c>
      <c r="H557">
        <v>787</v>
      </c>
      <c r="I557">
        <v>787</v>
      </c>
      <c r="J557">
        <v>787</v>
      </c>
      <c r="K557">
        <v>0</v>
      </c>
      <c r="L557" s="2">
        <v>0</v>
      </c>
      <c r="M557" s="2">
        <v>0</v>
      </c>
      <c r="N557" s="2">
        <v>0</v>
      </c>
      <c r="O557" s="2">
        <v>3</v>
      </c>
      <c r="P557" s="2">
        <v>0</v>
      </c>
      <c r="Q557" s="2">
        <v>0</v>
      </c>
      <c r="R557" s="2">
        <v>0</v>
      </c>
      <c r="S557" s="2">
        <v>0</v>
      </c>
      <c r="T557" s="2">
        <v>0</v>
      </c>
      <c r="U557" s="2">
        <v>3</v>
      </c>
      <c r="V557" t="s">
        <v>55</v>
      </c>
    </row>
    <row r="558" spans="1:22" hidden="1" x14ac:dyDescent="0.25">
      <c r="A558" t="s">
        <v>8324</v>
      </c>
      <c r="B558" t="s">
        <v>9718</v>
      </c>
      <c r="C558" t="s">
        <v>1</v>
      </c>
      <c r="D558" t="s">
        <v>7706</v>
      </c>
      <c r="E558" t="s">
        <v>8136</v>
      </c>
      <c r="F558" t="s">
        <v>8137</v>
      </c>
      <c r="G558">
        <v>786</v>
      </c>
      <c r="H558">
        <v>786</v>
      </c>
      <c r="I558">
        <v>786</v>
      </c>
      <c r="J558">
        <v>786</v>
      </c>
      <c r="K558">
        <v>0</v>
      </c>
      <c r="L558" s="2">
        <v>0</v>
      </c>
      <c r="M558" s="2">
        <v>0</v>
      </c>
      <c r="N558" s="2">
        <v>0</v>
      </c>
      <c r="O558" s="2">
        <v>3</v>
      </c>
      <c r="P558" s="2">
        <v>0</v>
      </c>
      <c r="Q558" s="2">
        <v>0</v>
      </c>
      <c r="R558" s="2">
        <v>0</v>
      </c>
      <c r="S558" s="2">
        <v>0</v>
      </c>
      <c r="T558" s="2">
        <v>0</v>
      </c>
      <c r="U558" s="2">
        <v>3</v>
      </c>
      <c r="V558" t="s">
        <v>55</v>
      </c>
    </row>
    <row r="559" spans="1:22" hidden="1" x14ac:dyDescent="0.25">
      <c r="A559" t="s">
        <v>8324</v>
      </c>
      <c r="B559" t="s">
        <v>9717</v>
      </c>
      <c r="C559" t="s">
        <v>1</v>
      </c>
      <c r="D559" t="s">
        <v>7706</v>
      </c>
      <c r="E559" t="s">
        <v>8136</v>
      </c>
      <c r="F559" t="s">
        <v>8137</v>
      </c>
      <c r="G559">
        <v>785</v>
      </c>
      <c r="H559">
        <v>785</v>
      </c>
      <c r="I559">
        <v>785</v>
      </c>
      <c r="J559">
        <v>785</v>
      </c>
      <c r="K559">
        <v>0</v>
      </c>
      <c r="L559" s="2">
        <v>0</v>
      </c>
      <c r="M559" s="2">
        <v>0</v>
      </c>
      <c r="N559" s="2">
        <v>0</v>
      </c>
      <c r="O559" s="2">
        <v>3</v>
      </c>
      <c r="P559" s="2">
        <v>0</v>
      </c>
      <c r="Q559" s="2">
        <v>0</v>
      </c>
      <c r="R559" s="2">
        <v>0</v>
      </c>
      <c r="S559" s="2">
        <v>0</v>
      </c>
      <c r="T559" s="2">
        <v>0</v>
      </c>
      <c r="U559" s="2">
        <v>3</v>
      </c>
      <c r="V559" t="s">
        <v>55</v>
      </c>
    </row>
    <row r="560" spans="1:22" hidden="1" x14ac:dyDescent="0.25">
      <c r="A560" t="s">
        <v>8324</v>
      </c>
      <c r="B560" t="s">
        <v>9717</v>
      </c>
      <c r="C560" t="s">
        <v>1</v>
      </c>
      <c r="D560" t="s">
        <v>7706</v>
      </c>
      <c r="E560" t="s">
        <v>8136</v>
      </c>
      <c r="F560" t="s">
        <v>8137</v>
      </c>
      <c r="G560">
        <v>784</v>
      </c>
      <c r="H560">
        <v>784</v>
      </c>
      <c r="I560">
        <v>784</v>
      </c>
      <c r="J560">
        <v>784</v>
      </c>
      <c r="K560">
        <v>0</v>
      </c>
      <c r="L560" s="2">
        <v>0</v>
      </c>
      <c r="M560" s="2">
        <v>0</v>
      </c>
      <c r="N560" s="2">
        <v>0</v>
      </c>
      <c r="O560" s="2">
        <v>3</v>
      </c>
      <c r="P560" s="2">
        <v>0</v>
      </c>
      <c r="Q560" s="2">
        <v>0</v>
      </c>
      <c r="R560" s="2">
        <v>0</v>
      </c>
      <c r="S560" s="2">
        <v>0</v>
      </c>
      <c r="T560" s="2">
        <v>0</v>
      </c>
      <c r="U560" s="2">
        <v>3</v>
      </c>
      <c r="V560" t="s">
        <v>55</v>
      </c>
    </row>
    <row r="561" spans="1:22" hidden="1" x14ac:dyDescent="0.25">
      <c r="A561" t="s">
        <v>8324</v>
      </c>
      <c r="B561" t="s">
        <v>9717</v>
      </c>
      <c r="C561" t="s">
        <v>1</v>
      </c>
      <c r="D561" t="s">
        <v>7706</v>
      </c>
      <c r="E561" t="s">
        <v>8136</v>
      </c>
      <c r="F561" t="s">
        <v>8137</v>
      </c>
      <c r="G561">
        <v>783</v>
      </c>
      <c r="H561">
        <v>783</v>
      </c>
      <c r="I561">
        <v>783</v>
      </c>
      <c r="J561">
        <v>783</v>
      </c>
      <c r="K561">
        <v>0</v>
      </c>
      <c r="L561" s="2">
        <v>0</v>
      </c>
      <c r="M561" s="2">
        <v>0</v>
      </c>
      <c r="N561" s="2">
        <v>0</v>
      </c>
      <c r="O561" s="2">
        <v>8</v>
      </c>
      <c r="P561" s="2">
        <v>0</v>
      </c>
      <c r="Q561" s="2">
        <v>0</v>
      </c>
      <c r="R561" s="2">
        <v>0</v>
      </c>
      <c r="S561" s="2">
        <v>0</v>
      </c>
      <c r="T561" s="2">
        <v>0</v>
      </c>
      <c r="U561" s="2">
        <v>8</v>
      </c>
      <c r="V561" t="s">
        <v>55</v>
      </c>
    </row>
    <row r="562" spans="1:22" hidden="1" x14ac:dyDescent="0.25">
      <c r="A562" t="s">
        <v>8324</v>
      </c>
      <c r="B562" t="s">
        <v>9717</v>
      </c>
      <c r="C562" t="s">
        <v>1</v>
      </c>
      <c r="D562" t="s">
        <v>7706</v>
      </c>
      <c r="E562" t="s">
        <v>8136</v>
      </c>
      <c r="F562" t="s">
        <v>8137</v>
      </c>
      <c r="G562">
        <v>782</v>
      </c>
      <c r="H562">
        <v>782</v>
      </c>
      <c r="I562">
        <v>782</v>
      </c>
      <c r="J562">
        <v>782</v>
      </c>
      <c r="K562">
        <v>0</v>
      </c>
      <c r="L562" s="2">
        <v>0</v>
      </c>
      <c r="M562" s="2">
        <v>0</v>
      </c>
      <c r="N562" s="2">
        <v>0</v>
      </c>
      <c r="O562" s="2">
        <v>3</v>
      </c>
      <c r="P562" s="2">
        <v>0</v>
      </c>
      <c r="Q562" s="2">
        <v>0</v>
      </c>
      <c r="R562" s="2">
        <v>0</v>
      </c>
      <c r="S562" s="2">
        <v>0</v>
      </c>
      <c r="T562" s="2">
        <v>0</v>
      </c>
      <c r="U562" s="2">
        <v>3</v>
      </c>
      <c r="V562" t="s">
        <v>55</v>
      </c>
    </row>
    <row r="563" spans="1:22" hidden="1" x14ac:dyDescent="0.25">
      <c r="A563" t="s">
        <v>8324</v>
      </c>
      <c r="B563" t="s">
        <v>9716</v>
      </c>
      <c r="C563" t="s">
        <v>1</v>
      </c>
      <c r="D563" t="s">
        <v>7706</v>
      </c>
      <c r="E563" t="s">
        <v>8136</v>
      </c>
      <c r="F563" t="s">
        <v>8137</v>
      </c>
      <c r="G563">
        <v>781</v>
      </c>
      <c r="H563">
        <v>781</v>
      </c>
      <c r="I563">
        <v>781</v>
      </c>
      <c r="J563">
        <v>781</v>
      </c>
      <c r="K563">
        <v>0</v>
      </c>
      <c r="L563" s="2">
        <v>0</v>
      </c>
      <c r="M563" s="2">
        <v>0</v>
      </c>
      <c r="N563" s="2">
        <v>0</v>
      </c>
      <c r="O563" s="2">
        <v>5</v>
      </c>
      <c r="P563" s="2">
        <v>0</v>
      </c>
      <c r="Q563" s="2">
        <v>0</v>
      </c>
      <c r="R563" s="2">
        <v>0</v>
      </c>
      <c r="S563" s="2">
        <v>0</v>
      </c>
      <c r="T563" s="2">
        <v>0</v>
      </c>
      <c r="U563" s="2">
        <v>5</v>
      </c>
      <c r="V563" t="s">
        <v>55</v>
      </c>
    </row>
    <row r="564" spans="1:22" hidden="1" x14ac:dyDescent="0.25">
      <c r="A564" t="s">
        <v>8324</v>
      </c>
      <c r="B564" t="s">
        <v>9716</v>
      </c>
      <c r="C564" t="s">
        <v>1</v>
      </c>
      <c r="D564" t="s">
        <v>7706</v>
      </c>
      <c r="E564" t="s">
        <v>8136</v>
      </c>
      <c r="F564" t="s">
        <v>8137</v>
      </c>
      <c r="G564">
        <v>780</v>
      </c>
      <c r="H564">
        <v>780</v>
      </c>
      <c r="I564">
        <v>780</v>
      </c>
      <c r="J564">
        <v>780</v>
      </c>
      <c r="K564">
        <v>0</v>
      </c>
      <c r="L564" s="2">
        <v>0</v>
      </c>
      <c r="M564" s="2">
        <v>0</v>
      </c>
      <c r="N564" s="2">
        <v>0</v>
      </c>
      <c r="O564" s="2">
        <v>3</v>
      </c>
      <c r="P564" s="2">
        <v>0</v>
      </c>
      <c r="Q564" s="2">
        <v>0</v>
      </c>
      <c r="R564" s="2">
        <v>0</v>
      </c>
      <c r="S564" s="2">
        <v>0</v>
      </c>
      <c r="T564" s="2">
        <v>0</v>
      </c>
      <c r="U564" s="2">
        <v>3</v>
      </c>
      <c r="V564" t="s">
        <v>55</v>
      </c>
    </row>
    <row r="565" spans="1:22" hidden="1" x14ac:dyDescent="0.25">
      <c r="A565" t="s">
        <v>8324</v>
      </c>
      <c r="B565" t="s">
        <v>9716</v>
      </c>
      <c r="C565" t="s">
        <v>1</v>
      </c>
      <c r="D565" t="s">
        <v>7706</v>
      </c>
      <c r="E565" t="s">
        <v>8136</v>
      </c>
      <c r="F565" t="s">
        <v>8137</v>
      </c>
      <c r="G565">
        <v>779</v>
      </c>
      <c r="H565">
        <v>779</v>
      </c>
      <c r="I565">
        <v>779</v>
      </c>
      <c r="J565">
        <v>779</v>
      </c>
      <c r="K565">
        <v>0</v>
      </c>
      <c r="L565" s="2">
        <v>0</v>
      </c>
      <c r="M565" s="2">
        <v>0</v>
      </c>
      <c r="N565" s="2">
        <v>0</v>
      </c>
      <c r="O565" s="2">
        <v>6</v>
      </c>
      <c r="P565" s="2">
        <v>0</v>
      </c>
      <c r="Q565" s="2">
        <v>0</v>
      </c>
      <c r="R565" s="2">
        <v>0</v>
      </c>
      <c r="S565" s="2">
        <v>0</v>
      </c>
      <c r="T565" s="2">
        <v>0</v>
      </c>
      <c r="U565" s="2">
        <v>6</v>
      </c>
      <c r="V565" t="s">
        <v>55</v>
      </c>
    </row>
    <row r="566" spans="1:22" hidden="1" x14ac:dyDescent="0.25">
      <c r="A566" t="s">
        <v>8324</v>
      </c>
      <c r="B566" t="s">
        <v>9716</v>
      </c>
      <c r="C566" t="s">
        <v>1</v>
      </c>
      <c r="D566" t="s">
        <v>7706</v>
      </c>
      <c r="E566" t="s">
        <v>8136</v>
      </c>
      <c r="F566" t="s">
        <v>8137</v>
      </c>
      <c r="G566">
        <v>778</v>
      </c>
      <c r="H566">
        <v>778</v>
      </c>
      <c r="I566">
        <v>778</v>
      </c>
      <c r="J566">
        <v>778</v>
      </c>
      <c r="K566">
        <v>0</v>
      </c>
      <c r="L566" s="2">
        <v>0</v>
      </c>
      <c r="M566" s="2">
        <v>0</v>
      </c>
      <c r="N566" s="2">
        <v>0</v>
      </c>
      <c r="O566" s="2">
        <v>5</v>
      </c>
      <c r="P566" s="2">
        <v>0</v>
      </c>
      <c r="Q566" s="2">
        <v>0</v>
      </c>
      <c r="R566" s="2">
        <v>0</v>
      </c>
      <c r="S566" s="2">
        <v>0</v>
      </c>
      <c r="T566" s="2">
        <v>0</v>
      </c>
      <c r="U566" s="2">
        <v>5</v>
      </c>
      <c r="V566" t="s">
        <v>55</v>
      </c>
    </row>
    <row r="567" spans="1:22" hidden="1" x14ac:dyDescent="0.25">
      <c r="A567" t="s">
        <v>8324</v>
      </c>
      <c r="B567" t="s">
        <v>9715</v>
      </c>
      <c r="C567" t="s">
        <v>1</v>
      </c>
      <c r="D567" t="s">
        <v>7706</v>
      </c>
      <c r="E567" t="s">
        <v>8136</v>
      </c>
      <c r="F567" t="s">
        <v>8137</v>
      </c>
      <c r="G567">
        <v>777</v>
      </c>
      <c r="H567">
        <v>777</v>
      </c>
      <c r="I567">
        <v>777</v>
      </c>
      <c r="J567">
        <v>777</v>
      </c>
      <c r="K567">
        <v>0</v>
      </c>
      <c r="L567" s="2">
        <v>0</v>
      </c>
      <c r="M567" s="2">
        <v>0</v>
      </c>
      <c r="N567" s="2">
        <v>0</v>
      </c>
      <c r="O567" s="2">
        <v>10</v>
      </c>
      <c r="P567" s="2">
        <v>0</v>
      </c>
      <c r="Q567" s="2">
        <v>0</v>
      </c>
      <c r="R567" s="2">
        <v>0</v>
      </c>
      <c r="S567" s="2">
        <v>0</v>
      </c>
      <c r="T567" s="2">
        <v>0</v>
      </c>
      <c r="U567" s="2">
        <v>10</v>
      </c>
      <c r="V567" t="s">
        <v>55</v>
      </c>
    </row>
    <row r="568" spans="1:22" hidden="1" x14ac:dyDescent="0.25">
      <c r="A568" t="s">
        <v>8324</v>
      </c>
      <c r="B568" t="s">
        <v>9715</v>
      </c>
      <c r="C568" t="s">
        <v>1</v>
      </c>
      <c r="D568" t="s">
        <v>7706</v>
      </c>
      <c r="E568" t="s">
        <v>8136</v>
      </c>
      <c r="F568" t="s">
        <v>8137</v>
      </c>
      <c r="G568">
        <v>776</v>
      </c>
      <c r="H568">
        <v>776</v>
      </c>
      <c r="I568">
        <v>776</v>
      </c>
      <c r="J568">
        <v>776</v>
      </c>
      <c r="K568">
        <v>0</v>
      </c>
      <c r="L568" s="2">
        <v>0</v>
      </c>
      <c r="M568" s="2">
        <v>0</v>
      </c>
      <c r="N568" s="2">
        <v>0</v>
      </c>
      <c r="O568" s="2">
        <v>3</v>
      </c>
      <c r="P568" s="2">
        <v>0</v>
      </c>
      <c r="Q568" s="2">
        <v>0</v>
      </c>
      <c r="R568" s="2">
        <v>0</v>
      </c>
      <c r="S568" s="2">
        <v>0</v>
      </c>
      <c r="T568" s="2">
        <v>0</v>
      </c>
      <c r="U568" s="2">
        <v>3</v>
      </c>
      <c r="V568" t="s">
        <v>55</v>
      </c>
    </row>
    <row r="569" spans="1:22" hidden="1" x14ac:dyDescent="0.25">
      <c r="A569" t="s">
        <v>8324</v>
      </c>
      <c r="B569" t="s">
        <v>9715</v>
      </c>
      <c r="C569" t="s">
        <v>1</v>
      </c>
      <c r="D569" t="s">
        <v>7706</v>
      </c>
      <c r="E569" t="s">
        <v>8136</v>
      </c>
      <c r="F569" t="s">
        <v>8137</v>
      </c>
      <c r="G569">
        <v>775</v>
      </c>
      <c r="H569">
        <v>775</v>
      </c>
      <c r="I569">
        <v>775</v>
      </c>
      <c r="J569">
        <v>775</v>
      </c>
      <c r="K569">
        <v>0</v>
      </c>
      <c r="L569" s="2">
        <v>0</v>
      </c>
      <c r="M569" s="2">
        <v>0</v>
      </c>
      <c r="N569" s="2">
        <v>0</v>
      </c>
      <c r="O569" s="2">
        <v>10</v>
      </c>
      <c r="P569" s="2">
        <v>0</v>
      </c>
      <c r="Q569" s="2">
        <v>0</v>
      </c>
      <c r="R569" s="2">
        <v>0</v>
      </c>
      <c r="S569" s="2">
        <v>0</v>
      </c>
      <c r="T569" s="2">
        <v>0</v>
      </c>
      <c r="U569" s="2">
        <v>10</v>
      </c>
      <c r="V569" t="s">
        <v>55</v>
      </c>
    </row>
    <row r="570" spans="1:22" hidden="1" x14ac:dyDescent="0.25">
      <c r="A570" t="s">
        <v>8324</v>
      </c>
      <c r="B570" t="s">
        <v>9715</v>
      </c>
      <c r="C570" t="s">
        <v>1</v>
      </c>
      <c r="D570" t="s">
        <v>7706</v>
      </c>
      <c r="E570" t="s">
        <v>8136</v>
      </c>
      <c r="F570" t="s">
        <v>8137</v>
      </c>
      <c r="G570">
        <v>774</v>
      </c>
      <c r="H570">
        <v>774</v>
      </c>
      <c r="I570">
        <v>774</v>
      </c>
      <c r="J570">
        <v>774</v>
      </c>
      <c r="K570">
        <v>0</v>
      </c>
      <c r="L570" s="2">
        <v>0</v>
      </c>
      <c r="M570" s="2">
        <v>0</v>
      </c>
      <c r="N570" s="2">
        <v>0</v>
      </c>
      <c r="O570" s="2">
        <v>3</v>
      </c>
      <c r="P570" s="2">
        <v>0</v>
      </c>
      <c r="Q570" s="2">
        <v>0</v>
      </c>
      <c r="R570" s="2">
        <v>0</v>
      </c>
      <c r="S570" s="2">
        <v>0</v>
      </c>
      <c r="T570" s="2">
        <v>0</v>
      </c>
      <c r="U570" s="2">
        <v>3</v>
      </c>
      <c r="V570" t="s">
        <v>55</v>
      </c>
    </row>
    <row r="571" spans="1:22" hidden="1" x14ac:dyDescent="0.25">
      <c r="A571" t="s">
        <v>8324</v>
      </c>
      <c r="B571" t="s">
        <v>9715</v>
      </c>
      <c r="C571" t="s">
        <v>1</v>
      </c>
      <c r="D571" t="s">
        <v>7706</v>
      </c>
      <c r="E571" t="s">
        <v>8136</v>
      </c>
      <c r="F571" t="s">
        <v>8137</v>
      </c>
      <c r="G571">
        <v>773</v>
      </c>
      <c r="H571">
        <v>773</v>
      </c>
      <c r="I571">
        <v>773</v>
      </c>
      <c r="J571">
        <v>773</v>
      </c>
      <c r="K571">
        <v>0</v>
      </c>
      <c r="L571" s="2">
        <v>0</v>
      </c>
      <c r="M571" s="2">
        <v>0</v>
      </c>
      <c r="N571" s="2">
        <v>0</v>
      </c>
      <c r="O571" s="2">
        <v>5</v>
      </c>
      <c r="P571" s="2">
        <v>0</v>
      </c>
      <c r="Q571" s="2">
        <v>0</v>
      </c>
      <c r="R571" s="2">
        <v>0</v>
      </c>
      <c r="S571" s="2">
        <v>0</v>
      </c>
      <c r="T571" s="2">
        <v>0</v>
      </c>
      <c r="U571" s="2">
        <v>5</v>
      </c>
      <c r="V571" t="s">
        <v>55</v>
      </c>
    </row>
    <row r="572" spans="1:22" hidden="1" x14ac:dyDescent="0.25">
      <c r="A572" t="s">
        <v>8324</v>
      </c>
      <c r="B572" t="s">
        <v>9714</v>
      </c>
      <c r="C572" t="s">
        <v>1</v>
      </c>
      <c r="D572" t="s">
        <v>7706</v>
      </c>
      <c r="E572" t="s">
        <v>8136</v>
      </c>
      <c r="F572" t="s">
        <v>8137</v>
      </c>
      <c r="G572">
        <v>772</v>
      </c>
      <c r="H572">
        <v>772</v>
      </c>
      <c r="I572">
        <v>772</v>
      </c>
      <c r="J572">
        <v>772</v>
      </c>
      <c r="K572">
        <v>0</v>
      </c>
      <c r="L572" s="2">
        <v>0</v>
      </c>
      <c r="M572" s="2">
        <v>0</v>
      </c>
      <c r="N572" s="2">
        <v>0</v>
      </c>
      <c r="O572" s="2">
        <v>3</v>
      </c>
      <c r="P572" s="2">
        <v>0</v>
      </c>
      <c r="Q572" s="2">
        <v>0</v>
      </c>
      <c r="R572" s="2">
        <v>0</v>
      </c>
      <c r="S572" s="2">
        <v>0</v>
      </c>
      <c r="T572" s="2">
        <v>0</v>
      </c>
      <c r="U572" s="2">
        <v>3</v>
      </c>
      <c r="V572" t="s">
        <v>55</v>
      </c>
    </row>
    <row r="573" spans="1:22" hidden="1" x14ac:dyDescent="0.25">
      <c r="A573" t="s">
        <v>8324</v>
      </c>
      <c r="B573" t="s">
        <v>9714</v>
      </c>
      <c r="C573" t="s">
        <v>1</v>
      </c>
      <c r="D573" t="s">
        <v>7706</v>
      </c>
      <c r="E573" t="s">
        <v>8136</v>
      </c>
      <c r="F573" t="s">
        <v>8137</v>
      </c>
      <c r="G573">
        <v>771</v>
      </c>
      <c r="H573">
        <v>771</v>
      </c>
      <c r="I573">
        <v>771</v>
      </c>
      <c r="J573">
        <v>771</v>
      </c>
      <c r="K573">
        <v>0</v>
      </c>
      <c r="L573" s="2">
        <v>0</v>
      </c>
      <c r="M573" s="2">
        <v>0</v>
      </c>
      <c r="N573" s="2">
        <v>0</v>
      </c>
      <c r="O573" s="2">
        <v>3</v>
      </c>
      <c r="P573" s="2">
        <v>0</v>
      </c>
      <c r="Q573" s="2">
        <v>0</v>
      </c>
      <c r="R573" s="2">
        <v>0</v>
      </c>
      <c r="S573" s="2">
        <v>0</v>
      </c>
      <c r="T573" s="2">
        <v>0</v>
      </c>
      <c r="U573" s="2">
        <v>3</v>
      </c>
      <c r="V573" t="s">
        <v>55</v>
      </c>
    </row>
    <row r="574" spans="1:22" hidden="1" x14ac:dyDescent="0.25">
      <c r="A574" t="s">
        <v>8324</v>
      </c>
      <c r="B574" t="s">
        <v>9714</v>
      </c>
      <c r="C574" t="s">
        <v>1</v>
      </c>
      <c r="D574" t="s">
        <v>7706</v>
      </c>
      <c r="E574" t="s">
        <v>8136</v>
      </c>
      <c r="F574" t="s">
        <v>8137</v>
      </c>
      <c r="G574">
        <v>770</v>
      </c>
      <c r="H574">
        <v>770</v>
      </c>
      <c r="I574">
        <v>770</v>
      </c>
      <c r="J574">
        <v>770</v>
      </c>
      <c r="K574">
        <v>0</v>
      </c>
      <c r="L574" s="2">
        <v>0</v>
      </c>
      <c r="M574" s="2">
        <v>0</v>
      </c>
      <c r="N574" s="2">
        <v>0</v>
      </c>
      <c r="O574" s="2">
        <v>6</v>
      </c>
      <c r="P574" s="2">
        <v>0</v>
      </c>
      <c r="Q574" s="2">
        <v>0</v>
      </c>
      <c r="R574" s="2">
        <v>0</v>
      </c>
      <c r="S574" s="2">
        <v>0</v>
      </c>
      <c r="T574" s="2">
        <v>0</v>
      </c>
      <c r="U574" s="2">
        <v>6</v>
      </c>
      <c r="V574" t="s">
        <v>55</v>
      </c>
    </row>
    <row r="575" spans="1:22" hidden="1" x14ac:dyDescent="0.25">
      <c r="A575" t="s">
        <v>8324</v>
      </c>
      <c r="B575" t="s">
        <v>9714</v>
      </c>
      <c r="C575" t="s">
        <v>1</v>
      </c>
      <c r="D575" t="s">
        <v>7706</v>
      </c>
      <c r="E575" t="s">
        <v>8136</v>
      </c>
      <c r="F575" t="s">
        <v>8137</v>
      </c>
      <c r="G575">
        <v>769</v>
      </c>
      <c r="H575">
        <v>769</v>
      </c>
      <c r="I575">
        <v>769</v>
      </c>
      <c r="J575">
        <v>769</v>
      </c>
      <c r="K575">
        <v>0</v>
      </c>
      <c r="L575" s="2">
        <v>0</v>
      </c>
      <c r="M575" s="2">
        <v>0</v>
      </c>
      <c r="N575" s="2">
        <v>0</v>
      </c>
      <c r="O575" s="2">
        <v>3</v>
      </c>
      <c r="P575" s="2">
        <v>0</v>
      </c>
      <c r="Q575" s="2">
        <v>0</v>
      </c>
      <c r="R575" s="2">
        <v>0</v>
      </c>
      <c r="S575" s="2">
        <v>0</v>
      </c>
      <c r="T575" s="2">
        <v>0</v>
      </c>
      <c r="U575" s="2">
        <v>3</v>
      </c>
      <c r="V575" t="s">
        <v>55</v>
      </c>
    </row>
    <row r="576" spans="1:22" hidden="1" x14ac:dyDescent="0.25">
      <c r="A576" t="s">
        <v>8324</v>
      </c>
      <c r="B576" t="s">
        <v>9714</v>
      </c>
      <c r="C576" t="s">
        <v>1</v>
      </c>
      <c r="D576" t="s">
        <v>7706</v>
      </c>
      <c r="E576" t="s">
        <v>8136</v>
      </c>
      <c r="F576" t="s">
        <v>8137</v>
      </c>
      <c r="G576">
        <v>768</v>
      </c>
      <c r="H576">
        <v>768</v>
      </c>
      <c r="I576">
        <v>768</v>
      </c>
      <c r="J576">
        <v>768</v>
      </c>
      <c r="K576">
        <v>0</v>
      </c>
      <c r="L576" s="2">
        <v>0</v>
      </c>
      <c r="M576" s="2">
        <v>0</v>
      </c>
      <c r="N576" s="2">
        <v>0</v>
      </c>
      <c r="O576" s="2">
        <v>6</v>
      </c>
      <c r="P576" s="2">
        <v>0</v>
      </c>
      <c r="Q576" s="2">
        <v>0</v>
      </c>
      <c r="R576" s="2">
        <v>0</v>
      </c>
      <c r="S576" s="2">
        <v>0</v>
      </c>
      <c r="T576" s="2">
        <v>0</v>
      </c>
      <c r="U576" s="2">
        <v>6</v>
      </c>
      <c r="V576" t="s">
        <v>55</v>
      </c>
    </row>
    <row r="577" spans="1:22" hidden="1" x14ac:dyDescent="0.25">
      <c r="A577" t="s">
        <v>8324</v>
      </c>
      <c r="B577" t="s">
        <v>9713</v>
      </c>
      <c r="C577" t="s">
        <v>1</v>
      </c>
      <c r="D577" t="s">
        <v>7706</v>
      </c>
      <c r="E577" t="s">
        <v>8136</v>
      </c>
      <c r="F577" t="s">
        <v>8137</v>
      </c>
      <c r="G577">
        <v>767</v>
      </c>
      <c r="H577">
        <v>767</v>
      </c>
      <c r="I577">
        <v>767</v>
      </c>
      <c r="J577">
        <v>767</v>
      </c>
      <c r="K577">
        <v>0</v>
      </c>
      <c r="L577" s="2">
        <v>0</v>
      </c>
      <c r="M577" s="2">
        <v>0</v>
      </c>
      <c r="N577" s="2">
        <v>0</v>
      </c>
      <c r="O577" s="2">
        <v>10</v>
      </c>
      <c r="P577" s="2">
        <v>0</v>
      </c>
      <c r="Q577" s="2">
        <v>0</v>
      </c>
      <c r="R577" s="2">
        <v>0</v>
      </c>
      <c r="S577" s="2">
        <v>0</v>
      </c>
      <c r="T577" s="2">
        <v>0</v>
      </c>
      <c r="U577" s="2">
        <v>10</v>
      </c>
      <c r="V577" t="s">
        <v>55</v>
      </c>
    </row>
    <row r="578" spans="1:22" hidden="1" x14ac:dyDescent="0.25">
      <c r="A578" t="s">
        <v>8324</v>
      </c>
      <c r="B578" t="s">
        <v>9713</v>
      </c>
      <c r="C578" t="s">
        <v>1</v>
      </c>
      <c r="D578" t="s">
        <v>7706</v>
      </c>
      <c r="E578" t="s">
        <v>8136</v>
      </c>
      <c r="F578" t="s">
        <v>8137</v>
      </c>
      <c r="G578">
        <v>766</v>
      </c>
      <c r="H578">
        <v>766</v>
      </c>
      <c r="I578">
        <v>766</v>
      </c>
      <c r="J578">
        <v>766</v>
      </c>
      <c r="K578">
        <v>0</v>
      </c>
      <c r="L578" s="2">
        <v>0</v>
      </c>
      <c r="M578" s="2">
        <v>0</v>
      </c>
      <c r="N578" s="2">
        <v>0</v>
      </c>
      <c r="O578" s="2">
        <v>3</v>
      </c>
      <c r="P578" s="2">
        <v>0</v>
      </c>
      <c r="Q578" s="2">
        <v>0</v>
      </c>
      <c r="R578" s="2">
        <v>0</v>
      </c>
      <c r="S578" s="2">
        <v>0</v>
      </c>
      <c r="T578" s="2">
        <v>0</v>
      </c>
      <c r="U578" s="2">
        <v>3</v>
      </c>
      <c r="V578" t="s">
        <v>55</v>
      </c>
    </row>
    <row r="579" spans="1:22" hidden="1" x14ac:dyDescent="0.25">
      <c r="A579" t="s">
        <v>8324</v>
      </c>
      <c r="B579" t="s">
        <v>9713</v>
      </c>
      <c r="C579" t="s">
        <v>1</v>
      </c>
      <c r="D579" t="s">
        <v>7706</v>
      </c>
      <c r="E579" t="s">
        <v>8136</v>
      </c>
      <c r="F579" t="s">
        <v>8137</v>
      </c>
      <c r="G579">
        <v>765</v>
      </c>
      <c r="H579">
        <v>765</v>
      </c>
      <c r="I579">
        <v>765</v>
      </c>
      <c r="J579">
        <v>765</v>
      </c>
      <c r="K579">
        <v>0</v>
      </c>
      <c r="L579" s="2">
        <v>0</v>
      </c>
      <c r="M579" s="2">
        <v>0</v>
      </c>
      <c r="N579" s="2">
        <v>0</v>
      </c>
      <c r="O579" s="2">
        <v>6</v>
      </c>
      <c r="P579" s="2">
        <v>0</v>
      </c>
      <c r="Q579" s="2">
        <v>0</v>
      </c>
      <c r="R579" s="2">
        <v>0</v>
      </c>
      <c r="S579" s="2">
        <v>0</v>
      </c>
      <c r="T579" s="2">
        <v>0</v>
      </c>
      <c r="U579" s="2">
        <v>6</v>
      </c>
      <c r="V579" t="s">
        <v>55</v>
      </c>
    </row>
    <row r="580" spans="1:22" hidden="1" x14ac:dyDescent="0.25">
      <c r="A580" t="s">
        <v>8324</v>
      </c>
      <c r="B580" t="s">
        <v>9713</v>
      </c>
      <c r="C580" t="s">
        <v>1</v>
      </c>
      <c r="D580" t="s">
        <v>7706</v>
      </c>
      <c r="E580" t="s">
        <v>8136</v>
      </c>
      <c r="F580" t="s">
        <v>8137</v>
      </c>
      <c r="G580">
        <v>764</v>
      </c>
      <c r="H580">
        <v>764</v>
      </c>
      <c r="I580">
        <v>764</v>
      </c>
      <c r="J580">
        <v>764</v>
      </c>
      <c r="K580">
        <v>0</v>
      </c>
      <c r="L580" s="2">
        <v>0</v>
      </c>
      <c r="M580" s="2">
        <v>0</v>
      </c>
      <c r="N580" s="2">
        <v>0</v>
      </c>
      <c r="O580" s="2">
        <v>5</v>
      </c>
      <c r="P580" s="2">
        <v>0</v>
      </c>
      <c r="Q580" s="2">
        <v>0</v>
      </c>
      <c r="R580" s="2">
        <v>0</v>
      </c>
      <c r="S580" s="2">
        <v>0</v>
      </c>
      <c r="T580" s="2">
        <v>0</v>
      </c>
      <c r="U580" s="2">
        <v>5</v>
      </c>
      <c r="V580" t="s">
        <v>55</v>
      </c>
    </row>
    <row r="581" spans="1:22" hidden="1" x14ac:dyDescent="0.25">
      <c r="A581" t="s">
        <v>8324</v>
      </c>
      <c r="B581" t="s">
        <v>9712</v>
      </c>
      <c r="C581" t="s">
        <v>1</v>
      </c>
      <c r="D581" t="s">
        <v>7706</v>
      </c>
      <c r="E581" t="s">
        <v>8136</v>
      </c>
      <c r="F581" t="s">
        <v>8137</v>
      </c>
      <c r="G581">
        <v>763</v>
      </c>
      <c r="H581">
        <v>763</v>
      </c>
      <c r="I581">
        <v>763</v>
      </c>
      <c r="J581">
        <v>763</v>
      </c>
      <c r="K581">
        <v>0</v>
      </c>
      <c r="L581" s="2">
        <v>0</v>
      </c>
      <c r="M581" s="2">
        <v>0</v>
      </c>
      <c r="N581" s="2">
        <v>0</v>
      </c>
      <c r="O581" s="2">
        <v>3</v>
      </c>
      <c r="P581" s="2">
        <v>0</v>
      </c>
      <c r="Q581" s="2">
        <v>0</v>
      </c>
      <c r="R581" s="2">
        <v>0</v>
      </c>
      <c r="S581" s="2">
        <v>0</v>
      </c>
      <c r="T581" s="2">
        <v>0</v>
      </c>
      <c r="U581" s="2">
        <v>3</v>
      </c>
      <c r="V581" t="s">
        <v>55</v>
      </c>
    </row>
    <row r="582" spans="1:22" hidden="1" x14ac:dyDescent="0.25">
      <c r="A582" t="s">
        <v>8324</v>
      </c>
      <c r="B582" t="s">
        <v>9712</v>
      </c>
      <c r="C582" t="s">
        <v>1</v>
      </c>
      <c r="D582" t="s">
        <v>7706</v>
      </c>
      <c r="E582" t="s">
        <v>8136</v>
      </c>
      <c r="F582" t="s">
        <v>8137</v>
      </c>
      <c r="G582">
        <v>762</v>
      </c>
      <c r="H582">
        <v>762</v>
      </c>
      <c r="I582">
        <v>762</v>
      </c>
      <c r="J582">
        <v>762</v>
      </c>
      <c r="K582">
        <v>0</v>
      </c>
      <c r="L582" s="2">
        <v>0</v>
      </c>
      <c r="M582" s="2">
        <v>0</v>
      </c>
      <c r="N582" s="2">
        <v>0</v>
      </c>
      <c r="O582" s="2">
        <v>3</v>
      </c>
      <c r="P582" s="2">
        <v>0</v>
      </c>
      <c r="Q582" s="2">
        <v>0</v>
      </c>
      <c r="R582" s="2">
        <v>0</v>
      </c>
      <c r="S582" s="2">
        <v>0</v>
      </c>
      <c r="T582" s="2">
        <v>0</v>
      </c>
      <c r="U582" s="2">
        <v>3</v>
      </c>
      <c r="V582" t="s">
        <v>55</v>
      </c>
    </row>
    <row r="583" spans="1:22" hidden="1" x14ac:dyDescent="0.25">
      <c r="A583" t="s">
        <v>8324</v>
      </c>
      <c r="B583" t="s">
        <v>9712</v>
      </c>
      <c r="C583" t="s">
        <v>1</v>
      </c>
      <c r="D583" t="s">
        <v>7706</v>
      </c>
      <c r="E583" t="s">
        <v>8136</v>
      </c>
      <c r="F583" t="s">
        <v>8137</v>
      </c>
      <c r="G583">
        <v>761</v>
      </c>
      <c r="H583">
        <v>761</v>
      </c>
      <c r="I583">
        <v>761</v>
      </c>
      <c r="J583">
        <v>761</v>
      </c>
      <c r="K583">
        <v>0</v>
      </c>
      <c r="L583" s="2">
        <v>0</v>
      </c>
      <c r="M583" s="2">
        <v>0</v>
      </c>
      <c r="N583" s="2">
        <v>0</v>
      </c>
      <c r="O583" s="2">
        <v>5</v>
      </c>
      <c r="P583" s="2">
        <v>0</v>
      </c>
      <c r="Q583" s="2">
        <v>0</v>
      </c>
      <c r="R583" s="2">
        <v>0</v>
      </c>
      <c r="S583" s="2">
        <v>0</v>
      </c>
      <c r="T583" s="2">
        <v>0</v>
      </c>
      <c r="U583" s="2">
        <v>5</v>
      </c>
      <c r="V583" t="s">
        <v>55</v>
      </c>
    </row>
    <row r="584" spans="1:22" hidden="1" x14ac:dyDescent="0.25">
      <c r="A584" t="s">
        <v>8324</v>
      </c>
      <c r="B584" t="s">
        <v>9711</v>
      </c>
      <c r="C584" t="s">
        <v>1</v>
      </c>
      <c r="D584" t="s">
        <v>7706</v>
      </c>
      <c r="E584" t="s">
        <v>8136</v>
      </c>
      <c r="F584" t="s">
        <v>8137</v>
      </c>
      <c r="G584">
        <v>760</v>
      </c>
      <c r="H584">
        <v>760</v>
      </c>
      <c r="I584">
        <v>760</v>
      </c>
      <c r="J584">
        <v>760</v>
      </c>
      <c r="K584">
        <v>0</v>
      </c>
      <c r="L584" s="2">
        <v>0</v>
      </c>
      <c r="M584" s="2">
        <v>0</v>
      </c>
      <c r="N584" s="2">
        <v>0</v>
      </c>
      <c r="O584" s="2">
        <v>3</v>
      </c>
      <c r="P584" s="2">
        <v>0</v>
      </c>
      <c r="Q584" s="2">
        <v>0</v>
      </c>
      <c r="R584" s="2">
        <v>0</v>
      </c>
      <c r="S584" s="2">
        <v>0</v>
      </c>
      <c r="T584" s="2">
        <v>0</v>
      </c>
      <c r="U584" s="2">
        <v>3</v>
      </c>
      <c r="V584" t="s">
        <v>55</v>
      </c>
    </row>
    <row r="585" spans="1:22" hidden="1" x14ac:dyDescent="0.25">
      <c r="A585" t="s">
        <v>8324</v>
      </c>
      <c r="B585" t="s">
        <v>9711</v>
      </c>
      <c r="C585" t="s">
        <v>1</v>
      </c>
      <c r="D585" t="s">
        <v>7706</v>
      </c>
      <c r="E585" t="s">
        <v>8136</v>
      </c>
      <c r="F585" t="s">
        <v>8137</v>
      </c>
      <c r="G585">
        <v>759</v>
      </c>
      <c r="H585">
        <v>759</v>
      </c>
      <c r="I585">
        <v>759</v>
      </c>
      <c r="J585">
        <v>759</v>
      </c>
      <c r="K585">
        <v>0</v>
      </c>
      <c r="L585" s="2">
        <v>0</v>
      </c>
      <c r="M585" s="2">
        <v>0</v>
      </c>
      <c r="N585" s="2">
        <v>0</v>
      </c>
      <c r="O585" s="2">
        <v>10</v>
      </c>
      <c r="P585" s="2">
        <v>0</v>
      </c>
      <c r="Q585" s="2">
        <v>0</v>
      </c>
      <c r="R585" s="2">
        <v>0</v>
      </c>
      <c r="S585" s="2">
        <v>0</v>
      </c>
      <c r="T585" s="2">
        <v>0</v>
      </c>
      <c r="U585" s="2">
        <v>10</v>
      </c>
      <c r="V585" t="s">
        <v>55</v>
      </c>
    </row>
    <row r="586" spans="1:22" hidden="1" x14ac:dyDescent="0.25">
      <c r="A586" t="s">
        <v>8324</v>
      </c>
      <c r="B586" t="s">
        <v>9711</v>
      </c>
      <c r="C586" t="s">
        <v>1</v>
      </c>
      <c r="D586" t="s">
        <v>7706</v>
      </c>
      <c r="E586" t="s">
        <v>8136</v>
      </c>
      <c r="F586" t="s">
        <v>8137</v>
      </c>
      <c r="G586">
        <v>758</v>
      </c>
      <c r="H586">
        <v>758</v>
      </c>
      <c r="I586">
        <v>758</v>
      </c>
      <c r="J586">
        <v>758</v>
      </c>
      <c r="K586">
        <v>0</v>
      </c>
      <c r="L586" s="2">
        <v>0</v>
      </c>
      <c r="M586" s="2">
        <v>0</v>
      </c>
      <c r="N586" s="2">
        <v>0</v>
      </c>
      <c r="O586" s="2">
        <v>6</v>
      </c>
      <c r="P586" s="2">
        <v>0</v>
      </c>
      <c r="Q586" s="2">
        <v>0</v>
      </c>
      <c r="R586" s="2">
        <v>0</v>
      </c>
      <c r="S586" s="2">
        <v>0</v>
      </c>
      <c r="T586" s="2">
        <v>0</v>
      </c>
      <c r="U586" s="2">
        <v>6</v>
      </c>
      <c r="V586" t="s">
        <v>55</v>
      </c>
    </row>
    <row r="587" spans="1:22" hidden="1" x14ac:dyDescent="0.25">
      <c r="A587" t="s">
        <v>8324</v>
      </c>
      <c r="B587" t="s">
        <v>9710</v>
      </c>
      <c r="C587" t="s">
        <v>1</v>
      </c>
      <c r="D587" t="s">
        <v>7706</v>
      </c>
      <c r="E587" t="s">
        <v>8136</v>
      </c>
      <c r="F587" t="s">
        <v>8137</v>
      </c>
      <c r="G587">
        <v>757</v>
      </c>
      <c r="H587">
        <v>757</v>
      </c>
      <c r="I587">
        <v>757</v>
      </c>
      <c r="J587">
        <v>757</v>
      </c>
      <c r="K587">
        <v>0</v>
      </c>
      <c r="L587" s="2">
        <v>0</v>
      </c>
      <c r="M587" s="2">
        <v>0</v>
      </c>
      <c r="N587" s="2">
        <v>0</v>
      </c>
      <c r="O587" s="2">
        <v>10</v>
      </c>
      <c r="P587" s="2">
        <v>0</v>
      </c>
      <c r="Q587" s="2">
        <v>0</v>
      </c>
      <c r="R587" s="2">
        <v>0</v>
      </c>
      <c r="S587" s="2">
        <v>0</v>
      </c>
      <c r="T587" s="2">
        <v>0</v>
      </c>
      <c r="U587" s="2">
        <v>10</v>
      </c>
      <c r="V587" t="s">
        <v>55</v>
      </c>
    </row>
    <row r="588" spans="1:22" hidden="1" x14ac:dyDescent="0.25">
      <c r="A588" t="s">
        <v>8324</v>
      </c>
      <c r="B588" t="s">
        <v>9710</v>
      </c>
      <c r="C588" t="s">
        <v>1</v>
      </c>
      <c r="D588" t="s">
        <v>7706</v>
      </c>
      <c r="E588" t="s">
        <v>8136</v>
      </c>
      <c r="F588" t="s">
        <v>8137</v>
      </c>
      <c r="G588">
        <v>756</v>
      </c>
      <c r="H588">
        <v>756</v>
      </c>
      <c r="I588">
        <v>756</v>
      </c>
      <c r="J588">
        <v>756</v>
      </c>
      <c r="K588">
        <v>0</v>
      </c>
      <c r="L588" s="2">
        <v>0</v>
      </c>
      <c r="M588" s="2">
        <v>0</v>
      </c>
      <c r="N588" s="2">
        <v>0</v>
      </c>
      <c r="O588" s="2">
        <v>6</v>
      </c>
      <c r="P588" s="2">
        <v>0</v>
      </c>
      <c r="Q588" s="2">
        <v>0</v>
      </c>
      <c r="R588" s="2">
        <v>0</v>
      </c>
      <c r="S588" s="2">
        <v>0</v>
      </c>
      <c r="T588" s="2">
        <v>0</v>
      </c>
      <c r="U588" s="2">
        <v>6</v>
      </c>
      <c r="V588" t="s">
        <v>55</v>
      </c>
    </row>
    <row r="589" spans="1:22" hidden="1" x14ac:dyDescent="0.25">
      <c r="A589" t="s">
        <v>8324</v>
      </c>
      <c r="B589" t="s">
        <v>9710</v>
      </c>
      <c r="C589" t="s">
        <v>1</v>
      </c>
      <c r="D589" t="s">
        <v>7706</v>
      </c>
      <c r="E589" t="s">
        <v>8136</v>
      </c>
      <c r="F589" t="s">
        <v>8137</v>
      </c>
      <c r="G589">
        <v>755</v>
      </c>
      <c r="H589">
        <v>755</v>
      </c>
      <c r="I589">
        <v>755</v>
      </c>
      <c r="J589">
        <v>755</v>
      </c>
      <c r="K589">
        <v>0</v>
      </c>
      <c r="L589" s="2">
        <v>0</v>
      </c>
      <c r="M589" s="2">
        <v>0</v>
      </c>
      <c r="N589" s="2">
        <v>0</v>
      </c>
      <c r="O589" s="2">
        <v>6</v>
      </c>
      <c r="P589" s="2">
        <v>0</v>
      </c>
      <c r="Q589" s="2">
        <v>0</v>
      </c>
      <c r="R589" s="2">
        <v>0</v>
      </c>
      <c r="S589" s="2">
        <v>0</v>
      </c>
      <c r="T589" s="2">
        <v>0</v>
      </c>
      <c r="U589" s="2">
        <v>6</v>
      </c>
      <c r="V589" t="s">
        <v>55</v>
      </c>
    </row>
    <row r="590" spans="1:22" hidden="1" x14ac:dyDescent="0.25">
      <c r="A590" t="s">
        <v>8324</v>
      </c>
      <c r="B590" t="s">
        <v>9710</v>
      </c>
      <c r="C590" t="s">
        <v>1</v>
      </c>
      <c r="D590" t="s">
        <v>7706</v>
      </c>
      <c r="E590" t="s">
        <v>8136</v>
      </c>
      <c r="F590" t="s">
        <v>8137</v>
      </c>
      <c r="G590">
        <v>754</v>
      </c>
      <c r="H590">
        <v>754</v>
      </c>
      <c r="I590">
        <v>754</v>
      </c>
      <c r="J590">
        <v>754</v>
      </c>
      <c r="K590">
        <v>0</v>
      </c>
      <c r="L590" s="2">
        <v>0</v>
      </c>
      <c r="M590" s="2">
        <v>0</v>
      </c>
      <c r="N590" s="2">
        <v>0</v>
      </c>
      <c r="O590" s="2">
        <v>11</v>
      </c>
      <c r="P590" s="2">
        <v>0</v>
      </c>
      <c r="Q590" s="2">
        <v>0</v>
      </c>
      <c r="R590" s="2">
        <v>0</v>
      </c>
      <c r="S590" s="2">
        <v>0</v>
      </c>
      <c r="T590" s="2">
        <v>0</v>
      </c>
      <c r="U590" s="2">
        <v>11</v>
      </c>
      <c r="V590" t="s">
        <v>55</v>
      </c>
    </row>
    <row r="591" spans="1:22" hidden="1" x14ac:dyDescent="0.25">
      <c r="A591" t="s">
        <v>8324</v>
      </c>
      <c r="B591" t="s">
        <v>9710</v>
      </c>
      <c r="C591" t="s">
        <v>1</v>
      </c>
      <c r="D591" t="s">
        <v>7706</v>
      </c>
      <c r="E591" t="s">
        <v>8136</v>
      </c>
      <c r="F591" t="s">
        <v>8137</v>
      </c>
      <c r="G591">
        <v>753</v>
      </c>
      <c r="H591">
        <v>753</v>
      </c>
      <c r="I591">
        <v>753</v>
      </c>
      <c r="J591">
        <v>753</v>
      </c>
      <c r="K591">
        <v>0</v>
      </c>
      <c r="L591" s="2">
        <v>0</v>
      </c>
      <c r="M591" s="2">
        <v>0</v>
      </c>
      <c r="N591" s="2">
        <v>0</v>
      </c>
      <c r="O591" s="2">
        <v>15</v>
      </c>
      <c r="P591" s="2">
        <v>0</v>
      </c>
      <c r="Q591" s="2">
        <v>0</v>
      </c>
      <c r="R591" s="2">
        <v>0</v>
      </c>
      <c r="S591" s="2">
        <v>0</v>
      </c>
      <c r="T591" s="2">
        <v>0</v>
      </c>
      <c r="U591" s="2">
        <v>15</v>
      </c>
      <c r="V591" t="s">
        <v>55</v>
      </c>
    </row>
    <row r="592" spans="1:22" hidden="1" x14ac:dyDescent="0.25">
      <c r="A592" t="s">
        <v>8324</v>
      </c>
      <c r="B592" t="s">
        <v>9709</v>
      </c>
      <c r="C592" t="s">
        <v>1</v>
      </c>
      <c r="D592" t="s">
        <v>7706</v>
      </c>
      <c r="E592" t="s">
        <v>8136</v>
      </c>
      <c r="F592" t="s">
        <v>8137</v>
      </c>
      <c r="G592">
        <v>752</v>
      </c>
      <c r="H592">
        <v>752</v>
      </c>
      <c r="I592">
        <v>752</v>
      </c>
      <c r="J592">
        <v>752</v>
      </c>
      <c r="K592">
        <v>0</v>
      </c>
      <c r="L592" s="2">
        <v>0</v>
      </c>
      <c r="M592" s="2">
        <v>0</v>
      </c>
      <c r="N592" s="2">
        <v>0</v>
      </c>
      <c r="O592" s="2">
        <v>8</v>
      </c>
      <c r="P592" s="2">
        <v>0</v>
      </c>
      <c r="Q592" s="2">
        <v>0</v>
      </c>
      <c r="R592" s="2">
        <v>0</v>
      </c>
      <c r="S592" s="2">
        <v>0</v>
      </c>
      <c r="T592" s="2">
        <v>0</v>
      </c>
      <c r="U592" s="2">
        <v>8</v>
      </c>
      <c r="V592" t="s">
        <v>55</v>
      </c>
    </row>
    <row r="593" spans="1:22" hidden="1" x14ac:dyDescent="0.25">
      <c r="A593" t="s">
        <v>8324</v>
      </c>
      <c r="B593" t="s">
        <v>9709</v>
      </c>
      <c r="C593" t="s">
        <v>1</v>
      </c>
      <c r="D593" t="s">
        <v>7706</v>
      </c>
      <c r="E593" t="s">
        <v>8136</v>
      </c>
      <c r="F593" t="s">
        <v>8137</v>
      </c>
      <c r="G593">
        <v>751</v>
      </c>
      <c r="H593">
        <v>751</v>
      </c>
      <c r="I593">
        <v>751</v>
      </c>
      <c r="J593">
        <v>751</v>
      </c>
      <c r="K593">
        <v>0</v>
      </c>
      <c r="L593" s="2">
        <v>0</v>
      </c>
      <c r="M593" s="2">
        <v>0</v>
      </c>
      <c r="N593" s="2">
        <v>0</v>
      </c>
      <c r="O593" s="2">
        <v>6</v>
      </c>
      <c r="P593" s="2">
        <v>0</v>
      </c>
      <c r="Q593" s="2">
        <v>0</v>
      </c>
      <c r="R593" s="2">
        <v>0</v>
      </c>
      <c r="S593" s="2">
        <v>0</v>
      </c>
      <c r="T593" s="2">
        <v>0</v>
      </c>
      <c r="U593" s="2">
        <v>6</v>
      </c>
      <c r="V593" t="s">
        <v>55</v>
      </c>
    </row>
    <row r="594" spans="1:22" hidden="1" x14ac:dyDescent="0.25">
      <c r="A594" t="s">
        <v>8324</v>
      </c>
      <c r="B594" t="s">
        <v>9709</v>
      </c>
      <c r="C594" t="s">
        <v>1</v>
      </c>
      <c r="D594" t="s">
        <v>7706</v>
      </c>
      <c r="E594" t="s">
        <v>8136</v>
      </c>
      <c r="F594" t="s">
        <v>8137</v>
      </c>
      <c r="G594">
        <v>750</v>
      </c>
      <c r="H594">
        <v>750</v>
      </c>
      <c r="I594">
        <v>750</v>
      </c>
      <c r="J594">
        <v>750</v>
      </c>
      <c r="K594">
        <v>0</v>
      </c>
      <c r="L594" s="2">
        <v>0</v>
      </c>
      <c r="M594" s="2">
        <v>0</v>
      </c>
      <c r="N594" s="2">
        <v>0</v>
      </c>
      <c r="O594" s="2">
        <v>5</v>
      </c>
      <c r="P594" s="2">
        <v>0</v>
      </c>
      <c r="Q594" s="2">
        <v>0</v>
      </c>
      <c r="R594" s="2">
        <v>0</v>
      </c>
      <c r="S594" s="2">
        <v>0</v>
      </c>
      <c r="T594" s="2">
        <v>0</v>
      </c>
      <c r="U594" s="2">
        <v>5</v>
      </c>
      <c r="V594" t="s">
        <v>55</v>
      </c>
    </row>
    <row r="595" spans="1:22" hidden="1" x14ac:dyDescent="0.25">
      <c r="A595" t="s">
        <v>8324</v>
      </c>
      <c r="B595" t="s">
        <v>9709</v>
      </c>
      <c r="C595" t="s">
        <v>1</v>
      </c>
      <c r="D595" t="s">
        <v>7706</v>
      </c>
      <c r="E595" t="s">
        <v>8136</v>
      </c>
      <c r="F595" t="s">
        <v>8137</v>
      </c>
      <c r="G595">
        <v>749</v>
      </c>
      <c r="H595">
        <v>749</v>
      </c>
      <c r="I595">
        <v>749</v>
      </c>
      <c r="J595">
        <v>749</v>
      </c>
      <c r="K595">
        <v>0</v>
      </c>
      <c r="L595" s="2">
        <v>0</v>
      </c>
      <c r="M595" s="2">
        <v>0</v>
      </c>
      <c r="N595" s="2">
        <v>0</v>
      </c>
      <c r="O595" s="2">
        <v>10</v>
      </c>
      <c r="P595" s="2">
        <v>0</v>
      </c>
      <c r="Q595" s="2">
        <v>0</v>
      </c>
      <c r="R595" s="2">
        <v>0</v>
      </c>
      <c r="S595" s="2">
        <v>0</v>
      </c>
      <c r="T595" s="2">
        <v>0</v>
      </c>
      <c r="U595" s="2">
        <v>10</v>
      </c>
      <c r="V595" t="s">
        <v>55</v>
      </c>
    </row>
    <row r="596" spans="1:22" hidden="1" x14ac:dyDescent="0.25">
      <c r="A596" t="s">
        <v>8324</v>
      </c>
      <c r="B596" t="s">
        <v>9708</v>
      </c>
      <c r="C596" t="s">
        <v>1</v>
      </c>
      <c r="D596" t="s">
        <v>7706</v>
      </c>
      <c r="E596" t="s">
        <v>8136</v>
      </c>
      <c r="F596" t="s">
        <v>8137</v>
      </c>
      <c r="G596">
        <v>748</v>
      </c>
      <c r="H596">
        <v>748</v>
      </c>
      <c r="I596">
        <v>748</v>
      </c>
      <c r="J596">
        <v>748</v>
      </c>
      <c r="K596">
        <v>0</v>
      </c>
      <c r="L596" s="2">
        <v>0</v>
      </c>
      <c r="M596" s="2">
        <v>0</v>
      </c>
      <c r="N596" s="2">
        <v>0</v>
      </c>
      <c r="O596" s="2">
        <v>3</v>
      </c>
      <c r="P596" s="2">
        <v>0</v>
      </c>
      <c r="Q596" s="2">
        <v>0</v>
      </c>
      <c r="R596" s="2">
        <v>0</v>
      </c>
      <c r="S596" s="2">
        <v>0</v>
      </c>
      <c r="T596" s="2">
        <v>0</v>
      </c>
      <c r="U596" s="2">
        <v>3</v>
      </c>
      <c r="V596" t="s">
        <v>55</v>
      </c>
    </row>
    <row r="597" spans="1:22" hidden="1" x14ac:dyDescent="0.25">
      <c r="A597" t="s">
        <v>8324</v>
      </c>
      <c r="B597" t="s">
        <v>9708</v>
      </c>
      <c r="C597" t="s">
        <v>1</v>
      </c>
      <c r="D597" t="s">
        <v>7706</v>
      </c>
      <c r="E597" t="s">
        <v>8136</v>
      </c>
      <c r="F597" t="s">
        <v>8137</v>
      </c>
      <c r="G597">
        <v>747</v>
      </c>
      <c r="H597">
        <v>747</v>
      </c>
      <c r="I597">
        <v>747</v>
      </c>
      <c r="J597">
        <v>747</v>
      </c>
      <c r="K597">
        <v>0</v>
      </c>
      <c r="L597" s="2">
        <v>0</v>
      </c>
      <c r="M597" s="2">
        <v>0</v>
      </c>
      <c r="N597" s="2">
        <v>0</v>
      </c>
      <c r="O597" s="2">
        <v>6</v>
      </c>
      <c r="P597" s="2">
        <v>0</v>
      </c>
      <c r="Q597" s="2">
        <v>0</v>
      </c>
      <c r="R597" s="2">
        <v>0</v>
      </c>
      <c r="S597" s="2">
        <v>0</v>
      </c>
      <c r="T597" s="2">
        <v>0</v>
      </c>
      <c r="U597" s="2">
        <v>6</v>
      </c>
      <c r="V597" t="s">
        <v>55</v>
      </c>
    </row>
    <row r="598" spans="1:22" hidden="1" x14ac:dyDescent="0.25">
      <c r="A598" t="s">
        <v>8324</v>
      </c>
      <c r="B598" t="s">
        <v>9708</v>
      </c>
      <c r="C598" t="s">
        <v>1</v>
      </c>
      <c r="D598" t="s">
        <v>7706</v>
      </c>
      <c r="E598" t="s">
        <v>8136</v>
      </c>
      <c r="F598" t="s">
        <v>8137</v>
      </c>
      <c r="G598">
        <v>746</v>
      </c>
      <c r="H598">
        <v>746</v>
      </c>
      <c r="I598">
        <v>746</v>
      </c>
      <c r="J598">
        <v>746</v>
      </c>
      <c r="K598">
        <v>0</v>
      </c>
      <c r="L598" s="2">
        <v>0</v>
      </c>
      <c r="M598" s="2">
        <v>0</v>
      </c>
      <c r="N598" s="2">
        <v>0</v>
      </c>
      <c r="O598" s="2">
        <v>3</v>
      </c>
      <c r="P598" s="2">
        <v>0</v>
      </c>
      <c r="Q598" s="2">
        <v>0</v>
      </c>
      <c r="R598" s="2">
        <v>0</v>
      </c>
      <c r="S598" s="2">
        <v>0</v>
      </c>
      <c r="T598" s="2">
        <v>0</v>
      </c>
      <c r="U598" s="2">
        <v>3</v>
      </c>
      <c r="V598" t="s">
        <v>55</v>
      </c>
    </row>
    <row r="599" spans="1:22" hidden="1" x14ac:dyDescent="0.25">
      <c r="A599" t="s">
        <v>8324</v>
      </c>
      <c r="B599" t="s">
        <v>9708</v>
      </c>
      <c r="C599" t="s">
        <v>1</v>
      </c>
      <c r="D599" t="s">
        <v>7706</v>
      </c>
      <c r="E599" t="s">
        <v>8136</v>
      </c>
      <c r="F599" t="s">
        <v>8137</v>
      </c>
      <c r="G599">
        <v>745</v>
      </c>
      <c r="H599">
        <v>745</v>
      </c>
      <c r="I599">
        <v>745</v>
      </c>
      <c r="J599">
        <v>745</v>
      </c>
      <c r="K599">
        <v>0</v>
      </c>
      <c r="L599" s="2">
        <v>0</v>
      </c>
      <c r="M599" s="2">
        <v>0</v>
      </c>
      <c r="N599" s="2">
        <v>0</v>
      </c>
      <c r="O599" s="2">
        <v>10</v>
      </c>
      <c r="P599" s="2">
        <v>0</v>
      </c>
      <c r="Q599" s="2">
        <v>0</v>
      </c>
      <c r="R599" s="2">
        <v>0</v>
      </c>
      <c r="S599" s="2">
        <v>0</v>
      </c>
      <c r="T599" s="2">
        <v>0</v>
      </c>
      <c r="U599" s="2">
        <v>10</v>
      </c>
      <c r="V599" t="s">
        <v>55</v>
      </c>
    </row>
    <row r="600" spans="1:22" hidden="1" x14ac:dyDescent="0.25">
      <c r="A600" t="s">
        <v>8324</v>
      </c>
      <c r="B600" t="s">
        <v>9707</v>
      </c>
      <c r="C600" t="s">
        <v>1</v>
      </c>
      <c r="D600" t="s">
        <v>7706</v>
      </c>
      <c r="E600" t="s">
        <v>8136</v>
      </c>
      <c r="F600" t="s">
        <v>8137</v>
      </c>
      <c r="G600">
        <v>744</v>
      </c>
      <c r="H600">
        <v>744</v>
      </c>
      <c r="I600">
        <v>744</v>
      </c>
      <c r="J600">
        <v>744</v>
      </c>
      <c r="K600">
        <v>0</v>
      </c>
      <c r="L600" s="2">
        <v>0</v>
      </c>
      <c r="M600" s="2">
        <v>0</v>
      </c>
      <c r="N600" s="2">
        <v>0</v>
      </c>
      <c r="O600" s="2">
        <v>10</v>
      </c>
      <c r="P600" s="2">
        <v>0</v>
      </c>
      <c r="Q600" s="2">
        <v>0</v>
      </c>
      <c r="R600" s="2">
        <v>0</v>
      </c>
      <c r="S600" s="2">
        <v>0</v>
      </c>
      <c r="T600" s="2">
        <v>0</v>
      </c>
      <c r="U600" s="2">
        <v>10</v>
      </c>
      <c r="V600" t="s">
        <v>55</v>
      </c>
    </row>
    <row r="601" spans="1:22" hidden="1" x14ac:dyDescent="0.25">
      <c r="A601" t="s">
        <v>8324</v>
      </c>
      <c r="B601" t="s">
        <v>9707</v>
      </c>
      <c r="C601" t="s">
        <v>1</v>
      </c>
      <c r="D601" t="s">
        <v>7706</v>
      </c>
      <c r="E601" t="s">
        <v>8136</v>
      </c>
      <c r="F601" t="s">
        <v>8137</v>
      </c>
      <c r="G601">
        <v>743</v>
      </c>
      <c r="H601">
        <v>743</v>
      </c>
      <c r="I601">
        <v>743</v>
      </c>
      <c r="J601">
        <v>743</v>
      </c>
      <c r="K601">
        <v>0</v>
      </c>
      <c r="L601" s="2">
        <v>0</v>
      </c>
      <c r="M601" s="2">
        <v>0</v>
      </c>
      <c r="N601" s="2">
        <v>0</v>
      </c>
      <c r="O601" s="2">
        <v>5</v>
      </c>
      <c r="P601" s="2">
        <v>0</v>
      </c>
      <c r="Q601" s="2">
        <v>0</v>
      </c>
      <c r="R601" s="2">
        <v>0</v>
      </c>
      <c r="S601" s="2">
        <v>0</v>
      </c>
      <c r="T601" s="2">
        <v>0</v>
      </c>
      <c r="U601" s="2">
        <v>5</v>
      </c>
      <c r="V601" t="s">
        <v>55</v>
      </c>
    </row>
    <row r="602" spans="1:22" hidden="1" x14ac:dyDescent="0.25">
      <c r="A602" t="s">
        <v>8324</v>
      </c>
      <c r="B602" t="s">
        <v>9707</v>
      </c>
      <c r="C602" t="s">
        <v>1</v>
      </c>
      <c r="D602" t="s">
        <v>7706</v>
      </c>
      <c r="E602" t="s">
        <v>8136</v>
      </c>
      <c r="F602" t="s">
        <v>8137</v>
      </c>
      <c r="G602">
        <v>742</v>
      </c>
      <c r="H602">
        <v>742</v>
      </c>
      <c r="I602">
        <v>742</v>
      </c>
      <c r="J602">
        <v>742</v>
      </c>
      <c r="K602">
        <v>0</v>
      </c>
      <c r="L602" s="2">
        <v>0</v>
      </c>
      <c r="M602" s="2">
        <v>0</v>
      </c>
      <c r="N602" s="2">
        <v>0</v>
      </c>
      <c r="O602" s="2">
        <v>10</v>
      </c>
      <c r="P602" s="2">
        <v>0</v>
      </c>
      <c r="Q602" s="2">
        <v>0</v>
      </c>
      <c r="R602" s="2">
        <v>0</v>
      </c>
      <c r="S602" s="2">
        <v>0</v>
      </c>
      <c r="T602" s="2">
        <v>0</v>
      </c>
      <c r="U602" s="2">
        <v>10</v>
      </c>
      <c r="V602" t="s">
        <v>55</v>
      </c>
    </row>
    <row r="603" spans="1:22" hidden="1" x14ac:dyDescent="0.25">
      <c r="A603" t="s">
        <v>8324</v>
      </c>
      <c r="B603" t="s">
        <v>9707</v>
      </c>
      <c r="C603" t="s">
        <v>1</v>
      </c>
      <c r="D603" t="s">
        <v>7706</v>
      </c>
      <c r="E603" t="s">
        <v>8136</v>
      </c>
      <c r="F603" t="s">
        <v>8137</v>
      </c>
      <c r="G603">
        <v>741</v>
      </c>
      <c r="H603">
        <v>741</v>
      </c>
      <c r="I603">
        <v>741</v>
      </c>
      <c r="J603">
        <v>741</v>
      </c>
      <c r="K603">
        <v>0</v>
      </c>
      <c r="L603" s="2">
        <v>0</v>
      </c>
      <c r="M603" s="2">
        <v>0</v>
      </c>
      <c r="N603" s="2">
        <v>0</v>
      </c>
      <c r="O603" s="2">
        <v>16</v>
      </c>
      <c r="P603" s="2">
        <v>0</v>
      </c>
      <c r="Q603" s="2">
        <v>0</v>
      </c>
      <c r="R603" s="2">
        <v>0</v>
      </c>
      <c r="S603" s="2">
        <v>0</v>
      </c>
      <c r="T603" s="2">
        <v>0</v>
      </c>
      <c r="U603" s="2">
        <v>16</v>
      </c>
      <c r="V603" t="s">
        <v>55</v>
      </c>
    </row>
    <row r="604" spans="1:22" hidden="1" x14ac:dyDescent="0.25">
      <c r="A604" t="s">
        <v>8324</v>
      </c>
      <c r="B604" t="s">
        <v>9707</v>
      </c>
      <c r="C604" t="s">
        <v>1</v>
      </c>
      <c r="D604" t="s">
        <v>7706</v>
      </c>
      <c r="E604" t="s">
        <v>8136</v>
      </c>
      <c r="F604" t="s">
        <v>8137</v>
      </c>
      <c r="G604">
        <v>740</v>
      </c>
      <c r="H604">
        <v>740</v>
      </c>
      <c r="I604">
        <v>740</v>
      </c>
      <c r="J604">
        <v>740</v>
      </c>
      <c r="K604">
        <v>0</v>
      </c>
      <c r="L604" s="2">
        <v>0</v>
      </c>
      <c r="M604" s="2">
        <v>0</v>
      </c>
      <c r="N604" s="2">
        <v>0</v>
      </c>
      <c r="O604" s="2">
        <v>5</v>
      </c>
      <c r="P604" s="2">
        <v>0</v>
      </c>
      <c r="Q604" s="2">
        <v>0</v>
      </c>
      <c r="R604" s="2">
        <v>0</v>
      </c>
      <c r="S604" s="2">
        <v>0</v>
      </c>
      <c r="T604" s="2">
        <v>0</v>
      </c>
      <c r="U604" s="2">
        <v>5</v>
      </c>
      <c r="V604" t="s">
        <v>55</v>
      </c>
    </row>
    <row r="605" spans="1:22" hidden="1" x14ac:dyDescent="0.25">
      <c r="A605" t="s">
        <v>8324</v>
      </c>
      <c r="B605" t="s">
        <v>9706</v>
      </c>
      <c r="C605" t="s">
        <v>1</v>
      </c>
      <c r="D605" t="s">
        <v>7706</v>
      </c>
      <c r="E605" t="s">
        <v>8136</v>
      </c>
      <c r="F605" t="s">
        <v>8137</v>
      </c>
      <c r="G605">
        <v>739</v>
      </c>
      <c r="H605">
        <v>739</v>
      </c>
      <c r="I605">
        <v>739</v>
      </c>
      <c r="J605">
        <v>739</v>
      </c>
      <c r="K605">
        <v>0</v>
      </c>
      <c r="L605" s="2">
        <v>0</v>
      </c>
      <c r="M605" s="2">
        <v>0</v>
      </c>
      <c r="N605" s="2">
        <v>0</v>
      </c>
      <c r="O605" s="2">
        <v>3</v>
      </c>
      <c r="P605" s="2">
        <v>0</v>
      </c>
      <c r="Q605" s="2">
        <v>0</v>
      </c>
      <c r="R605" s="2">
        <v>0</v>
      </c>
      <c r="S605" s="2">
        <v>0</v>
      </c>
      <c r="T605" s="2">
        <v>0</v>
      </c>
      <c r="U605" s="2">
        <v>3</v>
      </c>
      <c r="V605" t="s">
        <v>55</v>
      </c>
    </row>
    <row r="606" spans="1:22" hidden="1" x14ac:dyDescent="0.25">
      <c r="A606" t="s">
        <v>8324</v>
      </c>
      <c r="B606" t="s">
        <v>9706</v>
      </c>
      <c r="C606" t="s">
        <v>1</v>
      </c>
      <c r="D606" t="s">
        <v>7706</v>
      </c>
      <c r="E606" t="s">
        <v>8136</v>
      </c>
      <c r="F606" t="s">
        <v>8137</v>
      </c>
      <c r="G606">
        <v>738</v>
      </c>
      <c r="H606">
        <v>738</v>
      </c>
      <c r="I606">
        <v>738</v>
      </c>
      <c r="J606">
        <v>738</v>
      </c>
      <c r="K606">
        <v>0</v>
      </c>
      <c r="L606" s="2">
        <v>0</v>
      </c>
      <c r="M606" s="2">
        <v>0</v>
      </c>
      <c r="N606" s="2">
        <v>0</v>
      </c>
      <c r="O606" s="2">
        <v>3</v>
      </c>
      <c r="P606" s="2">
        <v>0</v>
      </c>
      <c r="Q606" s="2">
        <v>0</v>
      </c>
      <c r="R606" s="2">
        <v>0</v>
      </c>
      <c r="S606" s="2">
        <v>0</v>
      </c>
      <c r="T606" s="2">
        <v>0</v>
      </c>
      <c r="U606" s="2">
        <v>3</v>
      </c>
      <c r="V606" t="s">
        <v>55</v>
      </c>
    </row>
    <row r="607" spans="1:22" hidden="1" x14ac:dyDescent="0.25">
      <c r="A607" t="s">
        <v>8324</v>
      </c>
      <c r="B607" t="s">
        <v>9706</v>
      </c>
      <c r="C607" t="s">
        <v>1</v>
      </c>
      <c r="D607" t="s">
        <v>7706</v>
      </c>
      <c r="E607" t="s">
        <v>8136</v>
      </c>
      <c r="F607" t="s">
        <v>8137</v>
      </c>
      <c r="G607">
        <v>737</v>
      </c>
      <c r="H607">
        <v>737</v>
      </c>
      <c r="I607">
        <v>737</v>
      </c>
      <c r="J607">
        <v>737</v>
      </c>
      <c r="K607">
        <v>0</v>
      </c>
      <c r="L607" s="2">
        <v>0</v>
      </c>
      <c r="M607" s="2">
        <v>0</v>
      </c>
      <c r="N607" s="2">
        <v>0</v>
      </c>
      <c r="O607" s="2">
        <v>10</v>
      </c>
      <c r="P607" s="2">
        <v>0</v>
      </c>
      <c r="Q607" s="2">
        <v>0</v>
      </c>
      <c r="R607" s="2">
        <v>0</v>
      </c>
      <c r="S607" s="2">
        <v>0</v>
      </c>
      <c r="T607" s="2">
        <v>0</v>
      </c>
      <c r="U607" s="2">
        <v>10</v>
      </c>
      <c r="V607" t="s">
        <v>55</v>
      </c>
    </row>
    <row r="608" spans="1:22" hidden="1" x14ac:dyDescent="0.25">
      <c r="A608" t="s">
        <v>8324</v>
      </c>
      <c r="B608" t="s">
        <v>9706</v>
      </c>
      <c r="C608" t="s">
        <v>1</v>
      </c>
      <c r="D608" t="s">
        <v>7706</v>
      </c>
      <c r="E608" t="s">
        <v>8136</v>
      </c>
      <c r="F608" t="s">
        <v>8137</v>
      </c>
      <c r="G608">
        <v>736</v>
      </c>
      <c r="H608">
        <v>736</v>
      </c>
      <c r="I608">
        <v>736</v>
      </c>
      <c r="J608">
        <v>736</v>
      </c>
      <c r="K608">
        <v>0</v>
      </c>
      <c r="L608" s="2">
        <v>0</v>
      </c>
      <c r="M608" s="2">
        <v>0</v>
      </c>
      <c r="N608" s="2">
        <v>0</v>
      </c>
      <c r="O608" s="2">
        <v>3</v>
      </c>
      <c r="P608" s="2">
        <v>0</v>
      </c>
      <c r="Q608" s="2">
        <v>0</v>
      </c>
      <c r="R608" s="2">
        <v>0</v>
      </c>
      <c r="S608" s="2">
        <v>0</v>
      </c>
      <c r="T608" s="2">
        <v>0</v>
      </c>
      <c r="U608" s="2">
        <v>3</v>
      </c>
      <c r="V608" t="s">
        <v>55</v>
      </c>
    </row>
    <row r="609" spans="1:22" hidden="1" x14ac:dyDescent="0.25">
      <c r="A609" t="s">
        <v>8324</v>
      </c>
      <c r="B609" t="s">
        <v>9705</v>
      </c>
      <c r="C609" t="s">
        <v>1</v>
      </c>
      <c r="D609" t="s">
        <v>7706</v>
      </c>
      <c r="E609" t="s">
        <v>8136</v>
      </c>
      <c r="F609" t="s">
        <v>8137</v>
      </c>
      <c r="G609">
        <v>735</v>
      </c>
      <c r="H609">
        <v>735</v>
      </c>
      <c r="I609">
        <v>735</v>
      </c>
      <c r="J609">
        <v>735</v>
      </c>
      <c r="K609">
        <v>0</v>
      </c>
      <c r="L609" s="2">
        <v>0</v>
      </c>
      <c r="M609" s="2">
        <v>0</v>
      </c>
      <c r="N609" s="2">
        <v>0</v>
      </c>
      <c r="O609" s="2">
        <v>10</v>
      </c>
      <c r="P609" s="2">
        <v>0</v>
      </c>
      <c r="Q609" s="2">
        <v>0</v>
      </c>
      <c r="R609" s="2">
        <v>0</v>
      </c>
      <c r="S609" s="2">
        <v>0</v>
      </c>
      <c r="T609" s="2">
        <v>0</v>
      </c>
      <c r="U609" s="2">
        <v>10</v>
      </c>
      <c r="V609" t="s">
        <v>55</v>
      </c>
    </row>
    <row r="610" spans="1:22" hidden="1" x14ac:dyDescent="0.25">
      <c r="A610" t="s">
        <v>8324</v>
      </c>
      <c r="B610" t="s">
        <v>9705</v>
      </c>
      <c r="C610" t="s">
        <v>1</v>
      </c>
      <c r="D610" t="s">
        <v>7706</v>
      </c>
      <c r="E610" t="s">
        <v>8136</v>
      </c>
      <c r="F610" t="s">
        <v>8137</v>
      </c>
      <c r="G610">
        <v>734</v>
      </c>
      <c r="H610">
        <v>734</v>
      </c>
      <c r="I610">
        <v>734</v>
      </c>
      <c r="J610">
        <v>734</v>
      </c>
      <c r="K610">
        <v>0</v>
      </c>
      <c r="L610" s="2">
        <v>0</v>
      </c>
      <c r="M610" s="2">
        <v>0</v>
      </c>
      <c r="N610" s="2">
        <v>0</v>
      </c>
      <c r="O610" s="2">
        <v>10</v>
      </c>
      <c r="P610" s="2">
        <v>0</v>
      </c>
      <c r="Q610" s="2">
        <v>0</v>
      </c>
      <c r="R610" s="2">
        <v>0</v>
      </c>
      <c r="S610" s="2">
        <v>0</v>
      </c>
      <c r="T610" s="2">
        <v>0</v>
      </c>
      <c r="U610" s="2">
        <v>10</v>
      </c>
      <c r="V610" t="s">
        <v>55</v>
      </c>
    </row>
    <row r="611" spans="1:22" hidden="1" x14ac:dyDescent="0.25">
      <c r="A611" t="s">
        <v>8324</v>
      </c>
      <c r="B611" t="s">
        <v>9705</v>
      </c>
      <c r="C611" t="s">
        <v>1</v>
      </c>
      <c r="D611" t="s">
        <v>7706</v>
      </c>
      <c r="E611" t="s">
        <v>8136</v>
      </c>
      <c r="F611" t="s">
        <v>8137</v>
      </c>
      <c r="G611">
        <v>733</v>
      </c>
      <c r="H611">
        <v>733</v>
      </c>
      <c r="I611">
        <v>733</v>
      </c>
      <c r="J611">
        <v>733</v>
      </c>
      <c r="K611">
        <v>0</v>
      </c>
      <c r="L611" s="2">
        <v>0</v>
      </c>
      <c r="M611" s="2">
        <v>0</v>
      </c>
      <c r="N611" s="2">
        <v>0</v>
      </c>
      <c r="O611" s="2">
        <v>5</v>
      </c>
      <c r="P611" s="2">
        <v>0</v>
      </c>
      <c r="Q611" s="2">
        <v>0</v>
      </c>
      <c r="R611" s="2">
        <v>0</v>
      </c>
      <c r="S611" s="2">
        <v>0</v>
      </c>
      <c r="T611" s="2">
        <v>0</v>
      </c>
      <c r="U611" s="2">
        <v>5</v>
      </c>
      <c r="V611" t="s">
        <v>55</v>
      </c>
    </row>
    <row r="612" spans="1:22" hidden="1" x14ac:dyDescent="0.25">
      <c r="A612" t="s">
        <v>8324</v>
      </c>
      <c r="B612" t="s">
        <v>9705</v>
      </c>
      <c r="C612" t="s">
        <v>1</v>
      </c>
      <c r="D612" t="s">
        <v>7706</v>
      </c>
      <c r="E612" t="s">
        <v>8136</v>
      </c>
      <c r="F612" t="s">
        <v>8137</v>
      </c>
      <c r="G612">
        <v>732</v>
      </c>
      <c r="H612">
        <v>732</v>
      </c>
      <c r="I612">
        <v>732</v>
      </c>
      <c r="J612">
        <v>732</v>
      </c>
      <c r="K612">
        <v>0</v>
      </c>
      <c r="L612" s="2">
        <v>0</v>
      </c>
      <c r="M612" s="2">
        <v>0</v>
      </c>
      <c r="N612" s="2">
        <v>0</v>
      </c>
      <c r="O612" s="2">
        <v>6</v>
      </c>
      <c r="P612" s="2">
        <v>0</v>
      </c>
      <c r="Q612" s="2">
        <v>0</v>
      </c>
      <c r="R612" s="2">
        <v>0</v>
      </c>
      <c r="S612" s="2">
        <v>0</v>
      </c>
      <c r="T612" s="2">
        <v>0</v>
      </c>
      <c r="U612" s="2">
        <v>6</v>
      </c>
      <c r="V612" t="s">
        <v>55</v>
      </c>
    </row>
    <row r="613" spans="1:22" hidden="1" x14ac:dyDescent="0.25">
      <c r="A613" t="s">
        <v>8324</v>
      </c>
      <c r="B613" t="s">
        <v>9704</v>
      </c>
      <c r="C613" t="s">
        <v>1</v>
      </c>
      <c r="D613" t="s">
        <v>7706</v>
      </c>
      <c r="E613" t="s">
        <v>8136</v>
      </c>
      <c r="F613" t="s">
        <v>8137</v>
      </c>
      <c r="G613">
        <v>731</v>
      </c>
      <c r="H613">
        <v>731</v>
      </c>
      <c r="I613">
        <v>731</v>
      </c>
      <c r="J613">
        <v>731</v>
      </c>
      <c r="K613">
        <v>0</v>
      </c>
      <c r="L613" s="2">
        <v>0</v>
      </c>
      <c r="M613" s="2">
        <v>0</v>
      </c>
      <c r="N613" s="2">
        <v>0</v>
      </c>
      <c r="O613" s="2">
        <v>5</v>
      </c>
      <c r="P613" s="2">
        <v>0</v>
      </c>
      <c r="Q613" s="2">
        <v>0</v>
      </c>
      <c r="R613" s="2">
        <v>0</v>
      </c>
      <c r="S613" s="2">
        <v>0</v>
      </c>
      <c r="T613" s="2">
        <v>0</v>
      </c>
      <c r="U613" s="2">
        <v>5</v>
      </c>
      <c r="V613" t="s">
        <v>55</v>
      </c>
    </row>
    <row r="614" spans="1:22" hidden="1" x14ac:dyDescent="0.25">
      <c r="A614" t="s">
        <v>8324</v>
      </c>
      <c r="B614" t="s">
        <v>9704</v>
      </c>
      <c r="C614" t="s">
        <v>1</v>
      </c>
      <c r="D614" t="s">
        <v>7706</v>
      </c>
      <c r="E614" t="s">
        <v>8136</v>
      </c>
      <c r="F614" t="s">
        <v>8137</v>
      </c>
      <c r="G614">
        <v>730</v>
      </c>
      <c r="H614">
        <v>730</v>
      </c>
      <c r="I614">
        <v>730</v>
      </c>
      <c r="J614">
        <v>730</v>
      </c>
      <c r="K614">
        <v>0</v>
      </c>
      <c r="L614" s="2">
        <v>0</v>
      </c>
      <c r="M614" s="2">
        <v>0</v>
      </c>
      <c r="N614" s="2">
        <v>0</v>
      </c>
      <c r="O614" s="2">
        <v>5</v>
      </c>
      <c r="P614" s="2">
        <v>0</v>
      </c>
      <c r="Q614" s="2">
        <v>0</v>
      </c>
      <c r="R614" s="2">
        <v>0</v>
      </c>
      <c r="S614" s="2">
        <v>0</v>
      </c>
      <c r="T614" s="2">
        <v>0</v>
      </c>
      <c r="U614" s="2">
        <v>5</v>
      </c>
      <c r="V614" t="s">
        <v>55</v>
      </c>
    </row>
    <row r="615" spans="1:22" hidden="1" x14ac:dyDescent="0.25">
      <c r="A615" t="s">
        <v>8324</v>
      </c>
      <c r="B615" t="s">
        <v>9704</v>
      </c>
      <c r="C615" t="s">
        <v>1</v>
      </c>
      <c r="D615" t="s">
        <v>7706</v>
      </c>
      <c r="E615" t="s">
        <v>8136</v>
      </c>
      <c r="F615" t="s">
        <v>8137</v>
      </c>
      <c r="G615">
        <v>729</v>
      </c>
      <c r="H615">
        <v>729</v>
      </c>
      <c r="I615">
        <v>729</v>
      </c>
      <c r="J615">
        <v>729</v>
      </c>
      <c r="K615">
        <v>0</v>
      </c>
      <c r="L615" s="2">
        <v>0</v>
      </c>
      <c r="M615" s="2">
        <v>0</v>
      </c>
      <c r="N615" s="2">
        <v>0</v>
      </c>
      <c r="O615" s="2">
        <v>3</v>
      </c>
      <c r="P615" s="2">
        <v>0</v>
      </c>
      <c r="Q615" s="2">
        <v>0</v>
      </c>
      <c r="R615" s="2">
        <v>0</v>
      </c>
      <c r="S615" s="2">
        <v>0</v>
      </c>
      <c r="T615" s="2">
        <v>0</v>
      </c>
      <c r="U615" s="2">
        <v>3</v>
      </c>
      <c r="V615" t="s">
        <v>55</v>
      </c>
    </row>
    <row r="616" spans="1:22" hidden="1" x14ac:dyDescent="0.25">
      <c r="A616" t="s">
        <v>8324</v>
      </c>
      <c r="B616" t="s">
        <v>9704</v>
      </c>
      <c r="C616" t="s">
        <v>1</v>
      </c>
      <c r="D616" t="s">
        <v>7706</v>
      </c>
      <c r="E616" t="s">
        <v>8136</v>
      </c>
      <c r="F616" t="s">
        <v>8137</v>
      </c>
      <c r="G616">
        <v>728</v>
      </c>
      <c r="H616">
        <v>728</v>
      </c>
      <c r="I616">
        <v>728</v>
      </c>
      <c r="J616">
        <v>728</v>
      </c>
      <c r="K616">
        <v>0</v>
      </c>
      <c r="L616" s="2">
        <v>0</v>
      </c>
      <c r="M616" s="2">
        <v>0</v>
      </c>
      <c r="N616" s="2">
        <v>0</v>
      </c>
      <c r="O616" s="2">
        <v>16</v>
      </c>
      <c r="P616" s="2">
        <v>0</v>
      </c>
      <c r="Q616" s="2">
        <v>0</v>
      </c>
      <c r="R616" s="2">
        <v>0</v>
      </c>
      <c r="S616" s="2">
        <v>0</v>
      </c>
      <c r="T616" s="2">
        <v>0</v>
      </c>
      <c r="U616" s="2">
        <v>16</v>
      </c>
      <c r="V616" t="s">
        <v>55</v>
      </c>
    </row>
    <row r="617" spans="1:22" hidden="1" x14ac:dyDescent="0.25">
      <c r="A617" t="s">
        <v>8324</v>
      </c>
      <c r="B617" t="s">
        <v>9704</v>
      </c>
      <c r="C617" t="s">
        <v>1</v>
      </c>
      <c r="D617" t="s">
        <v>7706</v>
      </c>
      <c r="E617" t="s">
        <v>8136</v>
      </c>
      <c r="F617" t="s">
        <v>8137</v>
      </c>
      <c r="G617">
        <v>727</v>
      </c>
      <c r="H617">
        <v>727</v>
      </c>
      <c r="I617">
        <v>727</v>
      </c>
      <c r="J617">
        <v>727</v>
      </c>
      <c r="K617">
        <v>0</v>
      </c>
      <c r="L617" s="2">
        <v>0</v>
      </c>
      <c r="M617" s="2">
        <v>0</v>
      </c>
      <c r="N617" s="2">
        <v>0</v>
      </c>
      <c r="O617" s="2">
        <v>3</v>
      </c>
      <c r="P617" s="2">
        <v>0</v>
      </c>
      <c r="Q617" s="2">
        <v>0</v>
      </c>
      <c r="R617" s="2">
        <v>0</v>
      </c>
      <c r="S617" s="2">
        <v>0</v>
      </c>
      <c r="T617" s="2">
        <v>0</v>
      </c>
      <c r="U617" s="2">
        <v>3</v>
      </c>
      <c r="V617" t="s">
        <v>55</v>
      </c>
    </row>
    <row r="618" spans="1:22" hidden="1" x14ac:dyDescent="0.25">
      <c r="A618" t="s">
        <v>8324</v>
      </c>
      <c r="B618" t="s">
        <v>9703</v>
      </c>
      <c r="C618" t="s">
        <v>1</v>
      </c>
      <c r="D618" t="s">
        <v>7706</v>
      </c>
      <c r="E618" t="s">
        <v>8136</v>
      </c>
      <c r="F618" t="s">
        <v>8137</v>
      </c>
      <c r="G618">
        <v>726</v>
      </c>
      <c r="H618">
        <v>726</v>
      </c>
      <c r="I618">
        <v>726</v>
      </c>
      <c r="J618">
        <v>726</v>
      </c>
      <c r="K618">
        <v>0</v>
      </c>
      <c r="L618" s="2">
        <v>0</v>
      </c>
      <c r="M618" s="2">
        <v>0</v>
      </c>
      <c r="N618" s="2">
        <v>0</v>
      </c>
      <c r="O618" s="2">
        <v>5</v>
      </c>
      <c r="P618" s="2">
        <v>0</v>
      </c>
      <c r="Q618" s="2">
        <v>0</v>
      </c>
      <c r="R618" s="2">
        <v>0</v>
      </c>
      <c r="S618" s="2">
        <v>0</v>
      </c>
      <c r="T618" s="2">
        <v>0</v>
      </c>
      <c r="U618" s="2">
        <v>5</v>
      </c>
      <c r="V618" t="s">
        <v>55</v>
      </c>
    </row>
    <row r="619" spans="1:22" hidden="1" x14ac:dyDescent="0.25">
      <c r="A619" t="s">
        <v>8324</v>
      </c>
      <c r="B619" t="s">
        <v>9703</v>
      </c>
      <c r="C619" t="s">
        <v>1</v>
      </c>
      <c r="D619" t="s">
        <v>7706</v>
      </c>
      <c r="E619" t="s">
        <v>8136</v>
      </c>
      <c r="F619" t="s">
        <v>8137</v>
      </c>
      <c r="G619">
        <v>725</v>
      </c>
      <c r="H619">
        <v>725</v>
      </c>
      <c r="I619">
        <v>725</v>
      </c>
      <c r="J619">
        <v>725</v>
      </c>
      <c r="K619">
        <v>0</v>
      </c>
      <c r="L619" s="2">
        <v>0</v>
      </c>
      <c r="M619" s="2">
        <v>0</v>
      </c>
      <c r="N619" s="2">
        <v>0</v>
      </c>
      <c r="O619" s="2">
        <v>6</v>
      </c>
      <c r="P619" s="2">
        <v>0</v>
      </c>
      <c r="Q619" s="2">
        <v>0</v>
      </c>
      <c r="R619" s="2">
        <v>0</v>
      </c>
      <c r="S619" s="2">
        <v>0</v>
      </c>
      <c r="T619" s="2">
        <v>0</v>
      </c>
      <c r="U619" s="2">
        <v>6</v>
      </c>
      <c r="V619" t="s">
        <v>55</v>
      </c>
    </row>
    <row r="620" spans="1:22" hidden="1" x14ac:dyDescent="0.25">
      <c r="A620" t="s">
        <v>8324</v>
      </c>
      <c r="B620" t="s">
        <v>9703</v>
      </c>
      <c r="C620" t="s">
        <v>1</v>
      </c>
      <c r="D620" t="s">
        <v>7706</v>
      </c>
      <c r="E620" t="s">
        <v>8136</v>
      </c>
      <c r="F620" t="s">
        <v>8137</v>
      </c>
      <c r="G620">
        <v>724</v>
      </c>
      <c r="H620">
        <v>724</v>
      </c>
      <c r="I620">
        <v>724</v>
      </c>
      <c r="J620">
        <v>724</v>
      </c>
      <c r="K620">
        <v>0</v>
      </c>
      <c r="L620" s="2">
        <v>0</v>
      </c>
      <c r="M620" s="2">
        <v>0</v>
      </c>
      <c r="N620" s="2">
        <v>0</v>
      </c>
      <c r="O620" s="2">
        <v>5</v>
      </c>
      <c r="P620" s="2">
        <v>0</v>
      </c>
      <c r="Q620" s="2">
        <v>0</v>
      </c>
      <c r="R620" s="2">
        <v>0</v>
      </c>
      <c r="S620" s="2">
        <v>0</v>
      </c>
      <c r="T620" s="2">
        <v>0</v>
      </c>
      <c r="U620" s="2">
        <v>5</v>
      </c>
      <c r="V620" t="s">
        <v>55</v>
      </c>
    </row>
    <row r="621" spans="1:22" hidden="1" x14ac:dyDescent="0.25">
      <c r="A621" t="s">
        <v>8324</v>
      </c>
      <c r="B621" t="s">
        <v>9703</v>
      </c>
      <c r="C621" t="s">
        <v>1</v>
      </c>
      <c r="D621" t="s">
        <v>7706</v>
      </c>
      <c r="E621" t="s">
        <v>8136</v>
      </c>
      <c r="F621" t="s">
        <v>8137</v>
      </c>
      <c r="G621">
        <v>723</v>
      </c>
      <c r="H621">
        <v>723</v>
      </c>
      <c r="I621">
        <v>723</v>
      </c>
      <c r="J621">
        <v>723</v>
      </c>
      <c r="K621">
        <v>0</v>
      </c>
      <c r="L621" s="2">
        <v>0</v>
      </c>
      <c r="M621" s="2">
        <v>0</v>
      </c>
      <c r="N621" s="2">
        <v>0</v>
      </c>
      <c r="O621" s="2">
        <v>3</v>
      </c>
      <c r="P621" s="2">
        <v>0</v>
      </c>
      <c r="Q621" s="2">
        <v>0</v>
      </c>
      <c r="R621" s="2">
        <v>0</v>
      </c>
      <c r="S621" s="2">
        <v>0</v>
      </c>
      <c r="T621" s="2">
        <v>0</v>
      </c>
      <c r="U621" s="2">
        <v>3</v>
      </c>
      <c r="V621" t="s">
        <v>55</v>
      </c>
    </row>
    <row r="622" spans="1:22" hidden="1" x14ac:dyDescent="0.25">
      <c r="A622" t="s">
        <v>8324</v>
      </c>
      <c r="B622" t="s">
        <v>9702</v>
      </c>
      <c r="C622" t="s">
        <v>1</v>
      </c>
      <c r="D622" t="s">
        <v>7706</v>
      </c>
      <c r="E622" t="s">
        <v>8136</v>
      </c>
      <c r="F622" t="s">
        <v>8137</v>
      </c>
      <c r="G622">
        <v>722</v>
      </c>
      <c r="H622">
        <v>722</v>
      </c>
      <c r="I622">
        <v>722</v>
      </c>
      <c r="J622">
        <v>722</v>
      </c>
      <c r="K622">
        <v>0</v>
      </c>
      <c r="L622" s="2">
        <v>0</v>
      </c>
      <c r="M622" s="2">
        <v>0</v>
      </c>
      <c r="N622" s="2">
        <v>0</v>
      </c>
      <c r="O622" s="2">
        <v>3</v>
      </c>
      <c r="P622" s="2">
        <v>0</v>
      </c>
      <c r="Q622" s="2">
        <v>0</v>
      </c>
      <c r="R622" s="2">
        <v>0</v>
      </c>
      <c r="S622" s="2">
        <v>0</v>
      </c>
      <c r="T622" s="2">
        <v>0</v>
      </c>
      <c r="U622" s="2">
        <v>3</v>
      </c>
      <c r="V622" t="s">
        <v>55</v>
      </c>
    </row>
    <row r="623" spans="1:22" hidden="1" x14ac:dyDescent="0.25">
      <c r="A623" t="s">
        <v>8324</v>
      </c>
      <c r="B623" t="s">
        <v>9702</v>
      </c>
      <c r="C623" t="s">
        <v>1</v>
      </c>
      <c r="D623" t="s">
        <v>7706</v>
      </c>
      <c r="E623" t="s">
        <v>8136</v>
      </c>
      <c r="F623" t="s">
        <v>8137</v>
      </c>
      <c r="G623">
        <v>720</v>
      </c>
      <c r="H623">
        <v>720</v>
      </c>
      <c r="I623">
        <v>720</v>
      </c>
      <c r="J623">
        <v>720</v>
      </c>
      <c r="K623">
        <v>0</v>
      </c>
      <c r="L623" s="2">
        <v>0</v>
      </c>
      <c r="M623" s="2">
        <v>0</v>
      </c>
      <c r="N623" s="2">
        <v>0</v>
      </c>
      <c r="O623" s="2">
        <v>3</v>
      </c>
      <c r="P623" s="2">
        <v>0</v>
      </c>
      <c r="Q623" s="2">
        <v>0</v>
      </c>
      <c r="R623" s="2">
        <v>0</v>
      </c>
      <c r="S623" s="2">
        <v>0</v>
      </c>
      <c r="T623" s="2">
        <v>0</v>
      </c>
      <c r="U623" s="2">
        <v>3</v>
      </c>
      <c r="V623" t="s">
        <v>55</v>
      </c>
    </row>
    <row r="624" spans="1:22" hidden="1" x14ac:dyDescent="0.25">
      <c r="A624" t="s">
        <v>8324</v>
      </c>
      <c r="B624" t="s">
        <v>9702</v>
      </c>
      <c r="C624" t="s">
        <v>1</v>
      </c>
      <c r="D624" t="s">
        <v>7706</v>
      </c>
      <c r="E624" t="s">
        <v>8136</v>
      </c>
      <c r="F624" t="s">
        <v>8137</v>
      </c>
      <c r="G624">
        <v>721</v>
      </c>
      <c r="H624">
        <v>721</v>
      </c>
      <c r="I624">
        <v>721</v>
      </c>
      <c r="J624">
        <v>721</v>
      </c>
      <c r="K624">
        <v>0</v>
      </c>
      <c r="L624" s="2">
        <v>0</v>
      </c>
      <c r="M624" s="2">
        <v>0</v>
      </c>
      <c r="N624" s="2">
        <v>0</v>
      </c>
      <c r="O624" s="2">
        <v>6</v>
      </c>
      <c r="P624" s="2">
        <v>0</v>
      </c>
      <c r="Q624" s="2">
        <v>0</v>
      </c>
      <c r="R624" s="2">
        <v>0</v>
      </c>
      <c r="S624" s="2">
        <v>0</v>
      </c>
      <c r="T624" s="2">
        <v>0</v>
      </c>
      <c r="U624" s="2">
        <v>6</v>
      </c>
      <c r="V624" t="s">
        <v>55</v>
      </c>
    </row>
    <row r="625" spans="1:22" hidden="1" x14ac:dyDescent="0.25">
      <c r="A625" t="s">
        <v>8324</v>
      </c>
      <c r="B625" t="s">
        <v>9701</v>
      </c>
      <c r="C625" t="s">
        <v>1</v>
      </c>
      <c r="D625" t="s">
        <v>7706</v>
      </c>
      <c r="E625" t="s">
        <v>8136</v>
      </c>
      <c r="F625" t="s">
        <v>8137</v>
      </c>
      <c r="G625">
        <v>719</v>
      </c>
      <c r="H625">
        <v>719</v>
      </c>
      <c r="I625">
        <v>719</v>
      </c>
      <c r="J625">
        <v>719</v>
      </c>
      <c r="K625">
        <v>0</v>
      </c>
      <c r="L625" s="2">
        <v>0</v>
      </c>
      <c r="M625" s="2">
        <v>0</v>
      </c>
      <c r="N625" s="2">
        <v>0</v>
      </c>
      <c r="O625" s="2">
        <v>5</v>
      </c>
      <c r="P625" s="2">
        <v>0</v>
      </c>
      <c r="Q625" s="2">
        <v>0</v>
      </c>
      <c r="R625" s="2">
        <v>0</v>
      </c>
      <c r="S625" s="2">
        <v>0</v>
      </c>
      <c r="T625" s="2">
        <v>0</v>
      </c>
      <c r="U625" s="2">
        <v>5</v>
      </c>
      <c r="V625" t="s">
        <v>55</v>
      </c>
    </row>
    <row r="626" spans="1:22" hidden="1" x14ac:dyDescent="0.25">
      <c r="A626" t="s">
        <v>8324</v>
      </c>
      <c r="B626" t="s">
        <v>9701</v>
      </c>
      <c r="C626" t="s">
        <v>1</v>
      </c>
      <c r="D626" t="s">
        <v>7706</v>
      </c>
      <c r="E626" t="s">
        <v>8136</v>
      </c>
      <c r="F626" t="s">
        <v>8137</v>
      </c>
      <c r="G626">
        <v>718</v>
      </c>
      <c r="H626">
        <v>718</v>
      </c>
      <c r="I626">
        <v>718</v>
      </c>
      <c r="J626">
        <v>718</v>
      </c>
      <c r="K626">
        <v>0</v>
      </c>
      <c r="L626" s="2">
        <v>0</v>
      </c>
      <c r="M626" s="2">
        <v>0</v>
      </c>
      <c r="N626" s="2">
        <v>0</v>
      </c>
      <c r="O626" s="2">
        <v>3</v>
      </c>
      <c r="P626" s="2">
        <v>0</v>
      </c>
      <c r="Q626" s="2">
        <v>0</v>
      </c>
      <c r="R626" s="2">
        <v>0</v>
      </c>
      <c r="S626" s="2">
        <v>0</v>
      </c>
      <c r="T626" s="2">
        <v>0</v>
      </c>
      <c r="U626" s="2">
        <v>3</v>
      </c>
      <c r="V626" t="s">
        <v>55</v>
      </c>
    </row>
    <row r="627" spans="1:22" hidden="1" x14ac:dyDescent="0.25">
      <c r="A627" t="s">
        <v>8324</v>
      </c>
      <c r="B627" t="s">
        <v>9701</v>
      </c>
      <c r="C627" t="s">
        <v>1</v>
      </c>
      <c r="D627" t="s">
        <v>7706</v>
      </c>
      <c r="E627" t="s">
        <v>8136</v>
      </c>
      <c r="F627" t="s">
        <v>8137</v>
      </c>
      <c r="G627">
        <v>717</v>
      </c>
      <c r="H627">
        <v>717</v>
      </c>
      <c r="I627">
        <v>717</v>
      </c>
      <c r="J627">
        <v>717</v>
      </c>
      <c r="K627">
        <v>0</v>
      </c>
      <c r="L627" s="2">
        <v>0</v>
      </c>
      <c r="M627" s="2">
        <v>0</v>
      </c>
      <c r="N627" s="2">
        <v>0</v>
      </c>
      <c r="O627" s="2">
        <v>3</v>
      </c>
      <c r="P627" s="2">
        <v>0</v>
      </c>
      <c r="Q627" s="2">
        <v>0</v>
      </c>
      <c r="R627" s="2">
        <v>0</v>
      </c>
      <c r="S627" s="2">
        <v>0</v>
      </c>
      <c r="T627" s="2">
        <v>0</v>
      </c>
      <c r="U627" s="2">
        <v>3</v>
      </c>
      <c r="V627" t="s">
        <v>55</v>
      </c>
    </row>
    <row r="628" spans="1:22" hidden="1" x14ac:dyDescent="0.25">
      <c r="A628" t="s">
        <v>8324</v>
      </c>
      <c r="B628" t="s">
        <v>9701</v>
      </c>
      <c r="C628" t="s">
        <v>1</v>
      </c>
      <c r="D628" t="s">
        <v>7706</v>
      </c>
      <c r="E628" t="s">
        <v>8136</v>
      </c>
      <c r="F628" t="s">
        <v>8137</v>
      </c>
      <c r="G628">
        <v>716</v>
      </c>
      <c r="H628">
        <v>716</v>
      </c>
      <c r="I628">
        <v>716</v>
      </c>
      <c r="J628">
        <v>716</v>
      </c>
      <c r="K628">
        <v>0</v>
      </c>
      <c r="L628" s="2">
        <v>0</v>
      </c>
      <c r="M628" s="2">
        <v>0</v>
      </c>
      <c r="N628" s="2">
        <v>0</v>
      </c>
      <c r="O628" s="2">
        <v>3</v>
      </c>
      <c r="P628" s="2">
        <v>0</v>
      </c>
      <c r="Q628" s="2">
        <v>0</v>
      </c>
      <c r="R628" s="2">
        <v>0</v>
      </c>
      <c r="S628" s="2">
        <v>0</v>
      </c>
      <c r="T628" s="2">
        <v>0</v>
      </c>
      <c r="U628" s="2">
        <v>3</v>
      </c>
      <c r="V628" t="s">
        <v>55</v>
      </c>
    </row>
    <row r="629" spans="1:22" hidden="1" x14ac:dyDescent="0.25">
      <c r="A629" t="s">
        <v>8324</v>
      </c>
      <c r="B629" t="s">
        <v>9701</v>
      </c>
      <c r="C629" t="s">
        <v>1</v>
      </c>
      <c r="D629" t="s">
        <v>7706</v>
      </c>
      <c r="E629" t="s">
        <v>8136</v>
      </c>
      <c r="F629" t="s">
        <v>8137</v>
      </c>
      <c r="G629">
        <v>715</v>
      </c>
      <c r="H629">
        <v>715</v>
      </c>
      <c r="I629">
        <v>715</v>
      </c>
      <c r="J629">
        <v>715</v>
      </c>
      <c r="K629">
        <v>0</v>
      </c>
      <c r="L629" s="2">
        <v>0</v>
      </c>
      <c r="M629" s="2">
        <v>0</v>
      </c>
      <c r="N629" s="2">
        <v>0</v>
      </c>
      <c r="O629" s="2">
        <v>5</v>
      </c>
      <c r="P629" s="2">
        <v>0</v>
      </c>
      <c r="Q629" s="2">
        <v>0</v>
      </c>
      <c r="R629" s="2">
        <v>0</v>
      </c>
      <c r="S629" s="2">
        <v>0</v>
      </c>
      <c r="T629" s="2">
        <v>0</v>
      </c>
      <c r="U629" s="2">
        <v>5</v>
      </c>
      <c r="V629" t="s">
        <v>55</v>
      </c>
    </row>
    <row r="630" spans="1:22" hidden="1" x14ac:dyDescent="0.25">
      <c r="A630" t="s">
        <v>8324</v>
      </c>
      <c r="B630" t="s">
        <v>9700</v>
      </c>
      <c r="C630" t="s">
        <v>1</v>
      </c>
      <c r="D630" t="s">
        <v>7706</v>
      </c>
      <c r="E630" t="s">
        <v>8136</v>
      </c>
      <c r="F630" t="s">
        <v>8137</v>
      </c>
      <c r="G630">
        <v>714</v>
      </c>
      <c r="H630">
        <v>714</v>
      </c>
      <c r="I630">
        <v>714</v>
      </c>
      <c r="J630">
        <v>714</v>
      </c>
      <c r="K630">
        <v>0</v>
      </c>
      <c r="L630" s="2">
        <v>0</v>
      </c>
      <c r="M630" s="2">
        <v>0</v>
      </c>
      <c r="N630" s="2">
        <v>0</v>
      </c>
      <c r="O630" s="2">
        <v>3</v>
      </c>
      <c r="P630" s="2">
        <v>0</v>
      </c>
      <c r="Q630" s="2">
        <v>0</v>
      </c>
      <c r="R630" s="2">
        <v>0</v>
      </c>
      <c r="S630" s="2">
        <v>0</v>
      </c>
      <c r="T630" s="2">
        <v>0</v>
      </c>
      <c r="U630" s="2">
        <v>3</v>
      </c>
      <c r="V630" t="s">
        <v>55</v>
      </c>
    </row>
    <row r="631" spans="1:22" hidden="1" x14ac:dyDescent="0.25">
      <c r="A631" t="s">
        <v>8324</v>
      </c>
      <c r="B631" t="s">
        <v>9700</v>
      </c>
      <c r="C631" t="s">
        <v>1</v>
      </c>
      <c r="D631" t="s">
        <v>7706</v>
      </c>
      <c r="E631" t="s">
        <v>8136</v>
      </c>
      <c r="F631" t="s">
        <v>8137</v>
      </c>
      <c r="G631">
        <v>713</v>
      </c>
      <c r="H631">
        <v>713</v>
      </c>
      <c r="I631">
        <v>713</v>
      </c>
      <c r="J631">
        <v>713</v>
      </c>
      <c r="K631">
        <v>0</v>
      </c>
      <c r="L631" s="2">
        <v>0</v>
      </c>
      <c r="M631" s="2">
        <v>0</v>
      </c>
      <c r="N631" s="2">
        <v>0</v>
      </c>
      <c r="O631" s="2">
        <v>3</v>
      </c>
      <c r="P631" s="2">
        <v>0</v>
      </c>
      <c r="Q631" s="2">
        <v>0</v>
      </c>
      <c r="R631" s="2">
        <v>0</v>
      </c>
      <c r="S631" s="2">
        <v>0</v>
      </c>
      <c r="T631" s="2">
        <v>0</v>
      </c>
      <c r="U631" s="2">
        <v>3</v>
      </c>
      <c r="V631" t="s">
        <v>55</v>
      </c>
    </row>
    <row r="632" spans="1:22" hidden="1" x14ac:dyDescent="0.25">
      <c r="A632" t="s">
        <v>8324</v>
      </c>
      <c r="B632" t="s">
        <v>9700</v>
      </c>
      <c r="C632" t="s">
        <v>1</v>
      </c>
      <c r="D632" t="s">
        <v>7706</v>
      </c>
      <c r="E632" t="s">
        <v>8136</v>
      </c>
      <c r="F632" t="s">
        <v>8137</v>
      </c>
      <c r="G632">
        <v>712</v>
      </c>
      <c r="H632">
        <v>712</v>
      </c>
      <c r="I632">
        <v>712</v>
      </c>
      <c r="J632">
        <v>712</v>
      </c>
      <c r="K632">
        <v>0</v>
      </c>
      <c r="L632" s="2">
        <v>0</v>
      </c>
      <c r="M632" s="2">
        <v>0</v>
      </c>
      <c r="N632" s="2">
        <v>0</v>
      </c>
      <c r="O632" s="2">
        <v>5</v>
      </c>
      <c r="P632" s="2">
        <v>0</v>
      </c>
      <c r="Q632" s="2">
        <v>0</v>
      </c>
      <c r="R632" s="2">
        <v>0</v>
      </c>
      <c r="S632" s="2">
        <v>0</v>
      </c>
      <c r="T632" s="2">
        <v>0</v>
      </c>
      <c r="U632" s="2">
        <v>5</v>
      </c>
      <c r="V632" t="s">
        <v>55</v>
      </c>
    </row>
    <row r="633" spans="1:22" hidden="1" x14ac:dyDescent="0.25">
      <c r="A633" t="s">
        <v>8324</v>
      </c>
      <c r="B633" t="s">
        <v>9700</v>
      </c>
      <c r="C633" t="s">
        <v>1</v>
      </c>
      <c r="D633" t="s">
        <v>7706</v>
      </c>
      <c r="E633" t="s">
        <v>8136</v>
      </c>
      <c r="F633" t="s">
        <v>8137</v>
      </c>
      <c r="G633">
        <v>711</v>
      </c>
      <c r="H633">
        <v>711</v>
      </c>
      <c r="I633">
        <v>711</v>
      </c>
      <c r="J633">
        <v>711</v>
      </c>
      <c r="K633">
        <v>0</v>
      </c>
      <c r="L633" s="2">
        <v>0</v>
      </c>
      <c r="M633" s="2">
        <v>0</v>
      </c>
      <c r="N633" s="2">
        <v>0</v>
      </c>
      <c r="O633" s="2">
        <v>15</v>
      </c>
      <c r="P633" s="2">
        <v>0</v>
      </c>
      <c r="Q633" s="2">
        <v>0</v>
      </c>
      <c r="R633" s="2">
        <v>0</v>
      </c>
      <c r="S633" s="2">
        <v>0</v>
      </c>
      <c r="T633" s="2">
        <v>0</v>
      </c>
      <c r="U633" s="2">
        <v>15</v>
      </c>
      <c r="V633" t="s">
        <v>55</v>
      </c>
    </row>
    <row r="634" spans="1:22" hidden="1" x14ac:dyDescent="0.25">
      <c r="A634" t="s">
        <v>8324</v>
      </c>
      <c r="B634" t="s">
        <v>9699</v>
      </c>
      <c r="C634" t="s">
        <v>1</v>
      </c>
      <c r="D634" t="s">
        <v>7706</v>
      </c>
      <c r="E634" t="s">
        <v>8136</v>
      </c>
      <c r="F634" t="s">
        <v>8137</v>
      </c>
      <c r="G634">
        <v>710</v>
      </c>
      <c r="H634">
        <v>710</v>
      </c>
      <c r="I634">
        <v>710</v>
      </c>
      <c r="J634">
        <v>710</v>
      </c>
      <c r="K634">
        <v>0</v>
      </c>
      <c r="L634" s="2">
        <v>0</v>
      </c>
      <c r="M634" s="2">
        <v>0</v>
      </c>
      <c r="N634" s="2">
        <v>0</v>
      </c>
      <c r="O634" s="2">
        <v>5</v>
      </c>
      <c r="P634" s="2">
        <v>0</v>
      </c>
      <c r="Q634" s="2">
        <v>0</v>
      </c>
      <c r="R634" s="2">
        <v>0</v>
      </c>
      <c r="S634" s="2">
        <v>0</v>
      </c>
      <c r="T634" s="2">
        <v>0</v>
      </c>
      <c r="U634" s="2">
        <v>5</v>
      </c>
      <c r="V634" t="s">
        <v>55</v>
      </c>
    </row>
    <row r="635" spans="1:22" hidden="1" x14ac:dyDescent="0.25">
      <c r="A635" t="s">
        <v>8324</v>
      </c>
      <c r="B635" t="s">
        <v>9699</v>
      </c>
      <c r="C635" t="s">
        <v>1</v>
      </c>
      <c r="D635" t="s">
        <v>7706</v>
      </c>
      <c r="E635" t="s">
        <v>8136</v>
      </c>
      <c r="F635" t="s">
        <v>8137</v>
      </c>
      <c r="G635">
        <v>709</v>
      </c>
      <c r="H635">
        <v>709</v>
      </c>
      <c r="I635">
        <v>709</v>
      </c>
      <c r="J635">
        <v>709</v>
      </c>
      <c r="K635">
        <v>0</v>
      </c>
      <c r="L635" s="2">
        <v>0</v>
      </c>
      <c r="M635" s="2">
        <v>0</v>
      </c>
      <c r="N635" s="2">
        <v>0</v>
      </c>
      <c r="O635" s="2">
        <v>3</v>
      </c>
      <c r="P635" s="2">
        <v>0</v>
      </c>
      <c r="Q635" s="2">
        <v>0</v>
      </c>
      <c r="R635" s="2">
        <v>0</v>
      </c>
      <c r="S635" s="2">
        <v>0</v>
      </c>
      <c r="T635" s="2">
        <v>0</v>
      </c>
      <c r="U635" s="2">
        <v>3</v>
      </c>
      <c r="V635" t="s">
        <v>55</v>
      </c>
    </row>
    <row r="636" spans="1:22" hidden="1" x14ac:dyDescent="0.25">
      <c r="A636" t="s">
        <v>8324</v>
      </c>
      <c r="B636" t="s">
        <v>9699</v>
      </c>
      <c r="C636" t="s">
        <v>1</v>
      </c>
      <c r="D636" t="s">
        <v>7706</v>
      </c>
      <c r="E636" t="s">
        <v>8136</v>
      </c>
      <c r="F636" t="s">
        <v>8137</v>
      </c>
      <c r="G636">
        <v>708</v>
      </c>
      <c r="H636">
        <v>708</v>
      </c>
      <c r="I636">
        <v>708</v>
      </c>
      <c r="J636">
        <v>708</v>
      </c>
      <c r="K636">
        <v>0</v>
      </c>
      <c r="L636" s="2">
        <v>0</v>
      </c>
      <c r="M636" s="2">
        <v>0</v>
      </c>
      <c r="N636" s="2">
        <v>0</v>
      </c>
      <c r="O636" s="2">
        <v>3</v>
      </c>
      <c r="P636" s="2">
        <v>0</v>
      </c>
      <c r="Q636" s="2">
        <v>0</v>
      </c>
      <c r="R636" s="2">
        <v>0</v>
      </c>
      <c r="S636" s="2">
        <v>0</v>
      </c>
      <c r="T636" s="2">
        <v>0</v>
      </c>
      <c r="U636" s="2">
        <v>3</v>
      </c>
      <c r="V636" t="s">
        <v>55</v>
      </c>
    </row>
    <row r="637" spans="1:22" hidden="1" x14ac:dyDescent="0.25">
      <c r="A637" t="s">
        <v>8324</v>
      </c>
      <c r="B637" t="s">
        <v>9699</v>
      </c>
      <c r="C637" t="s">
        <v>1</v>
      </c>
      <c r="D637" t="s">
        <v>7706</v>
      </c>
      <c r="E637" t="s">
        <v>8136</v>
      </c>
      <c r="F637" t="s">
        <v>8137</v>
      </c>
      <c r="G637">
        <v>707</v>
      </c>
      <c r="H637">
        <v>707</v>
      </c>
      <c r="I637">
        <v>707</v>
      </c>
      <c r="J637">
        <v>707</v>
      </c>
      <c r="K637">
        <v>0</v>
      </c>
      <c r="L637" s="2">
        <v>0</v>
      </c>
      <c r="M637" s="2">
        <v>0</v>
      </c>
      <c r="N637" s="2">
        <v>0</v>
      </c>
      <c r="O637" s="2">
        <v>6</v>
      </c>
      <c r="P637" s="2">
        <v>0</v>
      </c>
      <c r="Q637" s="2">
        <v>0</v>
      </c>
      <c r="R637" s="2">
        <v>0</v>
      </c>
      <c r="S637" s="2">
        <v>0</v>
      </c>
      <c r="T637" s="2">
        <v>0</v>
      </c>
      <c r="U637" s="2">
        <v>6</v>
      </c>
      <c r="V637" t="s">
        <v>55</v>
      </c>
    </row>
    <row r="638" spans="1:22" hidden="1" x14ac:dyDescent="0.25">
      <c r="A638" t="s">
        <v>8324</v>
      </c>
      <c r="B638" t="s">
        <v>9699</v>
      </c>
      <c r="C638" t="s">
        <v>1</v>
      </c>
      <c r="D638" t="s">
        <v>7706</v>
      </c>
      <c r="E638" t="s">
        <v>8136</v>
      </c>
      <c r="F638" t="s">
        <v>8137</v>
      </c>
      <c r="G638">
        <v>706</v>
      </c>
      <c r="H638">
        <v>706</v>
      </c>
      <c r="I638">
        <v>706</v>
      </c>
      <c r="J638">
        <v>706</v>
      </c>
      <c r="K638">
        <v>0</v>
      </c>
      <c r="L638" s="2">
        <v>0</v>
      </c>
      <c r="M638" s="2">
        <v>0</v>
      </c>
      <c r="N638" s="2">
        <v>0</v>
      </c>
      <c r="O638" s="2">
        <v>5</v>
      </c>
      <c r="P638" s="2">
        <v>0</v>
      </c>
      <c r="Q638" s="2">
        <v>0</v>
      </c>
      <c r="R638" s="2">
        <v>0</v>
      </c>
      <c r="S638" s="2">
        <v>0</v>
      </c>
      <c r="T638" s="2">
        <v>0</v>
      </c>
      <c r="U638" s="2">
        <v>5</v>
      </c>
      <c r="V638" t="s">
        <v>55</v>
      </c>
    </row>
    <row r="639" spans="1:22" hidden="1" x14ac:dyDescent="0.25">
      <c r="A639" t="s">
        <v>8324</v>
      </c>
      <c r="B639" t="s">
        <v>9698</v>
      </c>
      <c r="C639" t="s">
        <v>1</v>
      </c>
      <c r="D639" t="s">
        <v>7706</v>
      </c>
      <c r="E639" t="s">
        <v>8136</v>
      </c>
      <c r="F639" t="s">
        <v>8137</v>
      </c>
      <c r="G639">
        <v>705</v>
      </c>
      <c r="H639">
        <v>705</v>
      </c>
      <c r="I639">
        <v>705</v>
      </c>
      <c r="J639">
        <v>705</v>
      </c>
      <c r="K639">
        <v>0</v>
      </c>
      <c r="L639" s="2">
        <v>0</v>
      </c>
      <c r="M639" s="2">
        <v>0</v>
      </c>
      <c r="N639" s="2">
        <v>0</v>
      </c>
      <c r="O639" s="2">
        <v>11</v>
      </c>
      <c r="P639" s="2">
        <v>0</v>
      </c>
      <c r="Q639" s="2">
        <v>0</v>
      </c>
      <c r="R639" s="2">
        <v>0</v>
      </c>
      <c r="S639" s="2">
        <v>0</v>
      </c>
      <c r="T639" s="2">
        <v>0</v>
      </c>
      <c r="U639" s="2">
        <v>11</v>
      </c>
      <c r="V639" t="s">
        <v>55</v>
      </c>
    </row>
    <row r="640" spans="1:22" hidden="1" x14ac:dyDescent="0.25">
      <c r="A640" t="s">
        <v>8324</v>
      </c>
      <c r="B640" t="s">
        <v>9698</v>
      </c>
      <c r="C640" t="s">
        <v>1</v>
      </c>
      <c r="D640" t="s">
        <v>7706</v>
      </c>
      <c r="E640" t="s">
        <v>8136</v>
      </c>
      <c r="F640" t="s">
        <v>8137</v>
      </c>
      <c r="G640">
        <v>704</v>
      </c>
      <c r="H640">
        <v>704</v>
      </c>
      <c r="I640">
        <v>704</v>
      </c>
      <c r="J640">
        <v>704</v>
      </c>
      <c r="K640">
        <v>0</v>
      </c>
      <c r="L640" s="2">
        <v>0</v>
      </c>
      <c r="M640" s="2">
        <v>0</v>
      </c>
      <c r="N640" s="2">
        <v>0</v>
      </c>
      <c r="O640" s="2">
        <v>3</v>
      </c>
      <c r="P640" s="2">
        <v>0</v>
      </c>
      <c r="Q640" s="2">
        <v>0</v>
      </c>
      <c r="R640" s="2">
        <v>0</v>
      </c>
      <c r="S640" s="2">
        <v>0</v>
      </c>
      <c r="T640" s="2">
        <v>0</v>
      </c>
      <c r="U640" s="2">
        <v>3</v>
      </c>
      <c r="V640" t="s">
        <v>55</v>
      </c>
    </row>
    <row r="641" spans="1:22" hidden="1" x14ac:dyDescent="0.25">
      <c r="A641" t="s">
        <v>8324</v>
      </c>
      <c r="B641" t="s">
        <v>9698</v>
      </c>
      <c r="C641" t="s">
        <v>1</v>
      </c>
      <c r="D641" t="s">
        <v>7706</v>
      </c>
      <c r="E641" t="s">
        <v>8136</v>
      </c>
      <c r="F641" t="s">
        <v>8137</v>
      </c>
      <c r="G641">
        <v>702</v>
      </c>
      <c r="H641">
        <v>702</v>
      </c>
      <c r="I641">
        <v>702</v>
      </c>
      <c r="J641">
        <v>702</v>
      </c>
      <c r="K641">
        <v>0</v>
      </c>
      <c r="L641" s="2">
        <v>0</v>
      </c>
      <c r="M641" s="2">
        <v>0</v>
      </c>
      <c r="N641" s="2">
        <v>0</v>
      </c>
      <c r="O641" s="2">
        <v>10</v>
      </c>
      <c r="P641" s="2">
        <v>0</v>
      </c>
      <c r="Q641" s="2">
        <v>0</v>
      </c>
      <c r="R641" s="2">
        <v>0</v>
      </c>
      <c r="S641" s="2">
        <v>0</v>
      </c>
      <c r="T641" s="2">
        <v>0</v>
      </c>
      <c r="U641" s="2">
        <v>10</v>
      </c>
      <c r="V641" t="s">
        <v>55</v>
      </c>
    </row>
    <row r="642" spans="1:22" hidden="1" x14ac:dyDescent="0.25">
      <c r="A642" t="s">
        <v>8324</v>
      </c>
      <c r="B642" t="s">
        <v>9698</v>
      </c>
      <c r="C642" t="s">
        <v>1</v>
      </c>
      <c r="D642" t="s">
        <v>7706</v>
      </c>
      <c r="E642" t="s">
        <v>8136</v>
      </c>
      <c r="F642" t="s">
        <v>8137</v>
      </c>
      <c r="G642">
        <v>701</v>
      </c>
      <c r="H642">
        <v>701</v>
      </c>
      <c r="I642">
        <v>701</v>
      </c>
      <c r="J642">
        <v>701</v>
      </c>
      <c r="K642">
        <v>0</v>
      </c>
      <c r="L642" s="2">
        <v>0</v>
      </c>
      <c r="M642" s="2">
        <v>0</v>
      </c>
      <c r="N642" s="2">
        <v>0</v>
      </c>
      <c r="O642" s="2">
        <v>16</v>
      </c>
      <c r="P642" s="2">
        <v>0</v>
      </c>
      <c r="Q642" s="2">
        <v>0</v>
      </c>
      <c r="R642" s="2">
        <v>0</v>
      </c>
      <c r="S642" s="2">
        <v>0</v>
      </c>
      <c r="T642" s="2">
        <v>0</v>
      </c>
      <c r="U642" s="2">
        <v>16</v>
      </c>
      <c r="V642" t="s">
        <v>55</v>
      </c>
    </row>
    <row r="643" spans="1:22" hidden="1" x14ac:dyDescent="0.25">
      <c r="A643" t="s">
        <v>8324</v>
      </c>
      <c r="B643" t="s">
        <v>9697</v>
      </c>
      <c r="C643" t="s">
        <v>1</v>
      </c>
      <c r="D643" t="s">
        <v>7706</v>
      </c>
      <c r="E643" t="s">
        <v>8136</v>
      </c>
      <c r="F643" t="s">
        <v>8137</v>
      </c>
      <c r="G643">
        <v>700</v>
      </c>
      <c r="H643">
        <v>700</v>
      </c>
      <c r="I643">
        <v>700</v>
      </c>
      <c r="J643">
        <v>700</v>
      </c>
      <c r="K643">
        <v>0</v>
      </c>
      <c r="L643" s="2">
        <v>0</v>
      </c>
      <c r="M643" s="2">
        <v>0</v>
      </c>
      <c r="N643" s="2">
        <v>0</v>
      </c>
      <c r="O643" s="2">
        <v>3</v>
      </c>
      <c r="P643" s="2">
        <v>0</v>
      </c>
      <c r="Q643" s="2">
        <v>0</v>
      </c>
      <c r="R643" s="2">
        <v>0</v>
      </c>
      <c r="S643" s="2">
        <v>0</v>
      </c>
      <c r="T643" s="2">
        <v>0</v>
      </c>
      <c r="U643" s="2">
        <v>3</v>
      </c>
      <c r="V643" t="s">
        <v>55</v>
      </c>
    </row>
    <row r="644" spans="1:22" hidden="1" x14ac:dyDescent="0.25">
      <c r="A644" t="s">
        <v>8324</v>
      </c>
      <c r="B644" t="s">
        <v>9697</v>
      </c>
      <c r="C644" t="s">
        <v>1</v>
      </c>
      <c r="D644" t="s">
        <v>7706</v>
      </c>
      <c r="E644" t="s">
        <v>8136</v>
      </c>
      <c r="F644" t="s">
        <v>8137</v>
      </c>
      <c r="G644">
        <v>699</v>
      </c>
      <c r="H644">
        <v>699</v>
      </c>
      <c r="I644">
        <v>699</v>
      </c>
      <c r="J644">
        <v>699</v>
      </c>
      <c r="K644">
        <v>0</v>
      </c>
      <c r="L644" s="2">
        <v>0</v>
      </c>
      <c r="M644" s="2">
        <v>0</v>
      </c>
      <c r="N644" s="2">
        <v>0</v>
      </c>
      <c r="O644" s="2">
        <v>3</v>
      </c>
      <c r="P644" s="2">
        <v>0</v>
      </c>
      <c r="Q644" s="2">
        <v>0</v>
      </c>
      <c r="R644" s="2">
        <v>0</v>
      </c>
      <c r="S644" s="2">
        <v>0</v>
      </c>
      <c r="T644" s="2">
        <v>0</v>
      </c>
      <c r="U644" s="2">
        <v>3</v>
      </c>
      <c r="V644" t="s">
        <v>55</v>
      </c>
    </row>
    <row r="645" spans="1:22" hidden="1" x14ac:dyDescent="0.25">
      <c r="A645" t="s">
        <v>8324</v>
      </c>
      <c r="B645" t="s">
        <v>9697</v>
      </c>
      <c r="C645" t="s">
        <v>1</v>
      </c>
      <c r="D645" t="s">
        <v>7706</v>
      </c>
      <c r="E645" t="s">
        <v>8136</v>
      </c>
      <c r="F645" t="s">
        <v>8137</v>
      </c>
      <c r="G645">
        <v>698</v>
      </c>
      <c r="H645">
        <v>698</v>
      </c>
      <c r="I645">
        <v>698</v>
      </c>
      <c r="J645">
        <v>698</v>
      </c>
      <c r="K645">
        <v>0</v>
      </c>
      <c r="L645" s="2">
        <v>0</v>
      </c>
      <c r="M645" s="2">
        <v>0</v>
      </c>
      <c r="N645" s="2">
        <v>0</v>
      </c>
      <c r="O645" s="2">
        <v>3</v>
      </c>
      <c r="P645" s="2">
        <v>0</v>
      </c>
      <c r="Q645" s="2">
        <v>0</v>
      </c>
      <c r="R645" s="2">
        <v>0</v>
      </c>
      <c r="S645" s="2">
        <v>0</v>
      </c>
      <c r="T645" s="2">
        <v>0</v>
      </c>
      <c r="U645" s="2">
        <v>3</v>
      </c>
      <c r="V645" t="s">
        <v>55</v>
      </c>
    </row>
    <row r="646" spans="1:22" hidden="1" x14ac:dyDescent="0.25">
      <c r="A646" t="s">
        <v>8324</v>
      </c>
      <c r="B646" t="s">
        <v>9696</v>
      </c>
      <c r="C646" t="s">
        <v>1</v>
      </c>
      <c r="D646" t="s">
        <v>7706</v>
      </c>
      <c r="E646" t="s">
        <v>8136</v>
      </c>
      <c r="F646" t="s">
        <v>8137</v>
      </c>
      <c r="G646">
        <v>696</v>
      </c>
      <c r="H646">
        <v>696</v>
      </c>
      <c r="I646">
        <v>696</v>
      </c>
      <c r="J646">
        <v>696</v>
      </c>
      <c r="K646">
        <v>0</v>
      </c>
      <c r="L646" s="2">
        <v>0</v>
      </c>
      <c r="M646" s="2">
        <v>0</v>
      </c>
      <c r="N646" s="2">
        <v>0</v>
      </c>
      <c r="O646" s="2">
        <v>3</v>
      </c>
      <c r="P646" s="2">
        <v>0</v>
      </c>
      <c r="Q646" s="2">
        <v>0</v>
      </c>
      <c r="R646" s="2">
        <v>0</v>
      </c>
      <c r="S646" s="2">
        <v>0</v>
      </c>
      <c r="T646" s="2">
        <v>0</v>
      </c>
      <c r="U646" s="2">
        <v>3</v>
      </c>
      <c r="V646" t="s">
        <v>55</v>
      </c>
    </row>
    <row r="647" spans="1:22" hidden="1" x14ac:dyDescent="0.25">
      <c r="A647" t="s">
        <v>8324</v>
      </c>
      <c r="B647" t="s">
        <v>9696</v>
      </c>
      <c r="C647" t="s">
        <v>1</v>
      </c>
      <c r="D647" t="s">
        <v>7706</v>
      </c>
      <c r="E647" t="s">
        <v>8136</v>
      </c>
      <c r="F647" t="s">
        <v>8137</v>
      </c>
      <c r="G647">
        <v>695</v>
      </c>
      <c r="H647">
        <v>695</v>
      </c>
      <c r="I647">
        <v>695</v>
      </c>
      <c r="J647">
        <v>695</v>
      </c>
      <c r="K647">
        <v>0</v>
      </c>
      <c r="L647" s="2">
        <v>0</v>
      </c>
      <c r="M647" s="2">
        <v>0</v>
      </c>
      <c r="N647" s="2">
        <v>0</v>
      </c>
      <c r="O647" s="2">
        <v>3</v>
      </c>
      <c r="P647" s="2">
        <v>0</v>
      </c>
      <c r="Q647" s="2">
        <v>0</v>
      </c>
      <c r="R647" s="2">
        <v>0</v>
      </c>
      <c r="S647" s="2">
        <v>0</v>
      </c>
      <c r="T647" s="2">
        <v>0</v>
      </c>
      <c r="U647" s="2">
        <v>3</v>
      </c>
      <c r="V647" t="s">
        <v>55</v>
      </c>
    </row>
    <row r="648" spans="1:22" hidden="1" x14ac:dyDescent="0.25">
      <c r="A648" t="s">
        <v>8324</v>
      </c>
      <c r="B648" t="s">
        <v>9696</v>
      </c>
      <c r="C648" t="s">
        <v>1</v>
      </c>
      <c r="D648" t="s">
        <v>7706</v>
      </c>
      <c r="E648" t="s">
        <v>8136</v>
      </c>
      <c r="F648" t="s">
        <v>8137</v>
      </c>
      <c r="G648">
        <v>694</v>
      </c>
      <c r="H648">
        <v>694</v>
      </c>
      <c r="I648">
        <v>694</v>
      </c>
      <c r="J648">
        <v>694</v>
      </c>
      <c r="K648">
        <v>0</v>
      </c>
      <c r="L648" s="2">
        <v>0</v>
      </c>
      <c r="M648" s="2">
        <v>0</v>
      </c>
      <c r="N648" s="2">
        <v>0</v>
      </c>
      <c r="O648" s="2">
        <v>21</v>
      </c>
      <c r="P648" s="2">
        <v>0</v>
      </c>
      <c r="Q648" s="2">
        <v>0</v>
      </c>
      <c r="R648" s="2">
        <v>0</v>
      </c>
      <c r="S648" s="2">
        <v>0</v>
      </c>
      <c r="T648" s="2">
        <v>0</v>
      </c>
      <c r="U648" s="2">
        <v>21</v>
      </c>
      <c r="V648" t="s">
        <v>55</v>
      </c>
    </row>
    <row r="649" spans="1:22" hidden="1" x14ac:dyDescent="0.25">
      <c r="A649" t="s">
        <v>8324</v>
      </c>
      <c r="B649" t="s">
        <v>9696</v>
      </c>
      <c r="C649" t="s">
        <v>1</v>
      </c>
      <c r="D649" t="s">
        <v>7706</v>
      </c>
      <c r="E649" t="s">
        <v>8136</v>
      </c>
      <c r="F649" t="s">
        <v>8137</v>
      </c>
      <c r="G649">
        <v>693</v>
      </c>
      <c r="H649">
        <v>693</v>
      </c>
      <c r="I649">
        <v>693</v>
      </c>
      <c r="J649">
        <v>693</v>
      </c>
      <c r="K649">
        <v>0</v>
      </c>
      <c r="L649" s="2">
        <v>0</v>
      </c>
      <c r="M649" s="2">
        <v>0</v>
      </c>
      <c r="N649" s="2">
        <v>0</v>
      </c>
      <c r="O649" s="2">
        <v>3</v>
      </c>
      <c r="P649" s="2">
        <v>0</v>
      </c>
      <c r="Q649" s="2">
        <v>0</v>
      </c>
      <c r="R649" s="2">
        <v>0</v>
      </c>
      <c r="S649" s="2">
        <v>0</v>
      </c>
      <c r="T649" s="2">
        <v>0</v>
      </c>
      <c r="U649" s="2">
        <v>3</v>
      </c>
      <c r="V649" t="s">
        <v>55</v>
      </c>
    </row>
    <row r="650" spans="1:22" hidden="1" x14ac:dyDescent="0.25">
      <c r="A650" t="s">
        <v>8324</v>
      </c>
      <c r="B650" t="s">
        <v>9696</v>
      </c>
      <c r="C650" t="s">
        <v>1</v>
      </c>
      <c r="D650" t="s">
        <v>7706</v>
      </c>
      <c r="E650" t="s">
        <v>8136</v>
      </c>
      <c r="F650" t="s">
        <v>8137</v>
      </c>
      <c r="G650">
        <v>692</v>
      </c>
      <c r="H650">
        <v>692</v>
      </c>
      <c r="I650">
        <v>692</v>
      </c>
      <c r="J650">
        <v>692</v>
      </c>
      <c r="K650">
        <v>0</v>
      </c>
      <c r="L650" s="2">
        <v>0</v>
      </c>
      <c r="M650" s="2">
        <v>0</v>
      </c>
      <c r="N650" s="2">
        <v>0</v>
      </c>
      <c r="O650" s="2">
        <v>5</v>
      </c>
      <c r="P650" s="2">
        <v>0</v>
      </c>
      <c r="Q650" s="2">
        <v>0</v>
      </c>
      <c r="R650" s="2">
        <v>0</v>
      </c>
      <c r="S650" s="2">
        <v>0</v>
      </c>
      <c r="T650" s="2">
        <v>0</v>
      </c>
      <c r="U650" s="2">
        <v>5</v>
      </c>
      <c r="V650" t="s">
        <v>55</v>
      </c>
    </row>
    <row r="651" spans="1:22" hidden="1" x14ac:dyDescent="0.25">
      <c r="A651" t="s">
        <v>8324</v>
      </c>
      <c r="B651" t="s">
        <v>9696</v>
      </c>
      <c r="C651" t="s">
        <v>1</v>
      </c>
      <c r="D651" t="s">
        <v>7706</v>
      </c>
      <c r="E651" t="s">
        <v>8136</v>
      </c>
      <c r="F651" t="s">
        <v>8137</v>
      </c>
      <c r="G651">
        <v>691</v>
      </c>
      <c r="H651">
        <v>691</v>
      </c>
      <c r="I651">
        <v>691</v>
      </c>
      <c r="J651">
        <v>691</v>
      </c>
      <c r="K651">
        <v>0</v>
      </c>
      <c r="L651" s="2">
        <v>0</v>
      </c>
      <c r="M651" s="2">
        <v>0</v>
      </c>
      <c r="N651" s="2">
        <v>0</v>
      </c>
      <c r="O651" s="2">
        <v>3</v>
      </c>
      <c r="P651" s="2">
        <v>0</v>
      </c>
      <c r="Q651" s="2">
        <v>0</v>
      </c>
      <c r="R651" s="2">
        <v>0</v>
      </c>
      <c r="S651" s="2">
        <v>0</v>
      </c>
      <c r="T651" s="2">
        <v>0</v>
      </c>
      <c r="U651" s="2">
        <v>3</v>
      </c>
      <c r="V651" t="s">
        <v>55</v>
      </c>
    </row>
    <row r="652" spans="1:22" hidden="1" x14ac:dyDescent="0.25">
      <c r="A652" t="s">
        <v>8323</v>
      </c>
      <c r="B652" t="s">
        <v>9690</v>
      </c>
      <c r="C652" t="s">
        <v>1</v>
      </c>
      <c r="D652" t="s">
        <v>7706</v>
      </c>
      <c r="E652" t="s">
        <v>8136</v>
      </c>
      <c r="F652" t="s">
        <v>8137</v>
      </c>
      <c r="G652">
        <v>690</v>
      </c>
      <c r="H652">
        <v>690</v>
      </c>
      <c r="I652">
        <v>690</v>
      </c>
      <c r="J652">
        <v>690</v>
      </c>
      <c r="K652">
        <v>0</v>
      </c>
      <c r="L652" s="2">
        <v>0</v>
      </c>
      <c r="M652" s="2">
        <v>0</v>
      </c>
      <c r="N652" s="2">
        <v>0</v>
      </c>
      <c r="O652" s="2">
        <v>3</v>
      </c>
      <c r="P652" s="2">
        <v>0</v>
      </c>
      <c r="Q652" s="2">
        <v>0</v>
      </c>
      <c r="R652" s="2">
        <v>0</v>
      </c>
      <c r="S652" s="2">
        <v>0</v>
      </c>
      <c r="T652" s="2">
        <v>0</v>
      </c>
      <c r="U652" s="2">
        <v>3</v>
      </c>
      <c r="V652" t="s">
        <v>55</v>
      </c>
    </row>
    <row r="653" spans="1:22" hidden="1" x14ac:dyDescent="0.25">
      <c r="A653" t="s">
        <v>8323</v>
      </c>
      <c r="B653" t="s">
        <v>9690</v>
      </c>
      <c r="C653" t="s">
        <v>1</v>
      </c>
      <c r="D653" t="s">
        <v>7706</v>
      </c>
      <c r="E653" t="s">
        <v>8136</v>
      </c>
      <c r="F653" t="s">
        <v>8137</v>
      </c>
      <c r="G653">
        <v>689</v>
      </c>
      <c r="H653">
        <v>689</v>
      </c>
      <c r="I653">
        <v>689</v>
      </c>
      <c r="J653">
        <v>689</v>
      </c>
      <c r="K653">
        <v>0</v>
      </c>
      <c r="L653" s="2">
        <v>0</v>
      </c>
      <c r="M653" s="2">
        <v>0</v>
      </c>
      <c r="N653" s="2">
        <v>0</v>
      </c>
      <c r="O653" s="2">
        <v>3</v>
      </c>
      <c r="P653" s="2">
        <v>0</v>
      </c>
      <c r="Q653" s="2">
        <v>0</v>
      </c>
      <c r="R653" s="2">
        <v>0</v>
      </c>
      <c r="S653" s="2">
        <v>0</v>
      </c>
      <c r="T653" s="2">
        <v>0</v>
      </c>
      <c r="U653" s="2">
        <v>3</v>
      </c>
      <c r="V653" t="s">
        <v>55</v>
      </c>
    </row>
    <row r="654" spans="1:22" hidden="1" x14ac:dyDescent="0.25">
      <c r="A654" t="s">
        <v>8323</v>
      </c>
      <c r="B654" t="s">
        <v>9690</v>
      </c>
      <c r="C654" t="s">
        <v>1</v>
      </c>
      <c r="D654" t="s">
        <v>7706</v>
      </c>
      <c r="E654" t="s">
        <v>8136</v>
      </c>
      <c r="F654" t="s">
        <v>8137</v>
      </c>
      <c r="G654">
        <v>688</v>
      </c>
      <c r="H654">
        <v>688</v>
      </c>
      <c r="I654">
        <v>688</v>
      </c>
      <c r="J654">
        <v>688</v>
      </c>
      <c r="K654">
        <v>0</v>
      </c>
      <c r="L654" s="2">
        <v>0</v>
      </c>
      <c r="M654" s="2">
        <v>0</v>
      </c>
      <c r="N654" s="2">
        <v>0</v>
      </c>
      <c r="O654" s="2">
        <v>6</v>
      </c>
      <c r="P654" s="2">
        <v>0</v>
      </c>
      <c r="Q654" s="2">
        <v>0</v>
      </c>
      <c r="R654" s="2">
        <v>0</v>
      </c>
      <c r="S654" s="2">
        <v>0</v>
      </c>
      <c r="T654" s="2">
        <v>0</v>
      </c>
      <c r="U654" s="2">
        <v>6</v>
      </c>
      <c r="V654" t="s">
        <v>55</v>
      </c>
    </row>
    <row r="655" spans="1:22" hidden="1" x14ac:dyDescent="0.25">
      <c r="A655" t="s">
        <v>8323</v>
      </c>
      <c r="B655" t="s">
        <v>9690</v>
      </c>
      <c r="C655" t="s">
        <v>1</v>
      </c>
      <c r="D655" t="s">
        <v>7706</v>
      </c>
      <c r="E655" t="s">
        <v>8136</v>
      </c>
      <c r="F655" t="s">
        <v>8137</v>
      </c>
      <c r="G655">
        <v>687</v>
      </c>
      <c r="H655">
        <v>687</v>
      </c>
      <c r="I655">
        <v>687</v>
      </c>
      <c r="J655">
        <v>687</v>
      </c>
      <c r="K655">
        <v>0</v>
      </c>
      <c r="L655" s="2">
        <v>0</v>
      </c>
      <c r="M655" s="2">
        <v>0</v>
      </c>
      <c r="N655" s="2">
        <v>0</v>
      </c>
      <c r="O655" s="2">
        <v>13</v>
      </c>
      <c r="P655" s="2">
        <v>0</v>
      </c>
      <c r="Q655" s="2">
        <v>0</v>
      </c>
      <c r="R655" s="2">
        <v>0</v>
      </c>
      <c r="S655" s="2">
        <v>0</v>
      </c>
      <c r="T655" s="2">
        <v>0</v>
      </c>
      <c r="U655" s="2">
        <v>13</v>
      </c>
      <c r="V655" t="s">
        <v>55</v>
      </c>
    </row>
    <row r="656" spans="1:22" hidden="1" x14ac:dyDescent="0.25">
      <c r="A656" t="s">
        <v>8323</v>
      </c>
      <c r="B656" t="s">
        <v>9689</v>
      </c>
      <c r="C656" t="s">
        <v>1</v>
      </c>
      <c r="D656" t="s">
        <v>7706</v>
      </c>
      <c r="E656" t="s">
        <v>8136</v>
      </c>
      <c r="F656" t="s">
        <v>8137</v>
      </c>
      <c r="G656">
        <v>686</v>
      </c>
      <c r="H656">
        <v>686</v>
      </c>
      <c r="I656">
        <v>686</v>
      </c>
      <c r="J656">
        <v>686</v>
      </c>
      <c r="K656">
        <v>0</v>
      </c>
      <c r="L656" s="2">
        <v>0</v>
      </c>
      <c r="M656" s="2">
        <v>0</v>
      </c>
      <c r="N656" s="2">
        <v>0</v>
      </c>
      <c r="O656" s="2">
        <v>3</v>
      </c>
      <c r="P656" s="2">
        <v>0</v>
      </c>
      <c r="Q656" s="2">
        <v>0</v>
      </c>
      <c r="R656" s="2">
        <v>0</v>
      </c>
      <c r="S656" s="2">
        <v>0</v>
      </c>
      <c r="T656" s="2">
        <v>0</v>
      </c>
      <c r="U656" s="2">
        <v>3</v>
      </c>
      <c r="V656" t="s">
        <v>55</v>
      </c>
    </row>
    <row r="657" spans="1:22" hidden="1" x14ac:dyDescent="0.25">
      <c r="A657" t="s">
        <v>8323</v>
      </c>
      <c r="B657" t="s">
        <v>9689</v>
      </c>
      <c r="C657" t="s">
        <v>1</v>
      </c>
      <c r="D657" t="s">
        <v>7706</v>
      </c>
      <c r="E657" t="s">
        <v>8136</v>
      </c>
      <c r="F657" t="s">
        <v>8137</v>
      </c>
      <c r="G657">
        <v>685</v>
      </c>
      <c r="H657">
        <v>685</v>
      </c>
      <c r="I657">
        <v>685</v>
      </c>
      <c r="J657">
        <v>685</v>
      </c>
      <c r="K657">
        <v>0</v>
      </c>
      <c r="L657" s="2">
        <v>0</v>
      </c>
      <c r="M657" s="2">
        <v>0</v>
      </c>
      <c r="N657" s="2">
        <v>0</v>
      </c>
      <c r="O657" s="2">
        <v>10</v>
      </c>
      <c r="P657" s="2">
        <v>0</v>
      </c>
      <c r="Q657" s="2">
        <v>0</v>
      </c>
      <c r="R657" s="2">
        <v>0</v>
      </c>
      <c r="S657" s="2">
        <v>0</v>
      </c>
      <c r="T657" s="2">
        <v>0</v>
      </c>
      <c r="U657" s="2">
        <v>10</v>
      </c>
      <c r="V657" t="s">
        <v>55</v>
      </c>
    </row>
    <row r="658" spans="1:22" hidden="1" x14ac:dyDescent="0.25">
      <c r="A658" t="s">
        <v>8323</v>
      </c>
      <c r="B658" t="s">
        <v>9689</v>
      </c>
      <c r="C658" t="s">
        <v>1</v>
      </c>
      <c r="D658" t="s">
        <v>7706</v>
      </c>
      <c r="E658" t="s">
        <v>8136</v>
      </c>
      <c r="F658" t="s">
        <v>8137</v>
      </c>
      <c r="G658">
        <v>684</v>
      </c>
      <c r="H658">
        <v>684</v>
      </c>
      <c r="I658">
        <v>684</v>
      </c>
      <c r="J658">
        <v>684</v>
      </c>
      <c r="K658">
        <v>0</v>
      </c>
      <c r="L658" s="2">
        <v>0</v>
      </c>
      <c r="M658" s="2">
        <v>0</v>
      </c>
      <c r="N658" s="2">
        <v>0</v>
      </c>
      <c r="O658" s="2">
        <v>3</v>
      </c>
      <c r="P658" s="2">
        <v>0</v>
      </c>
      <c r="Q658" s="2">
        <v>0</v>
      </c>
      <c r="R658" s="2">
        <v>0</v>
      </c>
      <c r="S658" s="2">
        <v>0</v>
      </c>
      <c r="T658" s="2">
        <v>0</v>
      </c>
      <c r="U658" s="2">
        <v>3</v>
      </c>
      <c r="V658" t="s">
        <v>55</v>
      </c>
    </row>
    <row r="659" spans="1:22" hidden="1" x14ac:dyDescent="0.25">
      <c r="A659" t="s">
        <v>8323</v>
      </c>
      <c r="B659" t="s">
        <v>9689</v>
      </c>
      <c r="C659" t="s">
        <v>1</v>
      </c>
      <c r="D659" t="s">
        <v>7706</v>
      </c>
      <c r="E659" t="s">
        <v>8136</v>
      </c>
      <c r="F659" t="s">
        <v>8137</v>
      </c>
      <c r="G659">
        <v>683</v>
      </c>
      <c r="H659">
        <v>683</v>
      </c>
      <c r="I659">
        <v>683</v>
      </c>
      <c r="J659">
        <v>683</v>
      </c>
      <c r="K659">
        <v>0</v>
      </c>
      <c r="L659" s="2">
        <v>0</v>
      </c>
      <c r="M659" s="2">
        <v>0</v>
      </c>
      <c r="N659" s="2">
        <v>0</v>
      </c>
      <c r="O659" s="2">
        <v>13</v>
      </c>
      <c r="P659" s="2">
        <v>0</v>
      </c>
      <c r="Q659" s="2">
        <v>0</v>
      </c>
      <c r="R659" s="2">
        <v>0</v>
      </c>
      <c r="S659" s="2">
        <v>0</v>
      </c>
      <c r="T659" s="2">
        <v>0</v>
      </c>
      <c r="U659" s="2">
        <v>13</v>
      </c>
      <c r="V659" t="s">
        <v>55</v>
      </c>
    </row>
    <row r="660" spans="1:22" hidden="1" x14ac:dyDescent="0.25">
      <c r="A660" t="s">
        <v>8323</v>
      </c>
      <c r="B660" t="s">
        <v>9689</v>
      </c>
      <c r="C660" t="s">
        <v>1</v>
      </c>
      <c r="D660" t="s">
        <v>7706</v>
      </c>
      <c r="E660" t="s">
        <v>8136</v>
      </c>
      <c r="F660" t="s">
        <v>8137</v>
      </c>
      <c r="G660">
        <v>682</v>
      </c>
      <c r="H660">
        <v>682</v>
      </c>
      <c r="I660">
        <v>682</v>
      </c>
      <c r="J660">
        <v>682</v>
      </c>
      <c r="K660">
        <v>0</v>
      </c>
      <c r="L660" s="2">
        <v>0</v>
      </c>
      <c r="M660" s="2">
        <v>0</v>
      </c>
      <c r="N660" s="2">
        <v>0</v>
      </c>
      <c r="O660" s="2">
        <v>5</v>
      </c>
      <c r="P660" s="2">
        <v>0</v>
      </c>
      <c r="Q660" s="2">
        <v>0</v>
      </c>
      <c r="R660" s="2">
        <v>0</v>
      </c>
      <c r="S660" s="2">
        <v>0</v>
      </c>
      <c r="T660" s="2">
        <v>0</v>
      </c>
      <c r="U660" s="2">
        <v>5</v>
      </c>
      <c r="V660" t="s">
        <v>55</v>
      </c>
    </row>
    <row r="661" spans="1:22" hidden="1" x14ac:dyDescent="0.25">
      <c r="A661" t="s">
        <v>8323</v>
      </c>
      <c r="B661" t="s">
        <v>9688</v>
      </c>
      <c r="C661" t="s">
        <v>1</v>
      </c>
      <c r="D661" t="s">
        <v>7706</v>
      </c>
      <c r="E661" t="s">
        <v>8136</v>
      </c>
      <c r="F661" t="s">
        <v>8137</v>
      </c>
      <c r="G661">
        <v>681</v>
      </c>
      <c r="H661">
        <v>681</v>
      </c>
      <c r="I661">
        <v>681</v>
      </c>
      <c r="J661">
        <v>681</v>
      </c>
      <c r="K661">
        <v>0</v>
      </c>
      <c r="L661" s="2">
        <v>0</v>
      </c>
      <c r="M661" s="2">
        <v>0</v>
      </c>
      <c r="N661" s="2">
        <v>0</v>
      </c>
      <c r="O661" s="2">
        <v>10</v>
      </c>
      <c r="P661" s="2">
        <v>0</v>
      </c>
      <c r="Q661" s="2">
        <v>0</v>
      </c>
      <c r="R661" s="2">
        <v>0</v>
      </c>
      <c r="S661" s="2">
        <v>0</v>
      </c>
      <c r="T661" s="2">
        <v>0</v>
      </c>
      <c r="U661" s="2">
        <v>10</v>
      </c>
      <c r="V661" t="s">
        <v>55</v>
      </c>
    </row>
    <row r="662" spans="1:22" hidden="1" x14ac:dyDescent="0.25">
      <c r="A662" t="s">
        <v>8323</v>
      </c>
      <c r="B662" t="s">
        <v>9688</v>
      </c>
      <c r="C662" t="s">
        <v>1</v>
      </c>
      <c r="D662" t="s">
        <v>7706</v>
      </c>
      <c r="E662" t="s">
        <v>8136</v>
      </c>
      <c r="F662" t="s">
        <v>8137</v>
      </c>
      <c r="G662">
        <v>680</v>
      </c>
      <c r="H662">
        <v>680</v>
      </c>
      <c r="I662">
        <v>680</v>
      </c>
      <c r="J662">
        <v>680</v>
      </c>
      <c r="K662">
        <v>0</v>
      </c>
      <c r="L662" s="2">
        <v>0</v>
      </c>
      <c r="M662" s="2">
        <v>0</v>
      </c>
      <c r="N662" s="2">
        <v>0</v>
      </c>
      <c r="O662" s="2">
        <v>3</v>
      </c>
      <c r="P662" s="2">
        <v>0</v>
      </c>
      <c r="Q662" s="2">
        <v>0</v>
      </c>
      <c r="R662" s="2">
        <v>0</v>
      </c>
      <c r="S662" s="2">
        <v>0</v>
      </c>
      <c r="T662" s="2">
        <v>0</v>
      </c>
      <c r="U662" s="2">
        <v>3</v>
      </c>
      <c r="V662" t="s">
        <v>55</v>
      </c>
    </row>
    <row r="663" spans="1:22" hidden="1" x14ac:dyDescent="0.25">
      <c r="A663" t="s">
        <v>8323</v>
      </c>
      <c r="B663" t="s">
        <v>9688</v>
      </c>
      <c r="C663" t="s">
        <v>1</v>
      </c>
      <c r="D663" t="s">
        <v>7706</v>
      </c>
      <c r="E663" t="s">
        <v>8136</v>
      </c>
      <c r="F663" t="s">
        <v>8137</v>
      </c>
      <c r="G663">
        <v>679</v>
      </c>
      <c r="H663">
        <v>679</v>
      </c>
      <c r="I663">
        <v>679</v>
      </c>
      <c r="J663">
        <v>679</v>
      </c>
      <c r="K663">
        <v>0</v>
      </c>
      <c r="L663" s="2">
        <v>0</v>
      </c>
      <c r="M663" s="2">
        <v>0</v>
      </c>
      <c r="N663" s="2">
        <v>0</v>
      </c>
      <c r="O663" s="2">
        <v>10</v>
      </c>
      <c r="P663" s="2">
        <v>0</v>
      </c>
      <c r="Q663" s="2">
        <v>0</v>
      </c>
      <c r="R663" s="2">
        <v>0</v>
      </c>
      <c r="S663" s="2">
        <v>0</v>
      </c>
      <c r="T663" s="2">
        <v>0</v>
      </c>
      <c r="U663" s="2">
        <v>10</v>
      </c>
      <c r="V663" t="s">
        <v>55</v>
      </c>
    </row>
    <row r="664" spans="1:22" hidden="1" x14ac:dyDescent="0.25">
      <c r="A664" t="s">
        <v>8323</v>
      </c>
      <c r="B664" t="s">
        <v>9688</v>
      </c>
      <c r="C664" t="s">
        <v>1</v>
      </c>
      <c r="D664" t="s">
        <v>7706</v>
      </c>
      <c r="E664" t="s">
        <v>8136</v>
      </c>
      <c r="F664" t="s">
        <v>8137</v>
      </c>
      <c r="G664">
        <v>678</v>
      </c>
      <c r="H664">
        <v>678</v>
      </c>
      <c r="I664">
        <v>678</v>
      </c>
      <c r="J664">
        <v>678</v>
      </c>
      <c r="K664">
        <v>0</v>
      </c>
      <c r="L664" s="2">
        <v>0</v>
      </c>
      <c r="M664" s="2">
        <v>0</v>
      </c>
      <c r="N664" s="2">
        <v>0</v>
      </c>
      <c r="O664" s="2">
        <v>5</v>
      </c>
      <c r="P664" s="2">
        <v>0</v>
      </c>
      <c r="Q664" s="2">
        <v>0</v>
      </c>
      <c r="R664" s="2">
        <v>0</v>
      </c>
      <c r="S664" s="2">
        <v>0</v>
      </c>
      <c r="T664" s="2">
        <v>0</v>
      </c>
      <c r="U664" s="2">
        <v>5</v>
      </c>
      <c r="V664" t="s">
        <v>55</v>
      </c>
    </row>
    <row r="665" spans="1:22" hidden="1" x14ac:dyDescent="0.25">
      <c r="A665" t="s">
        <v>8323</v>
      </c>
      <c r="B665" t="s">
        <v>9688</v>
      </c>
      <c r="C665" t="s">
        <v>1</v>
      </c>
      <c r="D665" t="s">
        <v>7706</v>
      </c>
      <c r="E665" t="s">
        <v>8136</v>
      </c>
      <c r="F665" t="s">
        <v>8137</v>
      </c>
      <c r="G665">
        <v>677</v>
      </c>
      <c r="H665">
        <v>677</v>
      </c>
      <c r="I665">
        <v>677</v>
      </c>
      <c r="J665">
        <v>677</v>
      </c>
      <c r="K665">
        <v>0</v>
      </c>
      <c r="L665" s="2">
        <v>0</v>
      </c>
      <c r="M665" s="2">
        <v>0</v>
      </c>
      <c r="N665" s="2">
        <v>0</v>
      </c>
      <c r="O665" s="2">
        <v>6</v>
      </c>
      <c r="P665" s="2">
        <v>0</v>
      </c>
      <c r="Q665" s="2">
        <v>0</v>
      </c>
      <c r="R665" s="2">
        <v>0</v>
      </c>
      <c r="S665" s="2">
        <v>0</v>
      </c>
      <c r="T665" s="2">
        <v>0</v>
      </c>
      <c r="U665" s="2">
        <v>6</v>
      </c>
      <c r="V665" t="s">
        <v>55</v>
      </c>
    </row>
    <row r="666" spans="1:22" hidden="1" x14ac:dyDescent="0.25">
      <c r="A666" t="s">
        <v>8323</v>
      </c>
      <c r="B666" t="s">
        <v>9688</v>
      </c>
      <c r="C666" t="s">
        <v>1</v>
      </c>
      <c r="D666" t="s">
        <v>7706</v>
      </c>
      <c r="E666" t="s">
        <v>8136</v>
      </c>
      <c r="F666" t="s">
        <v>8137</v>
      </c>
      <c r="G666">
        <v>676</v>
      </c>
      <c r="H666">
        <v>676</v>
      </c>
      <c r="I666">
        <v>676</v>
      </c>
      <c r="J666">
        <v>676</v>
      </c>
      <c r="K666">
        <v>0</v>
      </c>
      <c r="L666" s="2">
        <v>0</v>
      </c>
      <c r="M666" s="2">
        <v>0</v>
      </c>
      <c r="N666" s="2">
        <v>0</v>
      </c>
      <c r="O666" s="2">
        <v>5</v>
      </c>
      <c r="P666" s="2">
        <v>0</v>
      </c>
      <c r="Q666" s="2">
        <v>0</v>
      </c>
      <c r="R666" s="2">
        <v>0</v>
      </c>
      <c r="S666" s="2">
        <v>0</v>
      </c>
      <c r="T666" s="2">
        <v>0</v>
      </c>
      <c r="U666" s="2">
        <v>5</v>
      </c>
      <c r="V666" t="s">
        <v>55</v>
      </c>
    </row>
    <row r="667" spans="1:22" hidden="1" x14ac:dyDescent="0.25">
      <c r="A667" t="s">
        <v>8323</v>
      </c>
      <c r="B667" t="s">
        <v>9687</v>
      </c>
      <c r="C667" t="s">
        <v>1</v>
      </c>
      <c r="D667" t="s">
        <v>7706</v>
      </c>
      <c r="E667" t="s">
        <v>8136</v>
      </c>
      <c r="F667" t="s">
        <v>8137</v>
      </c>
      <c r="G667">
        <v>675</v>
      </c>
      <c r="H667">
        <v>675</v>
      </c>
      <c r="I667">
        <v>675</v>
      </c>
      <c r="J667">
        <v>675</v>
      </c>
      <c r="K667">
        <v>0</v>
      </c>
      <c r="L667" s="2">
        <v>0</v>
      </c>
      <c r="M667" s="2">
        <v>0</v>
      </c>
      <c r="N667" s="2">
        <v>0</v>
      </c>
      <c r="O667" s="2">
        <v>5</v>
      </c>
      <c r="P667" s="2">
        <v>0</v>
      </c>
      <c r="Q667" s="2">
        <v>0</v>
      </c>
      <c r="R667" s="2">
        <v>0</v>
      </c>
      <c r="S667" s="2">
        <v>0</v>
      </c>
      <c r="T667" s="2">
        <v>0</v>
      </c>
      <c r="U667" s="2">
        <v>5</v>
      </c>
      <c r="V667" t="s">
        <v>55</v>
      </c>
    </row>
    <row r="668" spans="1:22" hidden="1" x14ac:dyDescent="0.25">
      <c r="A668" t="s">
        <v>8323</v>
      </c>
      <c r="B668" t="s">
        <v>9687</v>
      </c>
      <c r="C668" t="s">
        <v>1</v>
      </c>
      <c r="D668" t="s">
        <v>7706</v>
      </c>
      <c r="E668" t="s">
        <v>8136</v>
      </c>
      <c r="F668" t="s">
        <v>8137</v>
      </c>
      <c r="G668">
        <v>674</v>
      </c>
      <c r="H668">
        <v>674</v>
      </c>
      <c r="I668">
        <v>674</v>
      </c>
      <c r="J668">
        <v>674</v>
      </c>
      <c r="K668">
        <v>0</v>
      </c>
      <c r="L668" s="2">
        <v>0</v>
      </c>
      <c r="M668" s="2">
        <v>0</v>
      </c>
      <c r="N668" s="2">
        <v>0</v>
      </c>
      <c r="O668" s="2">
        <v>3</v>
      </c>
      <c r="P668" s="2">
        <v>0</v>
      </c>
      <c r="Q668" s="2">
        <v>0</v>
      </c>
      <c r="R668" s="2">
        <v>0</v>
      </c>
      <c r="S668" s="2">
        <v>0</v>
      </c>
      <c r="T668" s="2">
        <v>0</v>
      </c>
      <c r="U668" s="2">
        <v>3</v>
      </c>
      <c r="V668" t="s">
        <v>55</v>
      </c>
    </row>
    <row r="669" spans="1:22" hidden="1" x14ac:dyDescent="0.25">
      <c r="A669" t="s">
        <v>8323</v>
      </c>
      <c r="B669" t="s">
        <v>9687</v>
      </c>
      <c r="C669" t="s">
        <v>1</v>
      </c>
      <c r="D669" t="s">
        <v>7706</v>
      </c>
      <c r="E669" t="s">
        <v>8136</v>
      </c>
      <c r="F669" t="s">
        <v>8137</v>
      </c>
      <c r="G669">
        <v>673</v>
      </c>
      <c r="H669">
        <v>673</v>
      </c>
      <c r="I669">
        <v>673</v>
      </c>
      <c r="J669">
        <v>673</v>
      </c>
      <c r="K669">
        <v>0</v>
      </c>
      <c r="L669" s="2">
        <v>0</v>
      </c>
      <c r="M669" s="2">
        <v>0</v>
      </c>
      <c r="N669" s="2">
        <v>0</v>
      </c>
      <c r="O669" s="2">
        <v>3</v>
      </c>
      <c r="P669" s="2">
        <v>0</v>
      </c>
      <c r="Q669" s="2">
        <v>0</v>
      </c>
      <c r="R669" s="2">
        <v>0</v>
      </c>
      <c r="S669" s="2">
        <v>0</v>
      </c>
      <c r="T669" s="2">
        <v>0</v>
      </c>
      <c r="U669" s="2">
        <v>3</v>
      </c>
      <c r="V669" t="s">
        <v>55</v>
      </c>
    </row>
    <row r="670" spans="1:22" hidden="1" x14ac:dyDescent="0.25">
      <c r="A670" t="s">
        <v>8323</v>
      </c>
      <c r="B670" t="s">
        <v>9687</v>
      </c>
      <c r="C670" t="s">
        <v>1</v>
      </c>
      <c r="D670" t="s">
        <v>7706</v>
      </c>
      <c r="E670" t="s">
        <v>8136</v>
      </c>
      <c r="F670" t="s">
        <v>8137</v>
      </c>
      <c r="G670">
        <v>672</v>
      </c>
      <c r="H670">
        <v>672</v>
      </c>
      <c r="I670">
        <v>672</v>
      </c>
      <c r="J670">
        <v>672</v>
      </c>
      <c r="K670">
        <v>0</v>
      </c>
      <c r="L670" s="2">
        <v>0</v>
      </c>
      <c r="M670" s="2">
        <v>0</v>
      </c>
      <c r="N670" s="2">
        <v>0</v>
      </c>
      <c r="O670" s="2">
        <v>10</v>
      </c>
      <c r="P670" s="2">
        <v>0</v>
      </c>
      <c r="Q670" s="2">
        <v>0</v>
      </c>
      <c r="R670" s="2">
        <v>0</v>
      </c>
      <c r="S670" s="2">
        <v>0</v>
      </c>
      <c r="T670" s="2">
        <v>0</v>
      </c>
      <c r="U670" s="2">
        <v>10</v>
      </c>
      <c r="V670" t="s">
        <v>55</v>
      </c>
    </row>
    <row r="671" spans="1:22" hidden="1" x14ac:dyDescent="0.25">
      <c r="A671" t="s">
        <v>8323</v>
      </c>
      <c r="B671" t="s">
        <v>9686</v>
      </c>
      <c r="C671" t="s">
        <v>1</v>
      </c>
      <c r="D671" t="s">
        <v>7706</v>
      </c>
      <c r="E671" t="s">
        <v>8136</v>
      </c>
      <c r="F671" t="s">
        <v>8137</v>
      </c>
      <c r="G671">
        <v>671</v>
      </c>
      <c r="H671">
        <v>671</v>
      </c>
      <c r="I671">
        <v>671</v>
      </c>
      <c r="J671">
        <v>671</v>
      </c>
      <c r="K671">
        <v>0</v>
      </c>
      <c r="L671" s="2">
        <v>0</v>
      </c>
      <c r="M671" s="2">
        <v>0</v>
      </c>
      <c r="N671" s="2">
        <v>0</v>
      </c>
      <c r="O671" s="2">
        <v>5</v>
      </c>
      <c r="P671" s="2">
        <v>0</v>
      </c>
      <c r="Q671" s="2">
        <v>0</v>
      </c>
      <c r="R671" s="2">
        <v>0</v>
      </c>
      <c r="S671" s="2">
        <v>0</v>
      </c>
      <c r="T671" s="2">
        <v>0</v>
      </c>
      <c r="U671" s="2">
        <v>5</v>
      </c>
      <c r="V671" t="s">
        <v>55</v>
      </c>
    </row>
    <row r="672" spans="1:22" hidden="1" x14ac:dyDescent="0.25">
      <c r="A672" t="s">
        <v>8323</v>
      </c>
      <c r="B672" t="s">
        <v>9686</v>
      </c>
      <c r="C672" t="s">
        <v>1</v>
      </c>
      <c r="D672" t="s">
        <v>7706</v>
      </c>
      <c r="E672" t="s">
        <v>8136</v>
      </c>
      <c r="F672" t="s">
        <v>8137</v>
      </c>
      <c r="G672">
        <v>670</v>
      </c>
      <c r="H672">
        <v>670</v>
      </c>
      <c r="I672">
        <v>670</v>
      </c>
      <c r="J672">
        <v>670</v>
      </c>
      <c r="K672">
        <v>0</v>
      </c>
      <c r="L672" s="2">
        <v>0</v>
      </c>
      <c r="M672" s="2">
        <v>0</v>
      </c>
      <c r="N672" s="2">
        <v>0</v>
      </c>
      <c r="O672" s="2">
        <v>6</v>
      </c>
      <c r="P672" s="2">
        <v>0</v>
      </c>
      <c r="Q672" s="2">
        <v>0</v>
      </c>
      <c r="R672" s="2">
        <v>0</v>
      </c>
      <c r="S672" s="2">
        <v>0</v>
      </c>
      <c r="T672" s="2">
        <v>0</v>
      </c>
      <c r="U672" s="2">
        <v>6</v>
      </c>
      <c r="V672" t="s">
        <v>55</v>
      </c>
    </row>
    <row r="673" spans="1:22" hidden="1" x14ac:dyDescent="0.25">
      <c r="A673" t="s">
        <v>8323</v>
      </c>
      <c r="B673" t="s">
        <v>9686</v>
      </c>
      <c r="C673" t="s">
        <v>1</v>
      </c>
      <c r="D673" t="s">
        <v>7706</v>
      </c>
      <c r="E673" t="s">
        <v>8136</v>
      </c>
      <c r="F673" t="s">
        <v>8137</v>
      </c>
      <c r="G673">
        <v>669</v>
      </c>
      <c r="H673">
        <v>669</v>
      </c>
      <c r="I673">
        <v>669</v>
      </c>
      <c r="J673">
        <v>669</v>
      </c>
      <c r="K673">
        <v>0</v>
      </c>
      <c r="L673" s="2">
        <v>0</v>
      </c>
      <c r="M673" s="2">
        <v>0</v>
      </c>
      <c r="N673" s="2">
        <v>0</v>
      </c>
      <c r="O673" s="2">
        <v>6</v>
      </c>
      <c r="P673" s="2">
        <v>0</v>
      </c>
      <c r="Q673" s="2">
        <v>0</v>
      </c>
      <c r="R673" s="2">
        <v>0</v>
      </c>
      <c r="S673" s="2">
        <v>0</v>
      </c>
      <c r="T673" s="2">
        <v>0</v>
      </c>
      <c r="U673" s="2">
        <v>6</v>
      </c>
      <c r="V673" t="s">
        <v>55</v>
      </c>
    </row>
    <row r="674" spans="1:22" hidden="1" x14ac:dyDescent="0.25">
      <c r="A674" t="s">
        <v>8323</v>
      </c>
      <c r="B674" t="s">
        <v>9686</v>
      </c>
      <c r="C674" t="s">
        <v>1</v>
      </c>
      <c r="D674" t="s">
        <v>7706</v>
      </c>
      <c r="E674" t="s">
        <v>8136</v>
      </c>
      <c r="F674" t="s">
        <v>8137</v>
      </c>
      <c r="G674">
        <v>668</v>
      </c>
      <c r="H674">
        <v>668</v>
      </c>
      <c r="I674">
        <v>668</v>
      </c>
      <c r="J674">
        <v>668</v>
      </c>
      <c r="K674">
        <v>0</v>
      </c>
      <c r="L674" s="2">
        <v>0</v>
      </c>
      <c r="M674" s="2">
        <v>0</v>
      </c>
      <c r="N674" s="2">
        <v>0</v>
      </c>
      <c r="O674" s="2">
        <v>3</v>
      </c>
      <c r="P674" s="2">
        <v>0</v>
      </c>
      <c r="Q674" s="2">
        <v>0</v>
      </c>
      <c r="R674" s="2">
        <v>0</v>
      </c>
      <c r="S674" s="2">
        <v>0</v>
      </c>
      <c r="T674" s="2">
        <v>0</v>
      </c>
      <c r="U674" s="2">
        <v>3</v>
      </c>
      <c r="V674" t="s">
        <v>55</v>
      </c>
    </row>
    <row r="675" spans="1:22" hidden="1" x14ac:dyDescent="0.25">
      <c r="A675" t="s">
        <v>8323</v>
      </c>
      <c r="B675" t="s">
        <v>9686</v>
      </c>
      <c r="C675" t="s">
        <v>1</v>
      </c>
      <c r="D675" t="s">
        <v>7706</v>
      </c>
      <c r="E675" t="s">
        <v>8136</v>
      </c>
      <c r="F675" t="s">
        <v>8137</v>
      </c>
      <c r="G675">
        <v>667</v>
      </c>
      <c r="H675">
        <v>667</v>
      </c>
      <c r="I675">
        <v>667</v>
      </c>
      <c r="J675">
        <v>667</v>
      </c>
      <c r="K675">
        <v>0</v>
      </c>
      <c r="L675" s="2">
        <v>0</v>
      </c>
      <c r="M675" s="2">
        <v>0</v>
      </c>
      <c r="N675" s="2">
        <v>0</v>
      </c>
      <c r="O675" s="2">
        <v>10</v>
      </c>
      <c r="P675" s="2">
        <v>0</v>
      </c>
      <c r="Q675" s="2">
        <v>0</v>
      </c>
      <c r="R675" s="2">
        <v>0</v>
      </c>
      <c r="S675" s="2">
        <v>0</v>
      </c>
      <c r="T675" s="2">
        <v>0</v>
      </c>
      <c r="U675" s="2">
        <v>10</v>
      </c>
      <c r="V675" t="s">
        <v>55</v>
      </c>
    </row>
    <row r="676" spans="1:22" hidden="1" x14ac:dyDescent="0.25">
      <c r="A676" t="s">
        <v>8323</v>
      </c>
      <c r="B676" t="s">
        <v>9685</v>
      </c>
      <c r="C676" t="s">
        <v>1</v>
      </c>
      <c r="D676" t="s">
        <v>7706</v>
      </c>
      <c r="E676" t="s">
        <v>8136</v>
      </c>
      <c r="F676" t="s">
        <v>8137</v>
      </c>
      <c r="G676">
        <v>666</v>
      </c>
      <c r="H676">
        <v>666</v>
      </c>
      <c r="I676">
        <v>666</v>
      </c>
      <c r="J676">
        <v>666</v>
      </c>
      <c r="K676">
        <v>0</v>
      </c>
      <c r="L676" s="2">
        <v>0</v>
      </c>
      <c r="M676" s="2">
        <v>0</v>
      </c>
      <c r="N676" s="2">
        <v>0</v>
      </c>
      <c r="O676" s="2">
        <v>3</v>
      </c>
      <c r="P676" s="2">
        <v>0</v>
      </c>
      <c r="Q676" s="2">
        <v>0</v>
      </c>
      <c r="R676" s="2">
        <v>0</v>
      </c>
      <c r="S676" s="2">
        <v>0</v>
      </c>
      <c r="T676" s="2">
        <v>0</v>
      </c>
      <c r="U676" s="2">
        <v>3</v>
      </c>
      <c r="V676" t="s">
        <v>55</v>
      </c>
    </row>
    <row r="677" spans="1:22" hidden="1" x14ac:dyDescent="0.25">
      <c r="A677" t="s">
        <v>8323</v>
      </c>
      <c r="B677" t="s">
        <v>9685</v>
      </c>
      <c r="C677" t="s">
        <v>1</v>
      </c>
      <c r="D677" t="s">
        <v>7706</v>
      </c>
      <c r="E677" t="s">
        <v>8136</v>
      </c>
      <c r="F677" t="s">
        <v>8137</v>
      </c>
      <c r="G677">
        <v>665</v>
      </c>
      <c r="H677">
        <v>665</v>
      </c>
      <c r="I677">
        <v>665</v>
      </c>
      <c r="J677">
        <v>665</v>
      </c>
      <c r="K677">
        <v>0</v>
      </c>
      <c r="L677" s="2">
        <v>0</v>
      </c>
      <c r="M677" s="2">
        <v>0</v>
      </c>
      <c r="N677" s="2">
        <v>0</v>
      </c>
      <c r="O677" s="2">
        <v>5</v>
      </c>
      <c r="P677" s="2">
        <v>0</v>
      </c>
      <c r="Q677" s="2">
        <v>0</v>
      </c>
      <c r="R677" s="2">
        <v>0</v>
      </c>
      <c r="S677" s="2">
        <v>0</v>
      </c>
      <c r="T677" s="2">
        <v>0</v>
      </c>
      <c r="U677" s="2">
        <v>5</v>
      </c>
      <c r="V677" t="s">
        <v>55</v>
      </c>
    </row>
    <row r="678" spans="1:22" hidden="1" x14ac:dyDescent="0.25">
      <c r="A678" t="s">
        <v>8323</v>
      </c>
      <c r="B678" t="s">
        <v>9685</v>
      </c>
      <c r="C678" t="s">
        <v>1</v>
      </c>
      <c r="D678" t="s">
        <v>7706</v>
      </c>
      <c r="E678" t="s">
        <v>8136</v>
      </c>
      <c r="F678" t="s">
        <v>8137</v>
      </c>
      <c r="G678">
        <v>664</v>
      </c>
      <c r="H678">
        <v>664</v>
      </c>
      <c r="I678">
        <v>664</v>
      </c>
      <c r="J678">
        <v>664</v>
      </c>
      <c r="K678">
        <v>0</v>
      </c>
      <c r="L678" s="2">
        <v>0</v>
      </c>
      <c r="M678" s="2">
        <v>0</v>
      </c>
      <c r="N678" s="2">
        <v>0</v>
      </c>
      <c r="O678" s="2">
        <v>10</v>
      </c>
      <c r="P678" s="2">
        <v>0</v>
      </c>
      <c r="Q678" s="2">
        <v>0</v>
      </c>
      <c r="R678" s="2">
        <v>0</v>
      </c>
      <c r="S678" s="2">
        <v>0</v>
      </c>
      <c r="T678" s="2">
        <v>0</v>
      </c>
      <c r="U678" s="2">
        <v>10</v>
      </c>
      <c r="V678" t="s">
        <v>55</v>
      </c>
    </row>
    <row r="679" spans="1:22" hidden="1" x14ac:dyDescent="0.25">
      <c r="A679" t="s">
        <v>8323</v>
      </c>
      <c r="B679" t="s">
        <v>9685</v>
      </c>
      <c r="C679" t="s">
        <v>1</v>
      </c>
      <c r="D679" t="s">
        <v>7706</v>
      </c>
      <c r="E679" t="s">
        <v>8136</v>
      </c>
      <c r="F679" t="s">
        <v>8137</v>
      </c>
      <c r="G679">
        <v>663</v>
      </c>
      <c r="H679">
        <v>663</v>
      </c>
      <c r="I679">
        <v>663</v>
      </c>
      <c r="J679">
        <v>663</v>
      </c>
      <c r="K679">
        <v>0</v>
      </c>
      <c r="L679" s="2">
        <v>0</v>
      </c>
      <c r="M679" s="2">
        <v>0</v>
      </c>
      <c r="N679" s="2">
        <v>0</v>
      </c>
      <c r="O679" s="2">
        <v>3</v>
      </c>
      <c r="P679" s="2">
        <v>0</v>
      </c>
      <c r="Q679" s="2">
        <v>0</v>
      </c>
      <c r="R679" s="2">
        <v>0</v>
      </c>
      <c r="S679" s="2">
        <v>0</v>
      </c>
      <c r="T679" s="2">
        <v>0</v>
      </c>
      <c r="U679" s="2">
        <v>3</v>
      </c>
      <c r="V679" t="s">
        <v>55</v>
      </c>
    </row>
    <row r="680" spans="1:22" hidden="1" x14ac:dyDescent="0.25">
      <c r="A680" t="s">
        <v>8323</v>
      </c>
      <c r="B680" t="s">
        <v>9684</v>
      </c>
      <c r="C680" t="s">
        <v>1</v>
      </c>
      <c r="D680" t="s">
        <v>7706</v>
      </c>
      <c r="E680" t="s">
        <v>8136</v>
      </c>
      <c r="F680" t="s">
        <v>8137</v>
      </c>
      <c r="G680">
        <v>662</v>
      </c>
      <c r="H680">
        <v>662</v>
      </c>
      <c r="I680">
        <v>662</v>
      </c>
      <c r="J680">
        <v>662</v>
      </c>
      <c r="K680">
        <v>0</v>
      </c>
      <c r="L680" s="2">
        <v>0</v>
      </c>
      <c r="M680" s="2">
        <v>0</v>
      </c>
      <c r="N680" s="2">
        <v>0</v>
      </c>
      <c r="O680" s="2">
        <v>3</v>
      </c>
      <c r="P680" s="2">
        <v>0</v>
      </c>
      <c r="Q680" s="2">
        <v>0</v>
      </c>
      <c r="R680" s="2">
        <v>0</v>
      </c>
      <c r="S680" s="2">
        <v>0</v>
      </c>
      <c r="T680" s="2">
        <v>0</v>
      </c>
      <c r="U680" s="2">
        <v>3</v>
      </c>
      <c r="V680" t="s">
        <v>55</v>
      </c>
    </row>
    <row r="681" spans="1:22" hidden="1" x14ac:dyDescent="0.25">
      <c r="A681" t="s">
        <v>8323</v>
      </c>
      <c r="B681" t="s">
        <v>9684</v>
      </c>
      <c r="C681" t="s">
        <v>1</v>
      </c>
      <c r="D681" t="s">
        <v>7706</v>
      </c>
      <c r="E681" t="s">
        <v>8136</v>
      </c>
      <c r="F681" t="s">
        <v>8137</v>
      </c>
      <c r="G681">
        <v>661</v>
      </c>
      <c r="H681">
        <v>661</v>
      </c>
      <c r="I681">
        <v>661</v>
      </c>
      <c r="J681">
        <v>661</v>
      </c>
      <c r="K681">
        <v>0</v>
      </c>
      <c r="L681" s="2">
        <v>0</v>
      </c>
      <c r="M681" s="2">
        <v>0</v>
      </c>
      <c r="N681" s="2">
        <v>0</v>
      </c>
      <c r="O681" s="2">
        <v>3</v>
      </c>
      <c r="P681" s="2">
        <v>0</v>
      </c>
      <c r="Q681" s="2">
        <v>0</v>
      </c>
      <c r="R681" s="2">
        <v>0</v>
      </c>
      <c r="S681" s="2">
        <v>0</v>
      </c>
      <c r="T681" s="2">
        <v>0</v>
      </c>
      <c r="U681" s="2">
        <v>3</v>
      </c>
      <c r="V681" t="s">
        <v>55</v>
      </c>
    </row>
    <row r="682" spans="1:22" hidden="1" x14ac:dyDescent="0.25">
      <c r="A682" t="s">
        <v>8323</v>
      </c>
      <c r="B682" t="s">
        <v>9684</v>
      </c>
      <c r="C682" t="s">
        <v>1</v>
      </c>
      <c r="D682" t="s">
        <v>7706</v>
      </c>
      <c r="E682" t="s">
        <v>8136</v>
      </c>
      <c r="F682" t="s">
        <v>8137</v>
      </c>
      <c r="G682">
        <v>660</v>
      </c>
      <c r="H682">
        <v>660</v>
      </c>
      <c r="I682">
        <v>660</v>
      </c>
      <c r="J682">
        <v>660</v>
      </c>
      <c r="K682">
        <v>0</v>
      </c>
      <c r="L682" s="2">
        <v>0</v>
      </c>
      <c r="M682" s="2">
        <v>0</v>
      </c>
      <c r="N682" s="2">
        <v>0</v>
      </c>
      <c r="O682" s="2">
        <v>10</v>
      </c>
      <c r="P682" s="2">
        <v>0</v>
      </c>
      <c r="Q682" s="2">
        <v>0</v>
      </c>
      <c r="R682" s="2">
        <v>0</v>
      </c>
      <c r="S682" s="2">
        <v>0</v>
      </c>
      <c r="T682" s="2">
        <v>0</v>
      </c>
      <c r="U682" s="2">
        <v>10</v>
      </c>
      <c r="V682" t="s">
        <v>55</v>
      </c>
    </row>
    <row r="683" spans="1:22" hidden="1" x14ac:dyDescent="0.25">
      <c r="A683" t="s">
        <v>8323</v>
      </c>
      <c r="B683" t="s">
        <v>9684</v>
      </c>
      <c r="C683" t="s">
        <v>1</v>
      </c>
      <c r="D683" t="s">
        <v>7706</v>
      </c>
      <c r="E683" t="s">
        <v>8136</v>
      </c>
      <c r="F683" t="s">
        <v>8137</v>
      </c>
      <c r="G683">
        <v>659</v>
      </c>
      <c r="H683">
        <v>659</v>
      </c>
      <c r="I683">
        <v>659</v>
      </c>
      <c r="J683">
        <v>659</v>
      </c>
      <c r="K683">
        <v>0</v>
      </c>
      <c r="L683" s="2">
        <v>0</v>
      </c>
      <c r="M683" s="2">
        <v>0</v>
      </c>
      <c r="N683" s="2">
        <v>0</v>
      </c>
      <c r="O683" s="2">
        <v>5</v>
      </c>
      <c r="P683" s="2">
        <v>0</v>
      </c>
      <c r="Q683" s="2">
        <v>0</v>
      </c>
      <c r="R683" s="2">
        <v>0</v>
      </c>
      <c r="S683" s="2">
        <v>0</v>
      </c>
      <c r="T683" s="2">
        <v>0</v>
      </c>
      <c r="U683" s="2">
        <v>5</v>
      </c>
      <c r="V683" t="s">
        <v>55</v>
      </c>
    </row>
    <row r="684" spans="1:22" hidden="1" x14ac:dyDescent="0.25">
      <c r="A684" t="s">
        <v>8323</v>
      </c>
      <c r="B684" t="s">
        <v>9683</v>
      </c>
      <c r="C684" t="s">
        <v>1</v>
      </c>
      <c r="D684" t="s">
        <v>7706</v>
      </c>
      <c r="E684" t="s">
        <v>8136</v>
      </c>
      <c r="F684" t="s">
        <v>8137</v>
      </c>
      <c r="G684">
        <v>658</v>
      </c>
      <c r="H684">
        <v>658</v>
      </c>
      <c r="I684">
        <v>658</v>
      </c>
      <c r="J684">
        <v>658</v>
      </c>
      <c r="K684">
        <v>0</v>
      </c>
      <c r="L684" s="2">
        <v>0</v>
      </c>
      <c r="M684" s="2">
        <v>0</v>
      </c>
      <c r="N684" s="2">
        <v>0</v>
      </c>
      <c r="O684" s="2">
        <v>3</v>
      </c>
      <c r="P684" s="2">
        <v>0</v>
      </c>
      <c r="Q684" s="2">
        <v>0</v>
      </c>
      <c r="R684" s="2">
        <v>0</v>
      </c>
      <c r="S684" s="2">
        <v>0</v>
      </c>
      <c r="T684" s="2">
        <v>0</v>
      </c>
      <c r="U684" s="2">
        <v>3</v>
      </c>
      <c r="V684" t="s">
        <v>55</v>
      </c>
    </row>
    <row r="685" spans="1:22" hidden="1" x14ac:dyDescent="0.25">
      <c r="A685" t="s">
        <v>8323</v>
      </c>
      <c r="B685" t="s">
        <v>9683</v>
      </c>
      <c r="C685" t="s">
        <v>1</v>
      </c>
      <c r="D685" t="s">
        <v>7706</v>
      </c>
      <c r="E685" t="s">
        <v>8136</v>
      </c>
      <c r="F685" t="s">
        <v>8137</v>
      </c>
      <c r="G685">
        <v>657</v>
      </c>
      <c r="H685">
        <v>657</v>
      </c>
      <c r="I685">
        <v>657</v>
      </c>
      <c r="J685">
        <v>657</v>
      </c>
      <c r="K685">
        <v>0</v>
      </c>
      <c r="L685" s="2">
        <v>0</v>
      </c>
      <c r="M685" s="2">
        <v>0</v>
      </c>
      <c r="N685" s="2">
        <v>0</v>
      </c>
      <c r="O685" s="2">
        <v>5</v>
      </c>
      <c r="P685" s="2">
        <v>0</v>
      </c>
      <c r="Q685" s="2">
        <v>0</v>
      </c>
      <c r="R685" s="2">
        <v>0</v>
      </c>
      <c r="S685" s="2">
        <v>0</v>
      </c>
      <c r="T685" s="2">
        <v>0</v>
      </c>
      <c r="U685" s="2">
        <v>5</v>
      </c>
      <c r="V685" t="s">
        <v>55</v>
      </c>
    </row>
    <row r="686" spans="1:22" hidden="1" x14ac:dyDescent="0.25">
      <c r="A686" t="s">
        <v>8323</v>
      </c>
      <c r="B686" t="s">
        <v>9683</v>
      </c>
      <c r="C686" t="s">
        <v>1</v>
      </c>
      <c r="D686" t="s">
        <v>7706</v>
      </c>
      <c r="E686" t="s">
        <v>8136</v>
      </c>
      <c r="F686" t="s">
        <v>8137</v>
      </c>
      <c r="G686">
        <v>656</v>
      </c>
      <c r="H686">
        <v>656</v>
      </c>
      <c r="I686">
        <v>656</v>
      </c>
      <c r="J686">
        <v>656</v>
      </c>
      <c r="K686">
        <v>0</v>
      </c>
      <c r="L686" s="2">
        <v>0</v>
      </c>
      <c r="M686" s="2">
        <v>0</v>
      </c>
      <c r="N686" s="2">
        <v>0</v>
      </c>
      <c r="O686" s="2">
        <v>3</v>
      </c>
      <c r="P686" s="2">
        <v>0</v>
      </c>
      <c r="Q686" s="2">
        <v>0</v>
      </c>
      <c r="R686" s="2">
        <v>0</v>
      </c>
      <c r="S686" s="2">
        <v>0</v>
      </c>
      <c r="T686" s="2">
        <v>0</v>
      </c>
      <c r="U686" s="2">
        <v>3</v>
      </c>
      <c r="V686" t="s">
        <v>55</v>
      </c>
    </row>
    <row r="687" spans="1:22" hidden="1" x14ac:dyDescent="0.25">
      <c r="A687" t="s">
        <v>8323</v>
      </c>
      <c r="B687" t="s">
        <v>9683</v>
      </c>
      <c r="C687" t="s">
        <v>1</v>
      </c>
      <c r="D687" t="s">
        <v>7706</v>
      </c>
      <c r="E687" t="s">
        <v>8136</v>
      </c>
      <c r="F687" t="s">
        <v>8137</v>
      </c>
      <c r="G687">
        <v>655</v>
      </c>
      <c r="H687">
        <v>655</v>
      </c>
      <c r="I687">
        <v>655</v>
      </c>
      <c r="J687">
        <v>655</v>
      </c>
      <c r="K687">
        <v>0</v>
      </c>
      <c r="L687" s="2">
        <v>0</v>
      </c>
      <c r="M687" s="2">
        <v>0</v>
      </c>
      <c r="N687" s="2">
        <v>0</v>
      </c>
      <c r="O687" s="2">
        <v>3</v>
      </c>
      <c r="P687" s="2">
        <v>0</v>
      </c>
      <c r="Q687" s="2">
        <v>0</v>
      </c>
      <c r="R687" s="2">
        <v>0</v>
      </c>
      <c r="S687" s="2">
        <v>0</v>
      </c>
      <c r="T687" s="2">
        <v>0</v>
      </c>
      <c r="U687" s="2">
        <v>3</v>
      </c>
      <c r="V687" t="s">
        <v>55</v>
      </c>
    </row>
    <row r="688" spans="1:22" hidden="1" x14ac:dyDescent="0.25">
      <c r="A688" t="s">
        <v>8323</v>
      </c>
      <c r="B688" t="s">
        <v>9682</v>
      </c>
      <c r="C688" t="s">
        <v>1</v>
      </c>
      <c r="D688" t="s">
        <v>7706</v>
      </c>
      <c r="E688" t="s">
        <v>8136</v>
      </c>
      <c r="F688" t="s">
        <v>8137</v>
      </c>
      <c r="G688">
        <v>654</v>
      </c>
      <c r="H688">
        <v>654</v>
      </c>
      <c r="I688">
        <v>654</v>
      </c>
      <c r="J688">
        <v>654</v>
      </c>
      <c r="K688">
        <v>0</v>
      </c>
      <c r="L688" s="2">
        <v>0</v>
      </c>
      <c r="M688" s="2">
        <v>0</v>
      </c>
      <c r="N688" s="2">
        <v>0</v>
      </c>
      <c r="O688" s="2">
        <v>3</v>
      </c>
      <c r="P688" s="2">
        <v>0</v>
      </c>
      <c r="Q688" s="2">
        <v>0</v>
      </c>
      <c r="R688" s="2">
        <v>0</v>
      </c>
      <c r="S688" s="2">
        <v>0</v>
      </c>
      <c r="T688" s="2">
        <v>0</v>
      </c>
      <c r="U688" s="2">
        <v>3</v>
      </c>
      <c r="V688" t="s">
        <v>55</v>
      </c>
    </row>
    <row r="689" spans="1:22" hidden="1" x14ac:dyDescent="0.25">
      <c r="A689" t="s">
        <v>8323</v>
      </c>
      <c r="B689" t="s">
        <v>9682</v>
      </c>
      <c r="C689" t="s">
        <v>1</v>
      </c>
      <c r="D689" t="s">
        <v>7706</v>
      </c>
      <c r="E689" t="s">
        <v>8136</v>
      </c>
      <c r="F689" t="s">
        <v>8137</v>
      </c>
      <c r="G689">
        <v>653</v>
      </c>
      <c r="H689">
        <v>653</v>
      </c>
      <c r="I689">
        <v>653</v>
      </c>
      <c r="J689">
        <v>653</v>
      </c>
      <c r="K689">
        <v>0</v>
      </c>
      <c r="L689" s="2">
        <v>0</v>
      </c>
      <c r="M689" s="2">
        <v>0</v>
      </c>
      <c r="N689" s="2">
        <v>0</v>
      </c>
      <c r="O689" s="2">
        <v>16</v>
      </c>
      <c r="P689" s="2">
        <v>0</v>
      </c>
      <c r="Q689" s="2">
        <v>0</v>
      </c>
      <c r="R689" s="2">
        <v>0</v>
      </c>
      <c r="S689" s="2">
        <v>0</v>
      </c>
      <c r="T689" s="2">
        <v>0</v>
      </c>
      <c r="U689" s="2">
        <v>16</v>
      </c>
      <c r="V689" t="s">
        <v>55</v>
      </c>
    </row>
    <row r="690" spans="1:22" hidden="1" x14ac:dyDescent="0.25">
      <c r="A690" t="s">
        <v>8323</v>
      </c>
      <c r="B690" t="s">
        <v>9682</v>
      </c>
      <c r="C690" t="s">
        <v>1</v>
      </c>
      <c r="D690" t="s">
        <v>7706</v>
      </c>
      <c r="E690" t="s">
        <v>8136</v>
      </c>
      <c r="F690" t="s">
        <v>8137</v>
      </c>
      <c r="G690">
        <v>652</v>
      </c>
      <c r="H690">
        <v>652</v>
      </c>
      <c r="I690">
        <v>652</v>
      </c>
      <c r="J690">
        <v>652</v>
      </c>
      <c r="K690">
        <v>0</v>
      </c>
      <c r="L690" s="2">
        <v>0</v>
      </c>
      <c r="M690" s="2">
        <v>0</v>
      </c>
      <c r="N690" s="2">
        <v>0</v>
      </c>
      <c r="O690" s="2">
        <v>6</v>
      </c>
      <c r="P690" s="2">
        <v>0</v>
      </c>
      <c r="Q690" s="2">
        <v>0</v>
      </c>
      <c r="R690" s="2">
        <v>0</v>
      </c>
      <c r="S690" s="2">
        <v>0</v>
      </c>
      <c r="T690" s="2">
        <v>0</v>
      </c>
      <c r="U690" s="2">
        <v>6</v>
      </c>
      <c r="V690" t="s">
        <v>55</v>
      </c>
    </row>
    <row r="691" spans="1:22" hidden="1" x14ac:dyDescent="0.25">
      <c r="A691" t="s">
        <v>8323</v>
      </c>
      <c r="B691" t="s">
        <v>9682</v>
      </c>
      <c r="C691" t="s">
        <v>1</v>
      </c>
      <c r="D691" t="s">
        <v>7706</v>
      </c>
      <c r="E691" t="s">
        <v>8136</v>
      </c>
      <c r="F691" t="s">
        <v>8137</v>
      </c>
      <c r="G691">
        <v>651</v>
      </c>
      <c r="H691">
        <v>651</v>
      </c>
      <c r="I691">
        <v>651</v>
      </c>
      <c r="J691">
        <v>651</v>
      </c>
      <c r="K691">
        <v>0</v>
      </c>
      <c r="L691" s="2">
        <v>0</v>
      </c>
      <c r="M691" s="2">
        <v>0</v>
      </c>
      <c r="N691" s="2">
        <v>0</v>
      </c>
      <c r="O691" s="2">
        <v>15</v>
      </c>
      <c r="P691" s="2">
        <v>0</v>
      </c>
      <c r="Q691" s="2">
        <v>0</v>
      </c>
      <c r="R691" s="2">
        <v>0</v>
      </c>
      <c r="S691" s="2">
        <v>0</v>
      </c>
      <c r="T691" s="2">
        <v>0</v>
      </c>
      <c r="U691" s="2">
        <v>15</v>
      </c>
      <c r="V691" t="s">
        <v>55</v>
      </c>
    </row>
    <row r="692" spans="1:22" hidden="1" x14ac:dyDescent="0.25">
      <c r="A692" t="s">
        <v>8323</v>
      </c>
      <c r="B692" t="s">
        <v>9681</v>
      </c>
      <c r="C692" t="s">
        <v>1</v>
      </c>
      <c r="D692" t="s">
        <v>7706</v>
      </c>
      <c r="E692" t="s">
        <v>8136</v>
      </c>
      <c r="F692" t="s">
        <v>8137</v>
      </c>
      <c r="G692">
        <v>650</v>
      </c>
      <c r="H692">
        <v>650</v>
      </c>
      <c r="I692">
        <v>650</v>
      </c>
      <c r="J692">
        <v>650</v>
      </c>
      <c r="K692">
        <v>0</v>
      </c>
      <c r="L692" s="2">
        <v>0</v>
      </c>
      <c r="M692" s="2">
        <v>0</v>
      </c>
      <c r="N692" s="2">
        <v>0</v>
      </c>
      <c r="O692" s="2">
        <v>3</v>
      </c>
      <c r="P692" s="2">
        <v>0</v>
      </c>
      <c r="Q692" s="2">
        <v>0</v>
      </c>
      <c r="R692" s="2">
        <v>0</v>
      </c>
      <c r="S692" s="2">
        <v>0</v>
      </c>
      <c r="T692" s="2">
        <v>0</v>
      </c>
      <c r="U692" s="2">
        <v>3</v>
      </c>
      <c r="V692" t="s">
        <v>55</v>
      </c>
    </row>
    <row r="693" spans="1:22" hidden="1" x14ac:dyDescent="0.25">
      <c r="A693" t="s">
        <v>8323</v>
      </c>
      <c r="B693" t="s">
        <v>9681</v>
      </c>
      <c r="C693" t="s">
        <v>1</v>
      </c>
      <c r="D693" t="s">
        <v>7706</v>
      </c>
      <c r="E693" t="s">
        <v>8136</v>
      </c>
      <c r="F693" t="s">
        <v>8137</v>
      </c>
      <c r="G693">
        <v>649</v>
      </c>
      <c r="H693">
        <v>649</v>
      </c>
      <c r="I693">
        <v>649</v>
      </c>
      <c r="J693">
        <v>649</v>
      </c>
      <c r="K693">
        <v>0</v>
      </c>
      <c r="L693" s="2">
        <v>0</v>
      </c>
      <c r="M693" s="2">
        <v>0</v>
      </c>
      <c r="N693" s="2">
        <v>0</v>
      </c>
      <c r="O693" s="2">
        <v>5</v>
      </c>
      <c r="P693" s="2">
        <v>0</v>
      </c>
      <c r="Q693" s="2">
        <v>0</v>
      </c>
      <c r="R693" s="2">
        <v>0</v>
      </c>
      <c r="S693" s="2">
        <v>0</v>
      </c>
      <c r="T693" s="2">
        <v>0</v>
      </c>
      <c r="U693" s="2">
        <v>5</v>
      </c>
      <c r="V693" t="s">
        <v>55</v>
      </c>
    </row>
    <row r="694" spans="1:22" hidden="1" x14ac:dyDescent="0.25">
      <c r="A694" t="s">
        <v>8323</v>
      </c>
      <c r="B694" t="s">
        <v>9681</v>
      </c>
      <c r="C694" t="s">
        <v>1</v>
      </c>
      <c r="D694" t="s">
        <v>7706</v>
      </c>
      <c r="E694" t="s">
        <v>8136</v>
      </c>
      <c r="F694" t="s">
        <v>8137</v>
      </c>
      <c r="G694">
        <v>648</v>
      </c>
      <c r="H694">
        <v>648</v>
      </c>
      <c r="I694">
        <v>648</v>
      </c>
      <c r="J694">
        <v>648</v>
      </c>
      <c r="K694">
        <v>0</v>
      </c>
      <c r="L694" s="2">
        <v>0</v>
      </c>
      <c r="M694" s="2">
        <v>0</v>
      </c>
      <c r="N694" s="2">
        <v>0</v>
      </c>
      <c r="O694" s="2">
        <v>10</v>
      </c>
      <c r="P694" s="2">
        <v>0</v>
      </c>
      <c r="Q694" s="2">
        <v>0</v>
      </c>
      <c r="R694" s="2">
        <v>0</v>
      </c>
      <c r="S694" s="2">
        <v>0</v>
      </c>
      <c r="T694" s="2">
        <v>0</v>
      </c>
      <c r="U694" s="2">
        <v>10</v>
      </c>
      <c r="V694" t="s">
        <v>55</v>
      </c>
    </row>
    <row r="695" spans="1:22" hidden="1" x14ac:dyDescent="0.25">
      <c r="A695" t="s">
        <v>8323</v>
      </c>
      <c r="B695" t="s">
        <v>9681</v>
      </c>
      <c r="C695" t="s">
        <v>1</v>
      </c>
      <c r="D695" t="s">
        <v>7706</v>
      </c>
      <c r="E695" t="s">
        <v>8136</v>
      </c>
      <c r="F695" t="s">
        <v>8137</v>
      </c>
      <c r="G695">
        <v>647</v>
      </c>
      <c r="H695">
        <v>647</v>
      </c>
      <c r="I695">
        <v>647</v>
      </c>
      <c r="J695">
        <v>647</v>
      </c>
      <c r="K695">
        <v>0</v>
      </c>
      <c r="L695" s="2">
        <v>0</v>
      </c>
      <c r="M695" s="2">
        <v>0</v>
      </c>
      <c r="N695" s="2">
        <v>0</v>
      </c>
      <c r="O695" s="2">
        <v>3</v>
      </c>
      <c r="P695" s="2">
        <v>0</v>
      </c>
      <c r="Q695" s="2">
        <v>0</v>
      </c>
      <c r="R695" s="2">
        <v>0</v>
      </c>
      <c r="S695" s="2">
        <v>0</v>
      </c>
      <c r="T695" s="2">
        <v>0</v>
      </c>
      <c r="U695" s="2">
        <v>3</v>
      </c>
      <c r="V695" t="s">
        <v>55</v>
      </c>
    </row>
    <row r="696" spans="1:22" hidden="1" x14ac:dyDescent="0.25">
      <c r="A696" t="s">
        <v>8323</v>
      </c>
      <c r="B696" t="s">
        <v>9680</v>
      </c>
      <c r="C696" t="s">
        <v>1</v>
      </c>
      <c r="D696" t="s">
        <v>7706</v>
      </c>
      <c r="E696" t="s">
        <v>8136</v>
      </c>
      <c r="F696" t="s">
        <v>8137</v>
      </c>
      <c r="G696">
        <v>646</v>
      </c>
      <c r="H696">
        <v>646</v>
      </c>
      <c r="I696">
        <v>646</v>
      </c>
      <c r="J696">
        <v>646</v>
      </c>
      <c r="K696">
        <v>0</v>
      </c>
      <c r="L696" s="2">
        <v>0</v>
      </c>
      <c r="M696" s="2">
        <v>0</v>
      </c>
      <c r="N696" s="2">
        <v>0</v>
      </c>
      <c r="O696" s="2">
        <v>10</v>
      </c>
      <c r="P696" s="2">
        <v>0</v>
      </c>
      <c r="Q696" s="2">
        <v>0</v>
      </c>
      <c r="R696" s="2">
        <v>0</v>
      </c>
      <c r="S696" s="2">
        <v>0</v>
      </c>
      <c r="T696" s="2">
        <v>0</v>
      </c>
      <c r="U696" s="2">
        <v>10</v>
      </c>
      <c r="V696" t="s">
        <v>55</v>
      </c>
    </row>
    <row r="697" spans="1:22" hidden="1" x14ac:dyDescent="0.25">
      <c r="A697" t="s">
        <v>8323</v>
      </c>
      <c r="B697" t="s">
        <v>9680</v>
      </c>
      <c r="C697" t="s">
        <v>1</v>
      </c>
      <c r="D697" t="s">
        <v>7706</v>
      </c>
      <c r="E697" t="s">
        <v>8136</v>
      </c>
      <c r="F697" t="s">
        <v>8137</v>
      </c>
      <c r="G697">
        <v>645</v>
      </c>
      <c r="H697">
        <v>645</v>
      </c>
      <c r="I697">
        <v>645</v>
      </c>
      <c r="J697">
        <v>645</v>
      </c>
      <c r="K697">
        <v>0</v>
      </c>
      <c r="L697" s="2">
        <v>0</v>
      </c>
      <c r="M697" s="2">
        <v>0</v>
      </c>
      <c r="N697" s="2">
        <v>0</v>
      </c>
      <c r="O697" s="2">
        <v>3</v>
      </c>
      <c r="P697" s="2">
        <v>0</v>
      </c>
      <c r="Q697" s="2">
        <v>0</v>
      </c>
      <c r="R697" s="2">
        <v>0</v>
      </c>
      <c r="S697" s="2">
        <v>0</v>
      </c>
      <c r="T697" s="2">
        <v>0</v>
      </c>
      <c r="U697" s="2">
        <v>3</v>
      </c>
      <c r="V697" t="s">
        <v>55</v>
      </c>
    </row>
    <row r="698" spans="1:22" hidden="1" x14ac:dyDescent="0.25">
      <c r="A698" t="s">
        <v>8323</v>
      </c>
      <c r="B698" t="s">
        <v>9680</v>
      </c>
      <c r="C698" t="s">
        <v>1</v>
      </c>
      <c r="D698" t="s">
        <v>7706</v>
      </c>
      <c r="E698" t="s">
        <v>8136</v>
      </c>
      <c r="F698" t="s">
        <v>8137</v>
      </c>
      <c r="G698">
        <v>644</v>
      </c>
      <c r="H698">
        <v>644</v>
      </c>
      <c r="I698">
        <v>644</v>
      </c>
      <c r="J698">
        <v>644</v>
      </c>
      <c r="K698">
        <v>0</v>
      </c>
      <c r="L698" s="2">
        <v>0</v>
      </c>
      <c r="M698" s="2">
        <v>0</v>
      </c>
      <c r="N698" s="2">
        <v>0</v>
      </c>
      <c r="O698" s="2">
        <v>3</v>
      </c>
      <c r="P698" s="2">
        <v>0</v>
      </c>
      <c r="Q698" s="2">
        <v>0</v>
      </c>
      <c r="R698" s="2">
        <v>0</v>
      </c>
      <c r="S698" s="2">
        <v>0</v>
      </c>
      <c r="T698" s="2">
        <v>0</v>
      </c>
      <c r="U698" s="2">
        <v>3</v>
      </c>
      <c r="V698" t="s">
        <v>55</v>
      </c>
    </row>
    <row r="699" spans="1:22" hidden="1" x14ac:dyDescent="0.25">
      <c r="A699" t="s">
        <v>8323</v>
      </c>
      <c r="B699" t="s">
        <v>9680</v>
      </c>
      <c r="C699" t="s">
        <v>1</v>
      </c>
      <c r="D699" t="s">
        <v>7706</v>
      </c>
      <c r="E699" t="s">
        <v>8136</v>
      </c>
      <c r="F699" t="s">
        <v>8137</v>
      </c>
      <c r="G699">
        <v>643</v>
      </c>
      <c r="H699">
        <v>643</v>
      </c>
      <c r="I699">
        <v>643</v>
      </c>
      <c r="J699">
        <v>643</v>
      </c>
      <c r="K699">
        <v>0</v>
      </c>
      <c r="L699" s="2">
        <v>0</v>
      </c>
      <c r="M699" s="2">
        <v>0</v>
      </c>
      <c r="N699" s="2">
        <v>0</v>
      </c>
      <c r="O699" s="2">
        <v>5</v>
      </c>
      <c r="P699" s="2">
        <v>0</v>
      </c>
      <c r="Q699" s="2">
        <v>0</v>
      </c>
      <c r="R699" s="2">
        <v>0</v>
      </c>
      <c r="S699" s="2">
        <v>0</v>
      </c>
      <c r="T699" s="2">
        <v>0</v>
      </c>
      <c r="U699" s="2">
        <v>5</v>
      </c>
      <c r="V699" t="s">
        <v>55</v>
      </c>
    </row>
    <row r="700" spans="1:22" hidden="1" x14ac:dyDescent="0.25">
      <c r="A700" t="s">
        <v>8323</v>
      </c>
      <c r="B700" t="s">
        <v>9679</v>
      </c>
      <c r="C700" t="s">
        <v>1</v>
      </c>
      <c r="D700" t="s">
        <v>7706</v>
      </c>
      <c r="E700" t="s">
        <v>8136</v>
      </c>
      <c r="F700" t="s">
        <v>8137</v>
      </c>
      <c r="G700">
        <v>642</v>
      </c>
      <c r="H700">
        <v>642</v>
      </c>
      <c r="I700">
        <v>642</v>
      </c>
      <c r="J700">
        <v>642</v>
      </c>
      <c r="K700">
        <v>0</v>
      </c>
      <c r="L700" s="2">
        <v>0</v>
      </c>
      <c r="M700" s="2">
        <v>0</v>
      </c>
      <c r="N700" s="2">
        <v>0</v>
      </c>
      <c r="O700" s="2">
        <v>11</v>
      </c>
      <c r="P700" s="2">
        <v>0</v>
      </c>
      <c r="Q700" s="2">
        <v>0</v>
      </c>
      <c r="R700" s="2">
        <v>0</v>
      </c>
      <c r="S700" s="2">
        <v>0</v>
      </c>
      <c r="T700" s="2">
        <v>0</v>
      </c>
      <c r="U700" s="2">
        <v>11</v>
      </c>
      <c r="V700" t="s">
        <v>55</v>
      </c>
    </row>
    <row r="701" spans="1:22" hidden="1" x14ac:dyDescent="0.25">
      <c r="A701" t="s">
        <v>8323</v>
      </c>
      <c r="B701" t="s">
        <v>9679</v>
      </c>
      <c r="C701" t="s">
        <v>1</v>
      </c>
      <c r="D701" t="s">
        <v>7706</v>
      </c>
      <c r="E701" t="s">
        <v>8136</v>
      </c>
      <c r="F701" t="s">
        <v>8137</v>
      </c>
      <c r="G701">
        <v>641</v>
      </c>
      <c r="H701">
        <v>641</v>
      </c>
      <c r="I701">
        <v>641</v>
      </c>
      <c r="J701">
        <v>641</v>
      </c>
      <c r="K701">
        <v>0</v>
      </c>
      <c r="L701" s="2">
        <v>0</v>
      </c>
      <c r="M701" s="2">
        <v>0</v>
      </c>
      <c r="N701" s="2">
        <v>0</v>
      </c>
      <c r="O701" s="2">
        <v>5</v>
      </c>
      <c r="P701" s="2">
        <v>0</v>
      </c>
      <c r="Q701" s="2">
        <v>0</v>
      </c>
      <c r="R701" s="2">
        <v>0</v>
      </c>
      <c r="S701" s="2">
        <v>0</v>
      </c>
      <c r="T701" s="2">
        <v>0</v>
      </c>
      <c r="U701" s="2">
        <v>5</v>
      </c>
      <c r="V701" t="s">
        <v>55</v>
      </c>
    </row>
    <row r="702" spans="1:22" hidden="1" x14ac:dyDescent="0.25">
      <c r="A702" t="s">
        <v>8323</v>
      </c>
      <c r="B702" t="s">
        <v>9679</v>
      </c>
      <c r="C702" t="s">
        <v>1</v>
      </c>
      <c r="D702" t="s">
        <v>7706</v>
      </c>
      <c r="E702" t="s">
        <v>8136</v>
      </c>
      <c r="F702" t="s">
        <v>8137</v>
      </c>
      <c r="G702">
        <v>640</v>
      </c>
      <c r="H702">
        <v>640</v>
      </c>
      <c r="I702">
        <v>640</v>
      </c>
      <c r="J702">
        <v>640</v>
      </c>
      <c r="K702">
        <v>0</v>
      </c>
      <c r="L702" s="2">
        <v>0</v>
      </c>
      <c r="M702" s="2">
        <v>0</v>
      </c>
      <c r="N702" s="2">
        <v>0</v>
      </c>
      <c r="O702" s="2">
        <v>3</v>
      </c>
      <c r="P702" s="2">
        <v>0</v>
      </c>
      <c r="Q702" s="2">
        <v>0</v>
      </c>
      <c r="R702" s="2">
        <v>0</v>
      </c>
      <c r="S702" s="2">
        <v>0</v>
      </c>
      <c r="T702" s="2">
        <v>0</v>
      </c>
      <c r="U702" s="2">
        <v>3</v>
      </c>
      <c r="V702" t="s">
        <v>55</v>
      </c>
    </row>
    <row r="703" spans="1:22" hidden="1" x14ac:dyDescent="0.25">
      <c r="A703" t="s">
        <v>8323</v>
      </c>
      <c r="B703" t="s">
        <v>9679</v>
      </c>
      <c r="C703" t="s">
        <v>1</v>
      </c>
      <c r="D703" t="s">
        <v>7706</v>
      </c>
      <c r="E703" t="s">
        <v>8136</v>
      </c>
      <c r="F703" t="s">
        <v>8137</v>
      </c>
      <c r="G703">
        <v>639</v>
      </c>
      <c r="H703">
        <v>639</v>
      </c>
      <c r="I703">
        <v>639</v>
      </c>
      <c r="J703">
        <v>639</v>
      </c>
      <c r="K703">
        <v>0</v>
      </c>
      <c r="L703" s="2">
        <v>0</v>
      </c>
      <c r="M703" s="2">
        <v>0</v>
      </c>
      <c r="N703" s="2">
        <v>0</v>
      </c>
      <c r="O703" s="2">
        <v>6</v>
      </c>
      <c r="P703" s="2">
        <v>0</v>
      </c>
      <c r="Q703" s="2">
        <v>0</v>
      </c>
      <c r="R703" s="2">
        <v>0</v>
      </c>
      <c r="S703" s="2">
        <v>0</v>
      </c>
      <c r="T703" s="2">
        <v>0</v>
      </c>
      <c r="U703" s="2">
        <v>6</v>
      </c>
      <c r="V703" t="s">
        <v>55</v>
      </c>
    </row>
    <row r="704" spans="1:22" hidden="1" x14ac:dyDescent="0.25">
      <c r="A704" t="s">
        <v>8323</v>
      </c>
      <c r="B704" t="s">
        <v>9678</v>
      </c>
      <c r="C704" t="s">
        <v>1</v>
      </c>
      <c r="D704" t="s">
        <v>7706</v>
      </c>
      <c r="E704" t="s">
        <v>8136</v>
      </c>
      <c r="F704" t="s">
        <v>8137</v>
      </c>
      <c r="G704">
        <v>638</v>
      </c>
      <c r="H704">
        <v>638</v>
      </c>
      <c r="I704">
        <v>638</v>
      </c>
      <c r="J704">
        <v>638</v>
      </c>
      <c r="K704">
        <v>0</v>
      </c>
      <c r="L704" s="2">
        <v>0</v>
      </c>
      <c r="M704" s="2">
        <v>0</v>
      </c>
      <c r="N704" s="2">
        <v>0</v>
      </c>
      <c r="O704" s="2">
        <v>6</v>
      </c>
      <c r="P704" s="2">
        <v>0</v>
      </c>
      <c r="Q704" s="2">
        <v>0</v>
      </c>
      <c r="R704" s="2">
        <v>0</v>
      </c>
      <c r="S704" s="2">
        <v>0</v>
      </c>
      <c r="T704" s="2">
        <v>0</v>
      </c>
      <c r="U704" s="2">
        <v>6</v>
      </c>
      <c r="V704" t="s">
        <v>55</v>
      </c>
    </row>
    <row r="705" spans="1:22" hidden="1" x14ac:dyDescent="0.25">
      <c r="A705" t="s">
        <v>8323</v>
      </c>
      <c r="B705" t="s">
        <v>9678</v>
      </c>
      <c r="C705" t="s">
        <v>1</v>
      </c>
      <c r="D705" t="s">
        <v>7706</v>
      </c>
      <c r="E705" t="s">
        <v>8136</v>
      </c>
      <c r="F705" t="s">
        <v>8137</v>
      </c>
      <c r="G705">
        <v>637</v>
      </c>
      <c r="H705">
        <v>637</v>
      </c>
      <c r="I705">
        <v>637</v>
      </c>
      <c r="J705">
        <v>637</v>
      </c>
      <c r="K705">
        <v>0</v>
      </c>
      <c r="L705" s="2">
        <v>0</v>
      </c>
      <c r="M705" s="2">
        <v>0</v>
      </c>
      <c r="N705" s="2">
        <v>0</v>
      </c>
      <c r="O705" s="2">
        <v>20</v>
      </c>
      <c r="P705" s="2">
        <v>0</v>
      </c>
      <c r="Q705" s="2">
        <v>0</v>
      </c>
      <c r="R705" s="2">
        <v>0</v>
      </c>
      <c r="S705" s="2">
        <v>0</v>
      </c>
      <c r="T705" s="2">
        <v>0</v>
      </c>
      <c r="U705" s="2">
        <v>20</v>
      </c>
      <c r="V705" t="s">
        <v>55</v>
      </c>
    </row>
    <row r="706" spans="1:22" hidden="1" x14ac:dyDescent="0.25">
      <c r="A706" t="s">
        <v>8323</v>
      </c>
      <c r="B706" t="s">
        <v>9678</v>
      </c>
      <c r="C706" t="s">
        <v>1</v>
      </c>
      <c r="D706" t="s">
        <v>7706</v>
      </c>
      <c r="E706" t="s">
        <v>8136</v>
      </c>
      <c r="F706" t="s">
        <v>8137</v>
      </c>
      <c r="G706">
        <v>636</v>
      </c>
      <c r="H706">
        <v>636</v>
      </c>
      <c r="I706">
        <v>636</v>
      </c>
      <c r="J706">
        <v>636</v>
      </c>
      <c r="K706">
        <v>0</v>
      </c>
      <c r="L706" s="2">
        <v>0</v>
      </c>
      <c r="M706" s="2">
        <v>0</v>
      </c>
      <c r="N706" s="2">
        <v>0</v>
      </c>
      <c r="O706" s="2">
        <v>5</v>
      </c>
      <c r="P706" s="2">
        <v>0</v>
      </c>
      <c r="Q706" s="2">
        <v>0</v>
      </c>
      <c r="R706" s="2">
        <v>0</v>
      </c>
      <c r="S706" s="2">
        <v>0</v>
      </c>
      <c r="T706" s="2">
        <v>0</v>
      </c>
      <c r="U706" s="2">
        <v>5</v>
      </c>
      <c r="V706" t="s">
        <v>55</v>
      </c>
    </row>
    <row r="707" spans="1:22" hidden="1" x14ac:dyDescent="0.25">
      <c r="A707" t="s">
        <v>8323</v>
      </c>
      <c r="B707" t="s">
        <v>9678</v>
      </c>
      <c r="C707" t="s">
        <v>1</v>
      </c>
      <c r="D707" t="s">
        <v>7706</v>
      </c>
      <c r="E707" t="s">
        <v>8136</v>
      </c>
      <c r="F707" t="s">
        <v>8137</v>
      </c>
      <c r="G707">
        <v>635</v>
      </c>
      <c r="H707">
        <v>635</v>
      </c>
      <c r="I707">
        <v>635</v>
      </c>
      <c r="J707">
        <v>635</v>
      </c>
      <c r="K707">
        <v>0</v>
      </c>
      <c r="L707" s="2">
        <v>0</v>
      </c>
      <c r="M707" s="2">
        <v>0</v>
      </c>
      <c r="N707" s="2">
        <v>0</v>
      </c>
      <c r="O707" s="2">
        <v>3</v>
      </c>
      <c r="P707" s="2">
        <v>0</v>
      </c>
      <c r="Q707" s="2">
        <v>0</v>
      </c>
      <c r="R707" s="2">
        <v>0</v>
      </c>
      <c r="S707" s="2">
        <v>0</v>
      </c>
      <c r="T707" s="2">
        <v>0</v>
      </c>
      <c r="U707" s="2">
        <v>3</v>
      </c>
      <c r="V707" t="s">
        <v>55</v>
      </c>
    </row>
    <row r="708" spans="1:22" hidden="1" x14ac:dyDescent="0.25">
      <c r="A708" t="s">
        <v>8323</v>
      </c>
      <c r="B708" t="s">
        <v>9677</v>
      </c>
      <c r="C708" t="s">
        <v>1</v>
      </c>
      <c r="D708" t="s">
        <v>7706</v>
      </c>
      <c r="E708" t="s">
        <v>8136</v>
      </c>
      <c r="F708" t="s">
        <v>8137</v>
      </c>
      <c r="G708">
        <v>634</v>
      </c>
      <c r="H708">
        <v>634</v>
      </c>
      <c r="I708">
        <v>634</v>
      </c>
      <c r="J708">
        <v>634</v>
      </c>
      <c r="K708">
        <v>0</v>
      </c>
      <c r="L708" s="2">
        <v>0</v>
      </c>
      <c r="M708" s="2">
        <v>0</v>
      </c>
      <c r="N708" s="2">
        <v>0</v>
      </c>
      <c r="O708" s="2">
        <v>3</v>
      </c>
      <c r="P708" s="2">
        <v>0</v>
      </c>
      <c r="Q708" s="2">
        <v>0</v>
      </c>
      <c r="R708" s="2">
        <v>0</v>
      </c>
      <c r="S708" s="2">
        <v>0</v>
      </c>
      <c r="T708" s="2">
        <v>0</v>
      </c>
      <c r="U708" s="2">
        <v>3</v>
      </c>
      <c r="V708" t="s">
        <v>55</v>
      </c>
    </row>
    <row r="709" spans="1:22" hidden="1" x14ac:dyDescent="0.25">
      <c r="A709" t="s">
        <v>8323</v>
      </c>
      <c r="B709" t="s">
        <v>9677</v>
      </c>
      <c r="C709" t="s">
        <v>1</v>
      </c>
      <c r="D709" t="s">
        <v>7706</v>
      </c>
      <c r="E709" t="s">
        <v>8136</v>
      </c>
      <c r="F709" t="s">
        <v>8137</v>
      </c>
      <c r="G709">
        <v>633</v>
      </c>
      <c r="H709">
        <v>633</v>
      </c>
      <c r="I709">
        <v>633</v>
      </c>
      <c r="J709">
        <v>633</v>
      </c>
      <c r="K709">
        <v>0</v>
      </c>
      <c r="L709" s="2">
        <v>0</v>
      </c>
      <c r="M709" s="2">
        <v>0</v>
      </c>
      <c r="N709" s="2">
        <v>0</v>
      </c>
      <c r="O709" s="2">
        <v>3</v>
      </c>
      <c r="P709" s="2">
        <v>0</v>
      </c>
      <c r="Q709" s="2">
        <v>0</v>
      </c>
      <c r="R709" s="2">
        <v>0</v>
      </c>
      <c r="S709" s="2">
        <v>0</v>
      </c>
      <c r="T709" s="2">
        <v>0</v>
      </c>
      <c r="U709" s="2">
        <v>3</v>
      </c>
      <c r="V709" t="s">
        <v>55</v>
      </c>
    </row>
    <row r="710" spans="1:22" hidden="1" x14ac:dyDescent="0.25">
      <c r="A710" t="s">
        <v>8323</v>
      </c>
      <c r="B710" t="s">
        <v>9677</v>
      </c>
      <c r="C710" t="s">
        <v>1</v>
      </c>
      <c r="D710" t="s">
        <v>7706</v>
      </c>
      <c r="E710" t="s">
        <v>8136</v>
      </c>
      <c r="F710" t="s">
        <v>8137</v>
      </c>
      <c r="G710">
        <v>632</v>
      </c>
      <c r="H710">
        <v>632</v>
      </c>
      <c r="I710">
        <v>632</v>
      </c>
      <c r="J710">
        <v>632</v>
      </c>
      <c r="K710">
        <v>0</v>
      </c>
      <c r="L710" s="2">
        <v>0</v>
      </c>
      <c r="M710" s="2">
        <v>0</v>
      </c>
      <c r="N710" s="2">
        <v>0</v>
      </c>
      <c r="O710" s="2">
        <v>10</v>
      </c>
      <c r="P710" s="2">
        <v>0</v>
      </c>
      <c r="Q710" s="2">
        <v>0</v>
      </c>
      <c r="R710" s="2">
        <v>0</v>
      </c>
      <c r="S710" s="2">
        <v>0</v>
      </c>
      <c r="T710" s="2">
        <v>0</v>
      </c>
      <c r="U710" s="2">
        <v>10</v>
      </c>
      <c r="V710" t="s">
        <v>55</v>
      </c>
    </row>
    <row r="711" spans="1:22" hidden="1" x14ac:dyDescent="0.25">
      <c r="A711" t="s">
        <v>8323</v>
      </c>
      <c r="B711" t="s">
        <v>9677</v>
      </c>
      <c r="C711" t="s">
        <v>1</v>
      </c>
      <c r="D711" t="s">
        <v>7706</v>
      </c>
      <c r="E711" t="s">
        <v>8136</v>
      </c>
      <c r="F711" t="s">
        <v>8137</v>
      </c>
      <c r="G711">
        <v>631</v>
      </c>
      <c r="H711">
        <v>631</v>
      </c>
      <c r="I711">
        <v>631</v>
      </c>
      <c r="J711">
        <v>631</v>
      </c>
      <c r="K711">
        <v>0</v>
      </c>
      <c r="L711" s="2">
        <v>0</v>
      </c>
      <c r="M711" s="2">
        <v>0</v>
      </c>
      <c r="N711" s="2">
        <v>0</v>
      </c>
      <c r="O711" s="2">
        <v>3</v>
      </c>
      <c r="P711" s="2">
        <v>0</v>
      </c>
      <c r="Q711" s="2">
        <v>0</v>
      </c>
      <c r="R711" s="2">
        <v>0</v>
      </c>
      <c r="S711" s="2">
        <v>0</v>
      </c>
      <c r="T711" s="2">
        <v>0</v>
      </c>
      <c r="U711" s="2">
        <v>3</v>
      </c>
      <c r="V711" t="s">
        <v>55</v>
      </c>
    </row>
    <row r="712" spans="1:22" hidden="1" x14ac:dyDescent="0.25">
      <c r="A712" t="s">
        <v>8323</v>
      </c>
      <c r="B712" t="s">
        <v>9676</v>
      </c>
      <c r="C712" t="s">
        <v>1</v>
      </c>
      <c r="D712" t="s">
        <v>7706</v>
      </c>
      <c r="E712" t="s">
        <v>8136</v>
      </c>
      <c r="F712" t="s">
        <v>8137</v>
      </c>
      <c r="G712">
        <v>630</v>
      </c>
      <c r="H712">
        <v>630</v>
      </c>
      <c r="I712">
        <v>630</v>
      </c>
      <c r="J712">
        <v>630</v>
      </c>
      <c r="K712">
        <v>0</v>
      </c>
      <c r="L712" s="2">
        <v>0</v>
      </c>
      <c r="M712" s="2">
        <v>0</v>
      </c>
      <c r="N712" s="2">
        <v>0</v>
      </c>
      <c r="O712" s="2">
        <v>16</v>
      </c>
      <c r="P712" s="2">
        <v>0</v>
      </c>
      <c r="Q712" s="2">
        <v>0</v>
      </c>
      <c r="R712" s="2">
        <v>0</v>
      </c>
      <c r="S712" s="2">
        <v>0</v>
      </c>
      <c r="T712" s="2">
        <v>0</v>
      </c>
      <c r="U712" s="2">
        <v>16</v>
      </c>
      <c r="V712" t="s">
        <v>55</v>
      </c>
    </row>
    <row r="713" spans="1:22" hidden="1" x14ac:dyDescent="0.25">
      <c r="A713" t="s">
        <v>8323</v>
      </c>
      <c r="B713" t="s">
        <v>9676</v>
      </c>
      <c r="C713" t="s">
        <v>1</v>
      </c>
      <c r="D713" t="s">
        <v>7706</v>
      </c>
      <c r="E713" t="s">
        <v>8136</v>
      </c>
      <c r="F713" t="s">
        <v>8137</v>
      </c>
      <c r="G713">
        <v>629</v>
      </c>
      <c r="H713">
        <v>629</v>
      </c>
      <c r="I713">
        <v>629</v>
      </c>
      <c r="J713">
        <v>629</v>
      </c>
      <c r="K713">
        <v>0</v>
      </c>
      <c r="L713" s="2">
        <v>0</v>
      </c>
      <c r="M713" s="2">
        <v>0</v>
      </c>
      <c r="N713" s="2">
        <v>0</v>
      </c>
      <c r="O713" s="2">
        <v>5</v>
      </c>
      <c r="P713" s="2">
        <v>0</v>
      </c>
      <c r="Q713" s="2">
        <v>0</v>
      </c>
      <c r="R713" s="2">
        <v>0</v>
      </c>
      <c r="S713" s="2">
        <v>0</v>
      </c>
      <c r="T713" s="2">
        <v>0</v>
      </c>
      <c r="U713" s="2">
        <v>5</v>
      </c>
      <c r="V713" t="s">
        <v>55</v>
      </c>
    </row>
    <row r="714" spans="1:22" hidden="1" x14ac:dyDescent="0.25">
      <c r="A714" t="s">
        <v>8323</v>
      </c>
      <c r="B714" t="s">
        <v>9676</v>
      </c>
      <c r="C714" t="s">
        <v>1</v>
      </c>
      <c r="D714" t="s">
        <v>7706</v>
      </c>
      <c r="E714" t="s">
        <v>8136</v>
      </c>
      <c r="F714" t="s">
        <v>8137</v>
      </c>
      <c r="G714">
        <v>628</v>
      </c>
      <c r="H714">
        <v>628</v>
      </c>
      <c r="I714">
        <v>628</v>
      </c>
      <c r="J714">
        <v>628</v>
      </c>
      <c r="K714">
        <v>0</v>
      </c>
      <c r="L714" s="2">
        <v>0</v>
      </c>
      <c r="M714" s="2">
        <v>0</v>
      </c>
      <c r="N714" s="2">
        <v>0</v>
      </c>
      <c r="O714" s="2">
        <v>5</v>
      </c>
      <c r="P714" s="2">
        <v>0</v>
      </c>
      <c r="Q714" s="2">
        <v>0</v>
      </c>
      <c r="R714" s="2">
        <v>0</v>
      </c>
      <c r="S714" s="2">
        <v>0</v>
      </c>
      <c r="T714" s="2">
        <v>0</v>
      </c>
      <c r="U714" s="2">
        <v>5</v>
      </c>
      <c r="V714" t="s">
        <v>55</v>
      </c>
    </row>
    <row r="715" spans="1:22" hidden="1" x14ac:dyDescent="0.25">
      <c r="A715" t="s">
        <v>8323</v>
      </c>
      <c r="B715" t="s">
        <v>9676</v>
      </c>
      <c r="C715" t="s">
        <v>1</v>
      </c>
      <c r="D715" t="s">
        <v>7706</v>
      </c>
      <c r="E715" t="s">
        <v>8136</v>
      </c>
      <c r="F715" t="s">
        <v>8137</v>
      </c>
      <c r="G715">
        <v>627</v>
      </c>
      <c r="H715">
        <v>627</v>
      </c>
      <c r="I715">
        <v>627</v>
      </c>
      <c r="J715">
        <v>627</v>
      </c>
      <c r="K715">
        <v>0</v>
      </c>
      <c r="L715" s="2">
        <v>0</v>
      </c>
      <c r="M715" s="2">
        <v>0</v>
      </c>
      <c r="N715" s="2">
        <v>0</v>
      </c>
      <c r="O715" s="2">
        <v>3</v>
      </c>
      <c r="P715" s="2">
        <v>0</v>
      </c>
      <c r="Q715" s="2">
        <v>0</v>
      </c>
      <c r="R715" s="2">
        <v>0</v>
      </c>
      <c r="S715" s="2">
        <v>0</v>
      </c>
      <c r="T715" s="2">
        <v>0</v>
      </c>
      <c r="U715" s="2">
        <v>3</v>
      </c>
      <c r="V715" t="s">
        <v>55</v>
      </c>
    </row>
    <row r="716" spans="1:22" hidden="1" x14ac:dyDescent="0.25">
      <c r="A716" t="s">
        <v>8323</v>
      </c>
      <c r="B716" t="s">
        <v>9676</v>
      </c>
      <c r="C716" t="s">
        <v>1</v>
      </c>
      <c r="D716" t="s">
        <v>7706</v>
      </c>
      <c r="E716" t="s">
        <v>8136</v>
      </c>
      <c r="F716" t="s">
        <v>8137</v>
      </c>
      <c r="G716">
        <v>626</v>
      </c>
      <c r="H716">
        <v>626</v>
      </c>
      <c r="I716">
        <v>626</v>
      </c>
      <c r="J716">
        <v>626</v>
      </c>
      <c r="K716">
        <v>0</v>
      </c>
      <c r="L716" s="2">
        <v>0</v>
      </c>
      <c r="M716" s="2">
        <v>0</v>
      </c>
      <c r="N716" s="2">
        <v>0</v>
      </c>
      <c r="O716" s="2">
        <v>15</v>
      </c>
      <c r="P716" s="2">
        <v>0</v>
      </c>
      <c r="Q716" s="2">
        <v>0</v>
      </c>
      <c r="R716" s="2">
        <v>0</v>
      </c>
      <c r="S716" s="2">
        <v>0</v>
      </c>
      <c r="T716" s="2">
        <v>0</v>
      </c>
      <c r="U716" s="2">
        <v>15</v>
      </c>
      <c r="V716" t="s">
        <v>55</v>
      </c>
    </row>
    <row r="717" spans="1:22" hidden="1" x14ac:dyDescent="0.25">
      <c r="A717" t="s">
        <v>8323</v>
      </c>
      <c r="B717" t="s">
        <v>9675</v>
      </c>
      <c r="C717" t="s">
        <v>1</v>
      </c>
      <c r="D717" t="s">
        <v>7706</v>
      </c>
      <c r="E717" t="s">
        <v>8136</v>
      </c>
      <c r="F717" t="s">
        <v>8137</v>
      </c>
      <c r="G717">
        <v>625</v>
      </c>
      <c r="H717">
        <v>625</v>
      </c>
      <c r="I717">
        <v>625</v>
      </c>
      <c r="J717">
        <v>625</v>
      </c>
      <c r="K717">
        <v>0</v>
      </c>
      <c r="L717" s="2">
        <v>0</v>
      </c>
      <c r="M717" s="2">
        <v>0</v>
      </c>
      <c r="N717" s="2">
        <v>0</v>
      </c>
      <c r="O717" s="2">
        <v>10</v>
      </c>
      <c r="P717" s="2">
        <v>0</v>
      </c>
      <c r="Q717" s="2">
        <v>0</v>
      </c>
      <c r="R717" s="2">
        <v>0</v>
      </c>
      <c r="S717" s="2">
        <v>0</v>
      </c>
      <c r="T717" s="2">
        <v>0</v>
      </c>
      <c r="U717" s="2">
        <v>10</v>
      </c>
      <c r="V717" t="s">
        <v>55</v>
      </c>
    </row>
    <row r="718" spans="1:22" hidden="1" x14ac:dyDescent="0.25">
      <c r="A718" t="s">
        <v>8323</v>
      </c>
      <c r="B718" t="s">
        <v>9675</v>
      </c>
      <c r="C718" t="s">
        <v>1</v>
      </c>
      <c r="D718" t="s">
        <v>7706</v>
      </c>
      <c r="E718" t="s">
        <v>8136</v>
      </c>
      <c r="F718" t="s">
        <v>8137</v>
      </c>
      <c r="G718">
        <v>624</v>
      </c>
      <c r="H718">
        <v>624</v>
      </c>
      <c r="I718">
        <v>624</v>
      </c>
      <c r="J718">
        <v>624</v>
      </c>
      <c r="K718">
        <v>0</v>
      </c>
      <c r="L718" s="2">
        <v>0</v>
      </c>
      <c r="M718" s="2">
        <v>0</v>
      </c>
      <c r="N718" s="2">
        <v>0</v>
      </c>
      <c r="O718" s="2">
        <v>10</v>
      </c>
      <c r="P718" s="2">
        <v>0</v>
      </c>
      <c r="Q718" s="2">
        <v>0</v>
      </c>
      <c r="R718" s="2">
        <v>0</v>
      </c>
      <c r="S718" s="2">
        <v>0</v>
      </c>
      <c r="T718" s="2">
        <v>0</v>
      </c>
      <c r="U718" s="2">
        <v>10</v>
      </c>
      <c r="V718" t="s">
        <v>55</v>
      </c>
    </row>
    <row r="719" spans="1:22" hidden="1" x14ac:dyDescent="0.25">
      <c r="A719" t="s">
        <v>8323</v>
      </c>
      <c r="B719" t="s">
        <v>9675</v>
      </c>
      <c r="C719" t="s">
        <v>1</v>
      </c>
      <c r="D719" t="s">
        <v>7706</v>
      </c>
      <c r="E719" t="s">
        <v>8136</v>
      </c>
      <c r="F719" t="s">
        <v>8137</v>
      </c>
      <c r="G719">
        <v>623</v>
      </c>
      <c r="H719">
        <v>623</v>
      </c>
      <c r="I719">
        <v>623</v>
      </c>
      <c r="J719">
        <v>623</v>
      </c>
      <c r="K719">
        <v>0</v>
      </c>
      <c r="L719" s="2">
        <v>0</v>
      </c>
      <c r="M719" s="2">
        <v>0</v>
      </c>
      <c r="N719" s="2">
        <v>0</v>
      </c>
      <c r="O719" s="2">
        <v>3</v>
      </c>
      <c r="P719" s="2">
        <v>0</v>
      </c>
      <c r="Q719" s="2">
        <v>0</v>
      </c>
      <c r="R719" s="2">
        <v>0</v>
      </c>
      <c r="S719" s="2">
        <v>0</v>
      </c>
      <c r="T719" s="2">
        <v>0</v>
      </c>
      <c r="U719" s="2">
        <v>3</v>
      </c>
      <c r="V719" t="s">
        <v>55</v>
      </c>
    </row>
    <row r="720" spans="1:22" hidden="1" x14ac:dyDescent="0.25">
      <c r="A720" t="s">
        <v>8323</v>
      </c>
      <c r="B720" t="s">
        <v>9675</v>
      </c>
      <c r="C720" t="s">
        <v>1</v>
      </c>
      <c r="D720" t="s">
        <v>7706</v>
      </c>
      <c r="E720" t="s">
        <v>8136</v>
      </c>
      <c r="F720" t="s">
        <v>8137</v>
      </c>
      <c r="G720">
        <v>622</v>
      </c>
      <c r="H720">
        <v>622</v>
      </c>
      <c r="I720">
        <v>622</v>
      </c>
      <c r="J720">
        <v>622</v>
      </c>
      <c r="K720">
        <v>0</v>
      </c>
      <c r="L720" s="2">
        <v>0</v>
      </c>
      <c r="M720" s="2">
        <v>0</v>
      </c>
      <c r="N720" s="2">
        <v>0</v>
      </c>
      <c r="O720" s="2">
        <v>3</v>
      </c>
      <c r="P720" s="2">
        <v>0</v>
      </c>
      <c r="Q720" s="2">
        <v>0</v>
      </c>
      <c r="R720" s="2">
        <v>0</v>
      </c>
      <c r="S720" s="2">
        <v>0</v>
      </c>
      <c r="T720" s="2">
        <v>0</v>
      </c>
      <c r="U720" s="2">
        <v>3</v>
      </c>
      <c r="V720" t="s">
        <v>55</v>
      </c>
    </row>
    <row r="721" spans="1:22" hidden="1" x14ac:dyDescent="0.25">
      <c r="A721" t="s">
        <v>8323</v>
      </c>
      <c r="B721" t="s">
        <v>9675</v>
      </c>
      <c r="C721" t="s">
        <v>1</v>
      </c>
      <c r="D721" t="s">
        <v>7706</v>
      </c>
      <c r="E721" t="s">
        <v>8136</v>
      </c>
      <c r="F721" t="s">
        <v>8137</v>
      </c>
      <c r="G721">
        <v>621</v>
      </c>
      <c r="H721">
        <v>621</v>
      </c>
      <c r="I721">
        <v>621</v>
      </c>
      <c r="J721">
        <v>621</v>
      </c>
      <c r="K721">
        <v>0</v>
      </c>
      <c r="L721" s="2">
        <v>0</v>
      </c>
      <c r="M721" s="2">
        <v>0</v>
      </c>
      <c r="N721" s="2">
        <v>0</v>
      </c>
      <c r="O721" s="2">
        <v>6</v>
      </c>
      <c r="P721" s="2">
        <v>0</v>
      </c>
      <c r="Q721" s="2">
        <v>0</v>
      </c>
      <c r="R721" s="2">
        <v>0</v>
      </c>
      <c r="S721" s="2">
        <v>0</v>
      </c>
      <c r="T721" s="2">
        <v>0</v>
      </c>
      <c r="U721" s="2">
        <v>6</v>
      </c>
      <c r="V721" t="s">
        <v>55</v>
      </c>
    </row>
    <row r="722" spans="1:22" hidden="1" x14ac:dyDescent="0.25">
      <c r="A722" t="s">
        <v>8323</v>
      </c>
      <c r="B722" t="s">
        <v>9674</v>
      </c>
      <c r="C722" t="s">
        <v>1</v>
      </c>
      <c r="D722" t="s">
        <v>7706</v>
      </c>
      <c r="E722" t="s">
        <v>8136</v>
      </c>
      <c r="F722" t="s">
        <v>8137</v>
      </c>
      <c r="G722">
        <v>620</v>
      </c>
      <c r="H722">
        <v>620</v>
      </c>
      <c r="I722">
        <v>620</v>
      </c>
      <c r="J722">
        <v>620</v>
      </c>
      <c r="K722">
        <v>0</v>
      </c>
      <c r="L722" s="2">
        <v>0</v>
      </c>
      <c r="M722" s="2">
        <v>0</v>
      </c>
      <c r="N722" s="2">
        <v>0</v>
      </c>
      <c r="O722" s="2">
        <v>10</v>
      </c>
      <c r="P722" s="2">
        <v>0</v>
      </c>
      <c r="Q722" s="2">
        <v>0</v>
      </c>
      <c r="R722" s="2">
        <v>0</v>
      </c>
      <c r="S722" s="2">
        <v>0</v>
      </c>
      <c r="T722" s="2">
        <v>0</v>
      </c>
      <c r="U722" s="2">
        <v>10</v>
      </c>
      <c r="V722" t="s">
        <v>55</v>
      </c>
    </row>
    <row r="723" spans="1:22" hidden="1" x14ac:dyDescent="0.25">
      <c r="A723" t="s">
        <v>8323</v>
      </c>
      <c r="B723" t="s">
        <v>9674</v>
      </c>
      <c r="C723" t="s">
        <v>1</v>
      </c>
      <c r="D723" t="s">
        <v>7706</v>
      </c>
      <c r="E723" t="s">
        <v>8136</v>
      </c>
      <c r="F723" t="s">
        <v>8137</v>
      </c>
      <c r="G723">
        <v>619</v>
      </c>
      <c r="H723">
        <v>619</v>
      </c>
      <c r="I723">
        <v>619</v>
      </c>
      <c r="J723">
        <v>619</v>
      </c>
      <c r="K723">
        <v>0</v>
      </c>
      <c r="L723" s="2">
        <v>0</v>
      </c>
      <c r="M723" s="2">
        <v>0</v>
      </c>
      <c r="N723" s="2">
        <v>0</v>
      </c>
      <c r="O723" s="2">
        <v>3</v>
      </c>
      <c r="P723" s="2">
        <v>0</v>
      </c>
      <c r="Q723" s="2">
        <v>0</v>
      </c>
      <c r="R723" s="2">
        <v>0</v>
      </c>
      <c r="S723" s="2">
        <v>0</v>
      </c>
      <c r="T723" s="2">
        <v>0</v>
      </c>
      <c r="U723" s="2">
        <v>3</v>
      </c>
      <c r="V723" t="s">
        <v>55</v>
      </c>
    </row>
    <row r="724" spans="1:22" hidden="1" x14ac:dyDescent="0.25">
      <c r="A724" t="s">
        <v>8323</v>
      </c>
      <c r="B724" t="s">
        <v>9674</v>
      </c>
      <c r="C724" t="s">
        <v>1</v>
      </c>
      <c r="D724" t="s">
        <v>7706</v>
      </c>
      <c r="E724" t="s">
        <v>8136</v>
      </c>
      <c r="F724" t="s">
        <v>8137</v>
      </c>
      <c r="G724">
        <v>618</v>
      </c>
      <c r="H724">
        <v>618</v>
      </c>
      <c r="I724">
        <v>618</v>
      </c>
      <c r="J724">
        <v>618</v>
      </c>
      <c r="K724">
        <v>0</v>
      </c>
      <c r="L724" s="2">
        <v>0</v>
      </c>
      <c r="M724" s="2">
        <v>0</v>
      </c>
      <c r="N724" s="2">
        <v>0</v>
      </c>
      <c r="O724" s="2">
        <v>5</v>
      </c>
      <c r="P724" s="2">
        <v>0</v>
      </c>
      <c r="Q724" s="2">
        <v>0</v>
      </c>
      <c r="R724" s="2">
        <v>0</v>
      </c>
      <c r="S724" s="2">
        <v>0</v>
      </c>
      <c r="T724" s="2">
        <v>0</v>
      </c>
      <c r="U724" s="2">
        <v>5</v>
      </c>
      <c r="V724" t="s">
        <v>55</v>
      </c>
    </row>
    <row r="725" spans="1:22" hidden="1" x14ac:dyDescent="0.25">
      <c r="A725" t="s">
        <v>8323</v>
      </c>
      <c r="B725" t="s">
        <v>9674</v>
      </c>
      <c r="C725" t="s">
        <v>1</v>
      </c>
      <c r="D725" t="s">
        <v>7706</v>
      </c>
      <c r="E725" t="s">
        <v>8136</v>
      </c>
      <c r="F725" t="s">
        <v>8137</v>
      </c>
      <c r="G725">
        <v>617</v>
      </c>
      <c r="H725">
        <v>617</v>
      </c>
      <c r="I725">
        <v>617</v>
      </c>
      <c r="J725">
        <v>617</v>
      </c>
      <c r="K725">
        <v>0</v>
      </c>
      <c r="L725" s="2">
        <v>0</v>
      </c>
      <c r="M725" s="2">
        <v>0</v>
      </c>
      <c r="N725" s="2">
        <v>0</v>
      </c>
      <c r="O725" s="2">
        <v>3</v>
      </c>
      <c r="P725" s="2">
        <v>0</v>
      </c>
      <c r="Q725" s="2">
        <v>0</v>
      </c>
      <c r="R725" s="2">
        <v>0</v>
      </c>
      <c r="S725" s="2">
        <v>0</v>
      </c>
      <c r="T725" s="2">
        <v>0</v>
      </c>
      <c r="U725" s="2">
        <v>3</v>
      </c>
      <c r="V725" t="s">
        <v>55</v>
      </c>
    </row>
    <row r="726" spans="1:22" hidden="1" x14ac:dyDescent="0.25">
      <c r="A726" t="s">
        <v>8323</v>
      </c>
      <c r="B726" t="s">
        <v>9674</v>
      </c>
      <c r="C726" t="s">
        <v>1</v>
      </c>
      <c r="D726" t="s">
        <v>7706</v>
      </c>
      <c r="E726" t="s">
        <v>8136</v>
      </c>
      <c r="F726" t="s">
        <v>8137</v>
      </c>
      <c r="G726">
        <v>616</v>
      </c>
      <c r="H726">
        <v>616</v>
      </c>
      <c r="I726">
        <v>616</v>
      </c>
      <c r="J726">
        <v>616</v>
      </c>
      <c r="K726">
        <v>0</v>
      </c>
      <c r="L726" s="2">
        <v>0</v>
      </c>
      <c r="M726" s="2">
        <v>0</v>
      </c>
      <c r="N726" s="2">
        <v>0</v>
      </c>
      <c r="O726" s="2">
        <v>3</v>
      </c>
      <c r="P726" s="2">
        <v>0</v>
      </c>
      <c r="Q726" s="2">
        <v>0</v>
      </c>
      <c r="R726" s="2">
        <v>0</v>
      </c>
      <c r="S726" s="2">
        <v>0</v>
      </c>
      <c r="T726" s="2">
        <v>0</v>
      </c>
      <c r="U726" s="2">
        <v>3</v>
      </c>
      <c r="V726" t="s">
        <v>55</v>
      </c>
    </row>
    <row r="727" spans="1:22" hidden="1" x14ac:dyDescent="0.25">
      <c r="A727" t="s">
        <v>8323</v>
      </c>
      <c r="B727" t="s">
        <v>9674</v>
      </c>
      <c r="C727" t="s">
        <v>1</v>
      </c>
      <c r="D727" t="s">
        <v>7706</v>
      </c>
      <c r="E727" t="s">
        <v>8136</v>
      </c>
      <c r="F727" t="s">
        <v>8137</v>
      </c>
      <c r="G727">
        <v>615</v>
      </c>
      <c r="H727">
        <v>615</v>
      </c>
      <c r="I727">
        <v>615</v>
      </c>
      <c r="J727">
        <v>615</v>
      </c>
      <c r="K727">
        <v>0</v>
      </c>
      <c r="L727" s="2">
        <v>0</v>
      </c>
      <c r="M727" s="2">
        <v>0</v>
      </c>
      <c r="N727" s="2">
        <v>0</v>
      </c>
      <c r="O727" s="2">
        <v>6</v>
      </c>
      <c r="P727" s="2">
        <v>0</v>
      </c>
      <c r="Q727" s="2">
        <v>0</v>
      </c>
      <c r="R727" s="2">
        <v>0</v>
      </c>
      <c r="S727" s="2">
        <v>0</v>
      </c>
      <c r="T727" s="2">
        <v>0</v>
      </c>
      <c r="U727" s="2">
        <v>6</v>
      </c>
      <c r="V727" t="s">
        <v>55</v>
      </c>
    </row>
    <row r="728" spans="1:22" hidden="1" x14ac:dyDescent="0.25">
      <c r="A728" t="s">
        <v>8323</v>
      </c>
      <c r="B728" t="s">
        <v>9674</v>
      </c>
      <c r="C728" t="s">
        <v>1</v>
      </c>
      <c r="D728" t="s">
        <v>7706</v>
      </c>
      <c r="E728" t="s">
        <v>8136</v>
      </c>
      <c r="F728" t="s">
        <v>8137</v>
      </c>
      <c r="G728">
        <v>614</v>
      </c>
      <c r="H728">
        <v>614</v>
      </c>
      <c r="I728">
        <v>614</v>
      </c>
      <c r="J728">
        <v>614</v>
      </c>
      <c r="K728">
        <v>0</v>
      </c>
      <c r="L728" s="2">
        <v>0</v>
      </c>
      <c r="M728" s="2">
        <v>0</v>
      </c>
      <c r="N728" s="2">
        <v>0</v>
      </c>
      <c r="O728" s="2">
        <v>3</v>
      </c>
      <c r="P728" s="2">
        <v>0</v>
      </c>
      <c r="Q728" s="2">
        <v>0</v>
      </c>
      <c r="R728" s="2">
        <v>0</v>
      </c>
      <c r="S728" s="2">
        <v>0</v>
      </c>
      <c r="T728" s="2">
        <v>0</v>
      </c>
      <c r="U728" s="2">
        <v>3</v>
      </c>
      <c r="V728" t="s">
        <v>55</v>
      </c>
    </row>
    <row r="729" spans="1:22" hidden="1" x14ac:dyDescent="0.25">
      <c r="A729" t="s">
        <v>8323</v>
      </c>
      <c r="B729" t="s">
        <v>9673</v>
      </c>
      <c r="C729" t="s">
        <v>1</v>
      </c>
      <c r="D729" t="s">
        <v>7706</v>
      </c>
      <c r="E729" t="s">
        <v>8136</v>
      </c>
      <c r="F729" t="s">
        <v>8137</v>
      </c>
      <c r="G729">
        <v>613</v>
      </c>
      <c r="H729">
        <v>613</v>
      </c>
      <c r="I729">
        <v>613</v>
      </c>
      <c r="J729">
        <v>613</v>
      </c>
      <c r="K729">
        <v>0</v>
      </c>
      <c r="L729" s="2">
        <v>0</v>
      </c>
      <c r="M729" s="2">
        <v>0</v>
      </c>
      <c r="N729" s="2">
        <v>0</v>
      </c>
      <c r="O729" s="2">
        <v>3</v>
      </c>
      <c r="P729" s="2">
        <v>0</v>
      </c>
      <c r="Q729" s="2">
        <v>0</v>
      </c>
      <c r="R729" s="2">
        <v>0</v>
      </c>
      <c r="S729" s="2">
        <v>0</v>
      </c>
      <c r="T729" s="2">
        <v>0</v>
      </c>
      <c r="U729" s="2">
        <v>3</v>
      </c>
      <c r="V729" t="s">
        <v>55</v>
      </c>
    </row>
    <row r="730" spans="1:22" hidden="1" x14ac:dyDescent="0.25">
      <c r="A730" t="s">
        <v>8323</v>
      </c>
      <c r="B730" t="s">
        <v>9673</v>
      </c>
      <c r="C730" t="s">
        <v>1</v>
      </c>
      <c r="D730" t="s">
        <v>7706</v>
      </c>
      <c r="E730" t="s">
        <v>8136</v>
      </c>
      <c r="F730" t="s">
        <v>8137</v>
      </c>
      <c r="G730">
        <v>612</v>
      </c>
      <c r="H730">
        <v>612</v>
      </c>
      <c r="I730">
        <v>612</v>
      </c>
      <c r="J730">
        <v>612</v>
      </c>
      <c r="K730">
        <v>0</v>
      </c>
      <c r="L730" s="2">
        <v>0</v>
      </c>
      <c r="M730" s="2">
        <v>0</v>
      </c>
      <c r="N730" s="2">
        <v>0</v>
      </c>
      <c r="O730" s="2">
        <v>11</v>
      </c>
      <c r="P730" s="2">
        <v>0</v>
      </c>
      <c r="Q730" s="2">
        <v>0</v>
      </c>
      <c r="R730" s="2">
        <v>0</v>
      </c>
      <c r="S730" s="2">
        <v>0</v>
      </c>
      <c r="T730" s="2">
        <v>0</v>
      </c>
      <c r="U730" s="2">
        <v>11</v>
      </c>
      <c r="V730" t="s">
        <v>55</v>
      </c>
    </row>
    <row r="731" spans="1:22" hidden="1" x14ac:dyDescent="0.25">
      <c r="A731" t="s">
        <v>8323</v>
      </c>
      <c r="B731" t="s">
        <v>9673</v>
      </c>
      <c r="C731" t="s">
        <v>1</v>
      </c>
      <c r="D731" t="s">
        <v>7706</v>
      </c>
      <c r="E731" t="s">
        <v>8136</v>
      </c>
      <c r="F731" t="s">
        <v>8137</v>
      </c>
      <c r="G731">
        <v>611</v>
      </c>
      <c r="H731">
        <v>611</v>
      </c>
      <c r="I731">
        <v>611</v>
      </c>
      <c r="J731">
        <v>611</v>
      </c>
      <c r="K731">
        <v>0</v>
      </c>
      <c r="L731" s="2">
        <v>0</v>
      </c>
      <c r="M731" s="2">
        <v>0</v>
      </c>
      <c r="N731" s="2">
        <v>0</v>
      </c>
      <c r="O731" s="2">
        <v>15</v>
      </c>
      <c r="P731" s="2">
        <v>0</v>
      </c>
      <c r="Q731" s="2">
        <v>0</v>
      </c>
      <c r="R731" s="2">
        <v>0</v>
      </c>
      <c r="S731" s="2">
        <v>0</v>
      </c>
      <c r="T731" s="2">
        <v>0</v>
      </c>
      <c r="U731" s="2">
        <v>15</v>
      </c>
      <c r="V731" t="s">
        <v>55</v>
      </c>
    </row>
    <row r="732" spans="1:22" hidden="1" x14ac:dyDescent="0.25">
      <c r="A732" t="s">
        <v>8323</v>
      </c>
      <c r="B732" t="s">
        <v>9673</v>
      </c>
      <c r="C732" t="s">
        <v>1</v>
      </c>
      <c r="D732" t="s">
        <v>7706</v>
      </c>
      <c r="E732" t="s">
        <v>8136</v>
      </c>
      <c r="F732" t="s">
        <v>8137</v>
      </c>
      <c r="G732">
        <v>610</v>
      </c>
      <c r="H732">
        <v>610</v>
      </c>
      <c r="I732">
        <v>610</v>
      </c>
      <c r="J732">
        <v>610</v>
      </c>
      <c r="K732">
        <v>0</v>
      </c>
      <c r="L732" s="2">
        <v>0</v>
      </c>
      <c r="M732" s="2">
        <v>0</v>
      </c>
      <c r="N732" s="2">
        <v>0</v>
      </c>
      <c r="O732" s="2">
        <v>16</v>
      </c>
      <c r="P732" s="2">
        <v>0</v>
      </c>
      <c r="Q732" s="2">
        <v>0</v>
      </c>
      <c r="R732" s="2">
        <v>0</v>
      </c>
      <c r="S732" s="2">
        <v>0</v>
      </c>
      <c r="T732" s="2">
        <v>0</v>
      </c>
      <c r="U732" s="2">
        <v>16</v>
      </c>
      <c r="V732" t="s">
        <v>55</v>
      </c>
    </row>
    <row r="733" spans="1:22" hidden="1" x14ac:dyDescent="0.25">
      <c r="A733" t="s">
        <v>8323</v>
      </c>
      <c r="B733" t="s">
        <v>9673</v>
      </c>
      <c r="C733" t="s">
        <v>1</v>
      </c>
      <c r="D733" t="s">
        <v>7706</v>
      </c>
      <c r="E733" t="s">
        <v>8136</v>
      </c>
      <c r="F733" t="s">
        <v>8137</v>
      </c>
      <c r="G733">
        <v>609</v>
      </c>
      <c r="H733">
        <v>609</v>
      </c>
      <c r="I733">
        <v>609</v>
      </c>
      <c r="J733">
        <v>609</v>
      </c>
      <c r="K733">
        <v>0</v>
      </c>
      <c r="L733" s="2">
        <v>0</v>
      </c>
      <c r="M733" s="2">
        <v>0</v>
      </c>
      <c r="N733" s="2">
        <v>0</v>
      </c>
      <c r="O733" s="2">
        <v>3</v>
      </c>
      <c r="P733" s="2">
        <v>0</v>
      </c>
      <c r="Q733" s="2">
        <v>0</v>
      </c>
      <c r="R733" s="2">
        <v>0</v>
      </c>
      <c r="S733" s="2">
        <v>0</v>
      </c>
      <c r="T733" s="2">
        <v>0</v>
      </c>
      <c r="U733" s="2">
        <v>3</v>
      </c>
      <c r="V733" t="s">
        <v>55</v>
      </c>
    </row>
    <row r="734" spans="1:22" hidden="1" x14ac:dyDescent="0.25">
      <c r="A734" t="s">
        <v>8323</v>
      </c>
      <c r="B734" t="s">
        <v>9672</v>
      </c>
      <c r="C734" t="s">
        <v>1</v>
      </c>
      <c r="D734" t="s">
        <v>7706</v>
      </c>
      <c r="E734" t="s">
        <v>8136</v>
      </c>
      <c r="F734" t="s">
        <v>8137</v>
      </c>
      <c r="G734">
        <v>608</v>
      </c>
      <c r="H734">
        <v>608</v>
      </c>
      <c r="I734">
        <v>608</v>
      </c>
      <c r="J734">
        <v>608</v>
      </c>
      <c r="K734">
        <v>0</v>
      </c>
      <c r="L734" s="2">
        <v>0</v>
      </c>
      <c r="M734" s="2">
        <v>0</v>
      </c>
      <c r="N734" s="2">
        <v>0</v>
      </c>
      <c r="O734" s="2">
        <v>3</v>
      </c>
      <c r="P734" s="2">
        <v>0</v>
      </c>
      <c r="Q734" s="2">
        <v>0</v>
      </c>
      <c r="R734" s="2">
        <v>0</v>
      </c>
      <c r="S734" s="2">
        <v>0</v>
      </c>
      <c r="T734" s="2">
        <v>0</v>
      </c>
      <c r="U734" s="2">
        <v>3</v>
      </c>
      <c r="V734" t="s">
        <v>55</v>
      </c>
    </row>
    <row r="735" spans="1:22" hidden="1" x14ac:dyDescent="0.25">
      <c r="A735" t="s">
        <v>8323</v>
      </c>
      <c r="B735" t="s">
        <v>9672</v>
      </c>
      <c r="C735" t="s">
        <v>1</v>
      </c>
      <c r="D735" t="s">
        <v>7706</v>
      </c>
      <c r="E735" t="s">
        <v>8136</v>
      </c>
      <c r="F735" t="s">
        <v>8137</v>
      </c>
      <c r="G735">
        <v>607</v>
      </c>
      <c r="H735">
        <v>607</v>
      </c>
      <c r="I735">
        <v>607</v>
      </c>
      <c r="J735">
        <v>607</v>
      </c>
      <c r="K735">
        <v>0</v>
      </c>
      <c r="L735" s="2">
        <v>0</v>
      </c>
      <c r="M735" s="2">
        <v>0</v>
      </c>
      <c r="N735" s="2">
        <v>0</v>
      </c>
      <c r="O735" s="2">
        <v>3</v>
      </c>
      <c r="P735" s="2">
        <v>0</v>
      </c>
      <c r="Q735" s="2">
        <v>0</v>
      </c>
      <c r="R735" s="2">
        <v>0</v>
      </c>
      <c r="S735" s="2">
        <v>0</v>
      </c>
      <c r="T735" s="2">
        <v>0</v>
      </c>
      <c r="U735" s="2">
        <v>3</v>
      </c>
      <c r="V735" t="s">
        <v>55</v>
      </c>
    </row>
    <row r="736" spans="1:22" hidden="1" x14ac:dyDescent="0.25">
      <c r="A736" t="s">
        <v>8323</v>
      </c>
      <c r="B736" t="s">
        <v>9672</v>
      </c>
      <c r="C736" t="s">
        <v>1</v>
      </c>
      <c r="D736" t="s">
        <v>7706</v>
      </c>
      <c r="E736" t="s">
        <v>8136</v>
      </c>
      <c r="F736" t="s">
        <v>8137</v>
      </c>
      <c r="G736">
        <v>606</v>
      </c>
      <c r="H736">
        <v>606</v>
      </c>
      <c r="I736">
        <v>606</v>
      </c>
      <c r="J736">
        <v>606</v>
      </c>
      <c r="K736">
        <v>0</v>
      </c>
      <c r="L736" s="2">
        <v>0</v>
      </c>
      <c r="M736" s="2">
        <v>0</v>
      </c>
      <c r="N736" s="2">
        <v>0</v>
      </c>
      <c r="O736" s="2">
        <v>5</v>
      </c>
      <c r="P736" s="2">
        <v>0</v>
      </c>
      <c r="Q736" s="2">
        <v>0</v>
      </c>
      <c r="R736" s="2">
        <v>0</v>
      </c>
      <c r="S736" s="2">
        <v>0</v>
      </c>
      <c r="T736" s="2">
        <v>0</v>
      </c>
      <c r="U736" s="2">
        <v>5</v>
      </c>
      <c r="V736" t="s">
        <v>55</v>
      </c>
    </row>
    <row r="737" spans="1:22" hidden="1" x14ac:dyDescent="0.25">
      <c r="A737" t="s">
        <v>8323</v>
      </c>
      <c r="B737" t="s">
        <v>9672</v>
      </c>
      <c r="C737" t="s">
        <v>1</v>
      </c>
      <c r="D737" t="s">
        <v>7706</v>
      </c>
      <c r="E737" t="s">
        <v>8136</v>
      </c>
      <c r="F737" t="s">
        <v>8137</v>
      </c>
      <c r="G737">
        <v>605</v>
      </c>
      <c r="H737">
        <v>605</v>
      </c>
      <c r="I737">
        <v>605</v>
      </c>
      <c r="J737">
        <v>605</v>
      </c>
      <c r="K737">
        <v>0</v>
      </c>
      <c r="L737" s="2">
        <v>0</v>
      </c>
      <c r="M737" s="2">
        <v>0</v>
      </c>
      <c r="N737" s="2">
        <v>0</v>
      </c>
      <c r="O737" s="2">
        <v>18</v>
      </c>
      <c r="P737" s="2">
        <v>0</v>
      </c>
      <c r="Q737" s="2">
        <v>0</v>
      </c>
      <c r="R737" s="2">
        <v>0</v>
      </c>
      <c r="S737" s="2">
        <v>0</v>
      </c>
      <c r="T737" s="2">
        <v>0</v>
      </c>
      <c r="U737" s="2">
        <v>18</v>
      </c>
      <c r="V737" t="s">
        <v>55</v>
      </c>
    </row>
    <row r="738" spans="1:22" hidden="1" x14ac:dyDescent="0.25">
      <c r="A738" t="s">
        <v>8323</v>
      </c>
      <c r="B738" t="s">
        <v>9672</v>
      </c>
      <c r="C738" t="s">
        <v>1</v>
      </c>
      <c r="D738" t="s">
        <v>7706</v>
      </c>
      <c r="E738" t="s">
        <v>8136</v>
      </c>
      <c r="F738" t="s">
        <v>8137</v>
      </c>
      <c r="G738">
        <v>604</v>
      </c>
      <c r="H738">
        <v>604</v>
      </c>
      <c r="I738">
        <v>604</v>
      </c>
      <c r="J738">
        <v>604</v>
      </c>
      <c r="K738">
        <v>0</v>
      </c>
      <c r="L738" s="2">
        <v>0</v>
      </c>
      <c r="M738" s="2">
        <v>0</v>
      </c>
      <c r="N738" s="2">
        <v>0</v>
      </c>
      <c r="O738" s="2">
        <v>10</v>
      </c>
      <c r="P738" s="2">
        <v>0</v>
      </c>
      <c r="Q738" s="2">
        <v>0</v>
      </c>
      <c r="R738" s="2">
        <v>0</v>
      </c>
      <c r="S738" s="2">
        <v>0</v>
      </c>
      <c r="T738" s="2">
        <v>0</v>
      </c>
      <c r="U738" s="2">
        <v>10</v>
      </c>
      <c r="V738" t="s">
        <v>55</v>
      </c>
    </row>
    <row r="739" spans="1:22" hidden="1" x14ac:dyDescent="0.25">
      <c r="A739" t="s">
        <v>8323</v>
      </c>
      <c r="B739" t="s">
        <v>9671</v>
      </c>
      <c r="C739" t="s">
        <v>1</v>
      </c>
      <c r="D739" t="s">
        <v>7706</v>
      </c>
      <c r="E739" t="s">
        <v>8136</v>
      </c>
      <c r="F739" t="s">
        <v>8137</v>
      </c>
      <c r="G739">
        <v>603</v>
      </c>
      <c r="H739">
        <v>603</v>
      </c>
      <c r="I739">
        <v>603</v>
      </c>
      <c r="J739">
        <v>603</v>
      </c>
      <c r="K739">
        <v>0</v>
      </c>
      <c r="L739" s="2">
        <v>0</v>
      </c>
      <c r="M739" s="2">
        <v>0</v>
      </c>
      <c r="N739" s="2">
        <v>0</v>
      </c>
      <c r="O739" s="2">
        <v>3</v>
      </c>
      <c r="P739" s="2">
        <v>0</v>
      </c>
      <c r="Q739" s="2">
        <v>0</v>
      </c>
      <c r="R739" s="2">
        <v>0</v>
      </c>
      <c r="S739" s="2">
        <v>0</v>
      </c>
      <c r="T739" s="2">
        <v>0</v>
      </c>
      <c r="U739" s="2">
        <v>3</v>
      </c>
      <c r="V739" t="s">
        <v>55</v>
      </c>
    </row>
    <row r="740" spans="1:22" hidden="1" x14ac:dyDescent="0.25">
      <c r="A740" t="s">
        <v>8323</v>
      </c>
      <c r="B740" t="s">
        <v>9671</v>
      </c>
      <c r="C740" t="s">
        <v>1</v>
      </c>
      <c r="D740" t="s">
        <v>7706</v>
      </c>
      <c r="E740" t="s">
        <v>8136</v>
      </c>
      <c r="F740" t="s">
        <v>8137</v>
      </c>
      <c r="G740">
        <v>602</v>
      </c>
      <c r="H740">
        <v>602</v>
      </c>
      <c r="I740">
        <v>602</v>
      </c>
      <c r="J740">
        <v>602</v>
      </c>
      <c r="K740">
        <v>0</v>
      </c>
      <c r="L740" s="2">
        <v>0</v>
      </c>
      <c r="M740" s="2">
        <v>0</v>
      </c>
      <c r="N740" s="2">
        <v>0</v>
      </c>
      <c r="O740" s="2">
        <v>10</v>
      </c>
      <c r="P740" s="2">
        <v>0</v>
      </c>
      <c r="Q740" s="2">
        <v>0</v>
      </c>
      <c r="R740" s="2">
        <v>0</v>
      </c>
      <c r="S740" s="2">
        <v>0</v>
      </c>
      <c r="T740" s="2">
        <v>0</v>
      </c>
      <c r="U740" s="2">
        <v>10</v>
      </c>
      <c r="V740" t="s">
        <v>55</v>
      </c>
    </row>
    <row r="741" spans="1:22" hidden="1" x14ac:dyDescent="0.25">
      <c r="A741" t="s">
        <v>8323</v>
      </c>
      <c r="B741" t="s">
        <v>9671</v>
      </c>
      <c r="C741" t="s">
        <v>1</v>
      </c>
      <c r="D741" t="s">
        <v>7706</v>
      </c>
      <c r="E741" t="s">
        <v>8136</v>
      </c>
      <c r="F741" t="s">
        <v>8137</v>
      </c>
      <c r="G741">
        <v>601</v>
      </c>
      <c r="H741">
        <v>601</v>
      </c>
      <c r="I741">
        <v>601</v>
      </c>
      <c r="J741">
        <v>601</v>
      </c>
      <c r="K741">
        <v>0</v>
      </c>
      <c r="L741" s="2">
        <v>0</v>
      </c>
      <c r="M741" s="2">
        <v>0</v>
      </c>
      <c r="N741" s="2">
        <v>0</v>
      </c>
      <c r="O741" s="2">
        <v>3</v>
      </c>
      <c r="P741" s="2">
        <v>0</v>
      </c>
      <c r="Q741" s="2">
        <v>0</v>
      </c>
      <c r="R741" s="2">
        <v>0</v>
      </c>
      <c r="S741" s="2">
        <v>0</v>
      </c>
      <c r="T741" s="2">
        <v>0</v>
      </c>
      <c r="U741" s="2">
        <v>3</v>
      </c>
      <c r="V741" t="s">
        <v>55</v>
      </c>
    </row>
    <row r="742" spans="1:22" hidden="1" x14ac:dyDescent="0.25">
      <c r="A742" t="s">
        <v>8323</v>
      </c>
      <c r="B742" t="s">
        <v>9671</v>
      </c>
      <c r="C742" t="s">
        <v>1</v>
      </c>
      <c r="D742" t="s">
        <v>7706</v>
      </c>
      <c r="E742" t="s">
        <v>8136</v>
      </c>
      <c r="F742" t="s">
        <v>8137</v>
      </c>
      <c r="G742">
        <v>600</v>
      </c>
      <c r="H742">
        <v>600</v>
      </c>
      <c r="I742">
        <v>600</v>
      </c>
      <c r="J742">
        <v>600</v>
      </c>
      <c r="K742">
        <v>0</v>
      </c>
      <c r="L742" s="2">
        <v>0</v>
      </c>
      <c r="M742" s="2">
        <v>0</v>
      </c>
      <c r="N742" s="2">
        <v>0</v>
      </c>
      <c r="O742" s="2">
        <v>6</v>
      </c>
      <c r="P742" s="2">
        <v>0</v>
      </c>
      <c r="Q742" s="2">
        <v>0</v>
      </c>
      <c r="R742" s="2">
        <v>0</v>
      </c>
      <c r="S742" s="2">
        <v>0</v>
      </c>
      <c r="T742" s="2">
        <v>0</v>
      </c>
      <c r="U742" s="2">
        <v>6</v>
      </c>
      <c r="V742" t="s">
        <v>55</v>
      </c>
    </row>
    <row r="743" spans="1:22" hidden="1" x14ac:dyDescent="0.25">
      <c r="A743" t="s">
        <v>8323</v>
      </c>
      <c r="B743" t="s">
        <v>9671</v>
      </c>
      <c r="C743" t="s">
        <v>1</v>
      </c>
      <c r="D743" t="s">
        <v>7706</v>
      </c>
      <c r="E743" t="s">
        <v>8136</v>
      </c>
      <c r="F743" t="s">
        <v>8137</v>
      </c>
      <c r="G743">
        <v>599</v>
      </c>
      <c r="H743">
        <v>599</v>
      </c>
      <c r="I743">
        <v>599</v>
      </c>
      <c r="J743">
        <v>599</v>
      </c>
      <c r="K743">
        <v>0</v>
      </c>
      <c r="L743" s="2">
        <v>0</v>
      </c>
      <c r="M743" s="2">
        <v>0</v>
      </c>
      <c r="N743" s="2">
        <v>0</v>
      </c>
      <c r="O743" s="2">
        <v>3</v>
      </c>
      <c r="P743" s="2">
        <v>0</v>
      </c>
      <c r="Q743" s="2">
        <v>0</v>
      </c>
      <c r="R743" s="2">
        <v>0</v>
      </c>
      <c r="S743" s="2">
        <v>0</v>
      </c>
      <c r="T743" s="2">
        <v>0</v>
      </c>
      <c r="U743" s="2">
        <v>3</v>
      </c>
      <c r="V743" t="s">
        <v>55</v>
      </c>
    </row>
    <row r="744" spans="1:22" hidden="1" x14ac:dyDescent="0.25">
      <c r="A744" t="s">
        <v>8323</v>
      </c>
      <c r="B744" t="s">
        <v>9671</v>
      </c>
      <c r="C744" t="s">
        <v>1</v>
      </c>
      <c r="D744" t="s">
        <v>7706</v>
      </c>
      <c r="E744" t="s">
        <v>8136</v>
      </c>
      <c r="F744" t="s">
        <v>8137</v>
      </c>
      <c r="G744">
        <v>598</v>
      </c>
      <c r="H744">
        <v>598</v>
      </c>
      <c r="I744">
        <v>598</v>
      </c>
      <c r="J744">
        <v>598</v>
      </c>
      <c r="K744">
        <v>0</v>
      </c>
      <c r="L744" s="2">
        <v>0</v>
      </c>
      <c r="M744" s="2">
        <v>0</v>
      </c>
      <c r="N744" s="2">
        <v>0</v>
      </c>
      <c r="O744" s="2">
        <v>5</v>
      </c>
      <c r="P744" s="2">
        <v>0</v>
      </c>
      <c r="Q744" s="2">
        <v>0</v>
      </c>
      <c r="R744" s="2">
        <v>0</v>
      </c>
      <c r="S744" s="2">
        <v>0</v>
      </c>
      <c r="T744" s="2">
        <v>0</v>
      </c>
      <c r="U744" s="2">
        <v>5</v>
      </c>
      <c r="V744" t="s">
        <v>55</v>
      </c>
    </row>
    <row r="745" spans="1:22" hidden="1" x14ac:dyDescent="0.25">
      <c r="A745" t="s">
        <v>8323</v>
      </c>
      <c r="B745" t="s">
        <v>9670</v>
      </c>
      <c r="C745" t="s">
        <v>1</v>
      </c>
      <c r="D745" t="s">
        <v>7706</v>
      </c>
      <c r="E745" t="s">
        <v>8136</v>
      </c>
      <c r="F745" t="s">
        <v>8137</v>
      </c>
      <c r="G745">
        <v>597</v>
      </c>
      <c r="H745">
        <v>597</v>
      </c>
      <c r="I745">
        <v>597</v>
      </c>
      <c r="J745">
        <v>597</v>
      </c>
      <c r="K745">
        <v>0</v>
      </c>
      <c r="L745" s="2">
        <v>0</v>
      </c>
      <c r="M745" s="2">
        <v>0</v>
      </c>
      <c r="N745" s="2">
        <v>0</v>
      </c>
      <c r="O745" s="2">
        <v>3</v>
      </c>
      <c r="P745" s="2">
        <v>0</v>
      </c>
      <c r="Q745" s="2">
        <v>0</v>
      </c>
      <c r="R745" s="2">
        <v>0</v>
      </c>
      <c r="S745" s="2">
        <v>0</v>
      </c>
      <c r="T745" s="2">
        <v>0</v>
      </c>
      <c r="U745" s="2">
        <v>3</v>
      </c>
      <c r="V745" t="s">
        <v>55</v>
      </c>
    </row>
    <row r="746" spans="1:22" hidden="1" x14ac:dyDescent="0.25">
      <c r="A746" t="s">
        <v>8323</v>
      </c>
      <c r="B746" t="s">
        <v>9670</v>
      </c>
      <c r="C746" t="s">
        <v>1</v>
      </c>
      <c r="D746" t="s">
        <v>7706</v>
      </c>
      <c r="E746" t="s">
        <v>8136</v>
      </c>
      <c r="F746" t="s">
        <v>8137</v>
      </c>
      <c r="G746">
        <v>596</v>
      </c>
      <c r="H746">
        <v>596</v>
      </c>
      <c r="I746">
        <v>596</v>
      </c>
      <c r="J746">
        <v>596</v>
      </c>
      <c r="K746">
        <v>0</v>
      </c>
      <c r="L746" s="2">
        <v>0</v>
      </c>
      <c r="M746" s="2">
        <v>0</v>
      </c>
      <c r="N746" s="2">
        <v>0</v>
      </c>
      <c r="O746" s="2">
        <v>10</v>
      </c>
      <c r="P746" s="2">
        <v>0</v>
      </c>
      <c r="Q746" s="2">
        <v>0</v>
      </c>
      <c r="R746" s="2">
        <v>0</v>
      </c>
      <c r="S746" s="2">
        <v>0</v>
      </c>
      <c r="T746" s="2">
        <v>0</v>
      </c>
      <c r="U746" s="2">
        <v>10</v>
      </c>
      <c r="V746" t="s">
        <v>55</v>
      </c>
    </row>
    <row r="747" spans="1:22" hidden="1" x14ac:dyDescent="0.25">
      <c r="A747" t="s">
        <v>8323</v>
      </c>
      <c r="B747" t="s">
        <v>9670</v>
      </c>
      <c r="C747" t="s">
        <v>1</v>
      </c>
      <c r="D747" t="s">
        <v>7706</v>
      </c>
      <c r="E747" t="s">
        <v>8136</v>
      </c>
      <c r="F747" t="s">
        <v>8137</v>
      </c>
      <c r="G747">
        <v>595</v>
      </c>
      <c r="H747">
        <v>595</v>
      </c>
      <c r="I747">
        <v>595</v>
      </c>
      <c r="J747">
        <v>595</v>
      </c>
      <c r="K747">
        <v>0</v>
      </c>
      <c r="L747" s="2">
        <v>0</v>
      </c>
      <c r="M747" s="2">
        <v>0</v>
      </c>
      <c r="N747" s="2">
        <v>0</v>
      </c>
      <c r="O747" s="2">
        <v>10</v>
      </c>
      <c r="P747" s="2">
        <v>0</v>
      </c>
      <c r="Q747" s="2">
        <v>0</v>
      </c>
      <c r="R747" s="2">
        <v>0</v>
      </c>
      <c r="S747" s="2">
        <v>0</v>
      </c>
      <c r="T747" s="2">
        <v>0</v>
      </c>
      <c r="U747" s="2">
        <v>10</v>
      </c>
      <c r="V747" t="s">
        <v>55</v>
      </c>
    </row>
    <row r="748" spans="1:22" hidden="1" x14ac:dyDescent="0.25">
      <c r="A748" t="s">
        <v>8323</v>
      </c>
      <c r="B748" t="s">
        <v>9670</v>
      </c>
      <c r="C748" t="s">
        <v>1</v>
      </c>
      <c r="D748" t="s">
        <v>7706</v>
      </c>
      <c r="E748" t="s">
        <v>8136</v>
      </c>
      <c r="F748" t="s">
        <v>8137</v>
      </c>
      <c r="G748">
        <v>594</v>
      </c>
      <c r="H748">
        <v>594</v>
      </c>
      <c r="I748">
        <v>594</v>
      </c>
      <c r="J748">
        <v>594</v>
      </c>
      <c r="K748">
        <v>0</v>
      </c>
      <c r="L748" s="2">
        <v>0</v>
      </c>
      <c r="M748" s="2">
        <v>0</v>
      </c>
      <c r="N748" s="2">
        <v>0</v>
      </c>
      <c r="O748" s="2">
        <v>5</v>
      </c>
      <c r="P748" s="2">
        <v>0</v>
      </c>
      <c r="Q748" s="2">
        <v>0</v>
      </c>
      <c r="R748" s="2">
        <v>0</v>
      </c>
      <c r="S748" s="2">
        <v>0</v>
      </c>
      <c r="T748" s="2">
        <v>0</v>
      </c>
      <c r="U748" s="2">
        <v>5</v>
      </c>
      <c r="V748" t="s">
        <v>55</v>
      </c>
    </row>
    <row r="749" spans="1:22" hidden="1" x14ac:dyDescent="0.25">
      <c r="A749" t="s">
        <v>8323</v>
      </c>
      <c r="B749" t="s">
        <v>9670</v>
      </c>
      <c r="C749" t="s">
        <v>1</v>
      </c>
      <c r="D749" t="s">
        <v>7706</v>
      </c>
      <c r="E749" t="s">
        <v>8136</v>
      </c>
      <c r="F749" t="s">
        <v>8137</v>
      </c>
      <c r="G749">
        <v>593</v>
      </c>
      <c r="H749">
        <v>593</v>
      </c>
      <c r="I749">
        <v>593</v>
      </c>
      <c r="J749">
        <v>593</v>
      </c>
      <c r="K749">
        <v>0</v>
      </c>
      <c r="L749" s="2">
        <v>0</v>
      </c>
      <c r="M749" s="2">
        <v>0</v>
      </c>
      <c r="N749" s="2">
        <v>0</v>
      </c>
      <c r="O749" s="2">
        <v>3</v>
      </c>
      <c r="P749" s="2">
        <v>0</v>
      </c>
      <c r="Q749" s="2">
        <v>0</v>
      </c>
      <c r="R749" s="2">
        <v>0</v>
      </c>
      <c r="S749" s="2">
        <v>0</v>
      </c>
      <c r="T749" s="2">
        <v>0</v>
      </c>
      <c r="U749" s="2">
        <v>3</v>
      </c>
      <c r="V749" t="s">
        <v>55</v>
      </c>
    </row>
    <row r="750" spans="1:22" hidden="1" x14ac:dyDescent="0.25">
      <c r="A750" t="s">
        <v>8323</v>
      </c>
      <c r="B750" t="s">
        <v>9670</v>
      </c>
      <c r="C750" t="s">
        <v>1</v>
      </c>
      <c r="D750" t="s">
        <v>7706</v>
      </c>
      <c r="E750" t="s">
        <v>8136</v>
      </c>
      <c r="F750" t="s">
        <v>8137</v>
      </c>
      <c r="G750">
        <v>592</v>
      </c>
      <c r="H750">
        <v>592</v>
      </c>
      <c r="I750">
        <v>592</v>
      </c>
      <c r="J750">
        <v>592</v>
      </c>
      <c r="K750">
        <v>0</v>
      </c>
      <c r="L750" s="2">
        <v>0</v>
      </c>
      <c r="M750" s="2">
        <v>0</v>
      </c>
      <c r="N750" s="2">
        <v>0</v>
      </c>
      <c r="O750" s="2">
        <v>11</v>
      </c>
      <c r="P750" s="2">
        <v>0</v>
      </c>
      <c r="Q750" s="2">
        <v>0</v>
      </c>
      <c r="R750" s="2">
        <v>0</v>
      </c>
      <c r="S750" s="2">
        <v>0</v>
      </c>
      <c r="T750" s="2">
        <v>0</v>
      </c>
      <c r="U750" s="2">
        <v>11</v>
      </c>
      <c r="V750" t="s">
        <v>55</v>
      </c>
    </row>
    <row r="751" spans="1:22" hidden="1" x14ac:dyDescent="0.25">
      <c r="A751" t="s">
        <v>8323</v>
      </c>
      <c r="B751" t="s">
        <v>9670</v>
      </c>
      <c r="C751" t="s">
        <v>1</v>
      </c>
      <c r="D751" t="s">
        <v>7706</v>
      </c>
      <c r="E751" t="s">
        <v>8136</v>
      </c>
      <c r="F751" t="s">
        <v>8137</v>
      </c>
      <c r="G751">
        <v>591</v>
      </c>
      <c r="H751">
        <v>591</v>
      </c>
      <c r="I751">
        <v>591</v>
      </c>
      <c r="J751">
        <v>591</v>
      </c>
      <c r="K751">
        <v>0</v>
      </c>
      <c r="L751" s="2">
        <v>0</v>
      </c>
      <c r="M751" s="2">
        <v>0</v>
      </c>
      <c r="N751" s="2">
        <v>0</v>
      </c>
      <c r="O751" s="2">
        <v>3</v>
      </c>
      <c r="P751" s="2">
        <v>0</v>
      </c>
      <c r="Q751" s="2">
        <v>0</v>
      </c>
      <c r="R751" s="2">
        <v>0</v>
      </c>
      <c r="S751" s="2">
        <v>0</v>
      </c>
      <c r="T751" s="2">
        <v>0</v>
      </c>
      <c r="U751" s="2">
        <v>3</v>
      </c>
      <c r="V751" t="s">
        <v>55</v>
      </c>
    </row>
    <row r="752" spans="1:22" hidden="1" x14ac:dyDescent="0.25">
      <c r="A752" t="s">
        <v>8323</v>
      </c>
      <c r="B752" s="21" t="s">
        <v>9693</v>
      </c>
      <c r="C752" t="s">
        <v>1</v>
      </c>
      <c r="D752" t="s">
        <v>7706</v>
      </c>
      <c r="E752" t="s">
        <v>8136</v>
      </c>
      <c r="F752" t="s">
        <v>8137</v>
      </c>
      <c r="G752">
        <v>590</v>
      </c>
      <c r="H752">
        <v>590</v>
      </c>
      <c r="I752">
        <v>590</v>
      </c>
      <c r="J752">
        <v>590</v>
      </c>
      <c r="K752">
        <v>0</v>
      </c>
      <c r="L752" s="2">
        <v>0</v>
      </c>
      <c r="M752" s="2">
        <v>0</v>
      </c>
      <c r="N752" s="2">
        <v>0</v>
      </c>
      <c r="O752" s="2">
        <v>3</v>
      </c>
      <c r="P752" s="2">
        <v>0</v>
      </c>
      <c r="Q752" s="2">
        <v>0</v>
      </c>
      <c r="R752" s="2">
        <v>0</v>
      </c>
      <c r="S752" s="2">
        <v>0</v>
      </c>
      <c r="T752" s="2">
        <v>0</v>
      </c>
      <c r="U752" s="2">
        <v>3</v>
      </c>
      <c r="V752" t="s">
        <v>55</v>
      </c>
    </row>
    <row r="753" spans="1:22" hidden="1" x14ac:dyDescent="0.25">
      <c r="A753" t="s">
        <v>8323</v>
      </c>
      <c r="B753" s="21" t="s">
        <v>9693</v>
      </c>
      <c r="C753" t="s">
        <v>1</v>
      </c>
      <c r="D753" t="s">
        <v>7706</v>
      </c>
      <c r="E753" t="s">
        <v>8136</v>
      </c>
      <c r="F753" t="s">
        <v>8137</v>
      </c>
      <c r="G753">
        <v>589</v>
      </c>
      <c r="H753">
        <v>589</v>
      </c>
      <c r="I753">
        <v>589</v>
      </c>
      <c r="J753">
        <v>589</v>
      </c>
      <c r="K753">
        <v>0</v>
      </c>
      <c r="L753" s="2">
        <v>0</v>
      </c>
      <c r="M753" s="2">
        <v>0</v>
      </c>
      <c r="N753" s="2">
        <v>0</v>
      </c>
      <c r="O753" s="2">
        <v>6</v>
      </c>
      <c r="P753" s="2">
        <v>0</v>
      </c>
      <c r="Q753" s="2">
        <v>0</v>
      </c>
      <c r="R753" s="2">
        <v>0</v>
      </c>
      <c r="S753" s="2">
        <v>0</v>
      </c>
      <c r="T753" s="2">
        <v>0</v>
      </c>
      <c r="U753" s="2">
        <v>6</v>
      </c>
      <c r="V753" t="s">
        <v>55</v>
      </c>
    </row>
    <row r="754" spans="1:22" hidden="1" x14ac:dyDescent="0.25">
      <c r="A754" t="s">
        <v>8323</v>
      </c>
      <c r="B754" s="21" t="s">
        <v>9693</v>
      </c>
      <c r="C754" t="s">
        <v>1</v>
      </c>
      <c r="D754" t="s">
        <v>7706</v>
      </c>
      <c r="E754" t="s">
        <v>8136</v>
      </c>
      <c r="F754" t="s">
        <v>8137</v>
      </c>
      <c r="G754">
        <v>588</v>
      </c>
      <c r="H754">
        <v>588</v>
      </c>
      <c r="I754">
        <v>588</v>
      </c>
      <c r="J754">
        <v>588</v>
      </c>
      <c r="K754">
        <v>0</v>
      </c>
      <c r="L754" s="2">
        <v>0</v>
      </c>
      <c r="M754" s="2">
        <v>0</v>
      </c>
      <c r="N754" s="2">
        <v>0</v>
      </c>
      <c r="O754" s="2">
        <v>6</v>
      </c>
      <c r="P754" s="2">
        <v>0</v>
      </c>
      <c r="Q754" s="2">
        <v>0</v>
      </c>
      <c r="R754" s="2">
        <v>0</v>
      </c>
      <c r="S754" s="2">
        <v>0</v>
      </c>
      <c r="T754" s="2">
        <v>0</v>
      </c>
      <c r="U754" s="2">
        <v>6</v>
      </c>
      <c r="V754" t="s">
        <v>55</v>
      </c>
    </row>
    <row r="755" spans="1:22" hidden="1" x14ac:dyDescent="0.25">
      <c r="A755" t="s">
        <v>8323</v>
      </c>
      <c r="B755" s="21" t="s">
        <v>9693</v>
      </c>
      <c r="C755" t="s">
        <v>1</v>
      </c>
      <c r="D755" t="s">
        <v>7706</v>
      </c>
      <c r="E755" t="s">
        <v>8136</v>
      </c>
      <c r="F755" t="s">
        <v>8137</v>
      </c>
      <c r="G755">
        <v>587</v>
      </c>
      <c r="H755">
        <v>587</v>
      </c>
      <c r="I755">
        <v>587</v>
      </c>
      <c r="J755">
        <v>587</v>
      </c>
      <c r="K755">
        <v>0</v>
      </c>
      <c r="L755" s="2">
        <v>0</v>
      </c>
      <c r="M755" s="2">
        <v>0</v>
      </c>
      <c r="N755" s="2">
        <v>0</v>
      </c>
      <c r="O755" s="2">
        <v>15</v>
      </c>
      <c r="P755" s="2">
        <v>0</v>
      </c>
      <c r="Q755" s="2">
        <v>0</v>
      </c>
      <c r="R755" s="2">
        <v>0</v>
      </c>
      <c r="S755" s="2">
        <v>0</v>
      </c>
      <c r="T755" s="2">
        <v>0</v>
      </c>
      <c r="U755" s="2">
        <v>15</v>
      </c>
      <c r="V755" t="s">
        <v>55</v>
      </c>
    </row>
    <row r="756" spans="1:22" hidden="1" x14ac:dyDescent="0.25">
      <c r="A756" t="s">
        <v>8323</v>
      </c>
      <c r="B756" s="21" t="s">
        <v>9693</v>
      </c>
      <c r="C756" t="s">
        <v>1</v>
      </c>
      <c r="D756" t="s">
        <v>7706</v>
      </c>
      <c r="E756" t="s">
        <v>8136</v>
      </c>
      <c r="F756" t="s">
        <v>8137</v>
      </c>
      <c r="G756">
        <v>586</v>
      </c>
      <c r="H756">
        <v>586</v>
      </c>
      <c r="I756">
        <v>586</v>
      </c>
      <c r="J756">
        <v>586</v>
      </c>
      <c r="K756">
        <v>0</v>
      </c>
      <c r="L756" s="2">
        <v>0</v>
      </c>
      <c r="M756" s="2">
        <v>0</v>
      </c>
      <c r="N756" s="2">
        <v>0</v>
      </c>
      <c r="O756" s="2">
        <v>5</v>
      </c>
      <c r="P756" s="2">
        <v>0</v>
      </c>
      <c r="Q756" s="2">
        <v>0</v>
      </c>
      <c r="R756" s="2">
        <v>0</v>
      </c>
      <c r="S756" s="2">
        <v>0</v>
      </c>
      <c r="T756" s="2">
        <v>0</v>
      </c>
      <c r="U756" s="2">
        <v>5</v>
      </c>
      <c r="V756" t="s">
        <v>55</v>
      </c>
    </row>
    <row r="757" spans="1:22" hidden="1" x14ac:dyDescent="0.25">
      <c r="A757" t="s">
        <v>8323</v>
      </c>
      <c r="B757" s="21" t="s">
        <v>9693</v>
      </c>
      <c r="C757" t="s">
        <v>1</v>
      </c>
      <c r="D757" t="s">
        <v>7706</v>
      </c>
      <c r="E757" t="s">
        <v>8136</v>
      </c>
      <c r="F757" t="s">
        <v>8137</v>
      </c>
      <c r="G757">
        <v>585</v>
      </c>
      <c r="H757">
        <v>585</v>
      </c>
      <c r="I757">
        <v>585</v>
      </c>
      <c r="J757">
        <v>585</v>
      </c>
      <c r="K757">
        <v>0</v>
      </c>
      <c r="L757" s="2">
        <v>0</v>
      </c>
      <c r="M757" s="2">
        <v>0</v>
      </c>
      <c r="N757" s="2">
        <v>0</v>
      </c>
      <c r="O757" s="2">
        <v>3</v>
      </c>
      <c r="P757" s="2">
        <v>0</v>
      </c>
      <c r="Q757" s="2">
        <v>0</v>
      </c>
      <c r="R757" s="2">
        <v>0</v>
      </c>
      <c r="S757" s="2">
        <v>0</v>
      </c>
      <c r="T757" s="2">
        <v>0</v>
      </c>
      <c r="U757" s="2">
        <v>3</v>
      </c>
      <c r="V757" t="s">
        <v>55</v>
      </c>
    </row>
    <row r="758" spans="1:22" hidden="1" x14ac:dyDescent="0.25">
      <c r="A758" t="s">
        <v>8323</v>
      </c>
      <c r="B758" t="s">
        <v>9669</v>
      </c>
      <c r="C758" t="s">
        <v>1</v>
      </c>
      <c r="D758" t="s">
        <v>7706</v>
      </c>
      <c r="E758" t="s">
        <v>8136</v>
      </c>
      <c r="F758" t="s">
        <v>8137</v>
      </c>
      <c r="G758">
        <v>584</v>
      </c>
      <c r="H758">
        <v>584</v>
      </c>
      <c r="I758">
        <v>584</v>
      </c>
      <c r="J758">
        <v>584</v>
      </c>
      <c r="K758">
        <v>0</v>
      </c>
      <c r="L758" s="2">
        <v>0</v>
      </c>
      <c r="M758" s="2">
        <v>0</v>
      </c>
      <c r="N758" s="2">
        <v>0</v>
      </c>
      <c r="O758" s="2">
        <v>3</v>
      </c>
      <c r="P758" s="2">
        <v>0</v>
      </c>
      <c r="Q758" s="2">
        <v>0</v>
      </c>
      <c r="R758" s="2">
        <v>0</v>
      </c>
      <c r="S758" s="2">
        <v>0</v>
      </c>
      <c r="T758" s="2">
        <v>0</v>
      </c>
      <c r="U758" s="2">
        <v>3</v>
      </c>
      <c r="V758" t="s">
        <v>55</v>
      </c>
    </row>
    <row r="759" spans="1:22" hidden="1" x14ac:dyDescent="0.25">
      <c r="A759" t="s">
        <v>8323</v>
      </c>
      <c r="B759" t="s">
        <v>9669</v>
      </c>
      <c r="C759" t="s">
        <v>1</v>
      </c>
      <c r="D759" t="s">
        <v>7706</v>
      </c>
      <c r="E759" t="s">
        <v>8136</v>
      </c>
      <c r="F759" t="s">
        <v>8137</v>
      </c>
      <c r="G759">
        <v>583</v>
      </c>
      <c r="H759">
        <v>583</v>
      </c>
      <c r="I759">
        <v>583</v>
      </c>
      <c r="J759">
        <v>583</v>
      </c>
      <c r="K759">
        <v>0</v>
      </c>
      <c r="L759" s="2">
        <v>0</v>
      </c>
      <c r="M759" s="2">
        <v>0</v>
      </c>
      <c r="N759" s="2">
        <v>0</v>
      </c>
      <c r="O759" s="2">
        <v>5</v>
      </c>
      <c r="P759" s="2">
        <v>0</v>
      </c>
      <c r="Q759" s="2">
        <v>0</v>
      </c>
      <c r="R759" s="2">
        <v>0</v>
      </c>
      <c r="S759" s="2">
        <v>0</v>
      </c>
      <c r="T759" s="2">
        <v>0</v>
      </c>
      <c r="U759" s="2">
        <v>5</v>
      </c>
      <c r="V759" t="s">
        <v>55</v>
      </c>
    </row>
    <row r="760" spans="1:22" hidden="1" x14ac:dyDescent="0.25">
      <c r="A760" t="s">
        <v>8323</v>
      </c>
      <c r="B760" t="s">
        <v>9669</v>
      </c>
      <c r="C760" t="s">
        <v>1</v>
      </c>
      <c r="D760" t="s">
        <v>7706</v>
      </c>
      <c r="E760" t="s">
        <v>8136</v>
      </c>
      <c r="F760" t="s">
        <v>8137</v>
      </c>
      <c r="G760">
        <v>582</v>
      </c>
      <c r="H760">
        <v>582</v>
      </c>
      <c r="I760">
        <v>582</v>
      </c>
      <c r="J760">
        <v>582</v>
      </c>
      <c r="K760">
        <v>0</v>
      </c>
      <c r="L760" s="2">
        <v>0</v>
      </c>
      <c r="M760" s="2">
        <v>0</v>
      </c>
      <c r="N760" s="2">
        <v>0</v>
      </c>
      <c r="O760" s="2">
        <v>10</v>
      </c>
      <c r="P760" s="2">
        <v>0</v>
      </c>
      <c r="Q760" s="2">
        <v>0</v>
      </c>
      <c r="R760" s="2">
        <v>0</v>
      </c>
      <c r="S760" s="2">
        <v>0</v>
      </c>
      <c r="T760" s="2">
        <v>0</v>
      </c>
      <c r="U760" s="2">
        <v>10</v>
      </c>
      <c r="V760" t="s">
        <v>55</v>
      </c>
    </row>
    <row r="761" spans="1:22" hidden="1" x14ac:dyDescent="0.25">
      <c r="A761" t="s">
        <v>8323</v>
      </c>
      <c r="B761" t="s">
        <v>9669</v>
      </c>
      <c r="C761" t="s">
        <v>1</v>
      </c>
      <c r="D761" t="s">
        <v>7706</v>
      </c>
      <c r="E761" t="s">
        <v>8136</v>
      </c>
      <c r="F761" t="s">
        <v>8137</v>
      </c>
      <c r="G761">
        <v>581</v>
      </c>
      <c r="H761">
        <v>581</v>
      </c>
      <c r="I761">
        <v>581</v>
      </c>
      <c r="J761">
        <v>581</v>
      </c>
      <c r="K761">
        <v>0</v>
      </c>
      <c r="L761" s="2">
        <v>0</v>
      </c>
      <c r="M761" s="2">
        <v>0</v>
      </c>
      <c r="N761" s="2">
        <v>0</v>
      </c>
      <c r="O761" s="2">
        <v>15</v>
      </c>
      <c r="P761" s="2">
        <v>0</v>
      </c>
      <c r="Q761" s="2">
        <v>0</v>
      </c>
      <c r="R761" s="2">
        <v>0</v>
      </c>
      <c r="S761" s="2">
        <v>0</v>
      </c>
      <c r="T761" s="2">
        <v>0</v>
      </c>
      <c r="U761" s="2">
        <v>15</v>
      </c>
      <c r="V761" t="s">
        <v>55</v>
      </c>
    </row>
    <row r="762" spans="1:22" hidden="1" x14ac:dyDescent="0.25">
      <c r="A762" t="s">
        <v>8323</v>
      </c>
      <c r="B762" t="s">
        <v>9669</v>
      </c>
      <c r="C762" t="s">
        <v>1</v>
      </c>
      <c r="D762" t="s">
        <v>7706</v>
      </c>
      <c r="E762" t="s">
        <v>8136</v>
      </c>
      <c r="F762" t="s">
        <v>8137</v>
      </c>
      <c r="G762">
        <v>580</v>
      </c>
      <c r="H762">
        <v>580</v>
      </c>
      <c r="I762">
        <v>580</v>
      </c>
      <c r="J762">
        <v>580</v>
      </c>
      <c r="K762">
        <v>0</v>
      </c>
      <c r="L762" s="2">
        <v>0</v>
      </c>
      <c r="M762" s="2">
        <v>0</v>
      </c>
      <c r="N762" s="2">
        <v>0</v>
      </c>
      <c r="O762" s="2">
        <v>21</v>
      </c>
      <c r="P762" s="2">
        <v>0</v>
      </c>
      <c r="Q762" s="2">
        <v>0</v>
      </c>
      <c r="R762" s="2">
        <v>0</v>
      </c>
      <c r="S762" s="2">
        <v>0</v>
      </c>
      <c r="T762" s="2">
        <v>0</v>
      </c>
      <c r="U762" s="2">
        <v>21</v>
      </c>
      <c r="V762" t="s">
        <v>55</v>
      </c>
    </row>
    <row r="763" spans="1:22" hidden="1" x14ac:dyDescent="0.25">
      <c r="A763" t="s">
        <v>8323</v>
      </c>
      <c r="B763" t="s">
        <v>9669</v>
      </c>
      <c r="C763" t="s">
        <v>1</v>
      </c>
      <c r="D763" t="s">
        <v>7706</v>
      </c>
      <c r="E763" t="s">
        <v>8136</v>
      </c>
      <c r="F763" t="s">
        <v>8137</v>
      </c>
      <c r="G763">
        <v>579</v>
      </c>
      <c r="H763">
        <v>579</v>
      </c>
      <c r="I763">
        <v>579</v>
      </c>
      <c r="J763">
        <v>579</v>
      </c>
      <c r="K763">
        <v>0</v>
      </c>
      <c r="L763" s="2">
        <v>0</v>
      </c>
      <c r="M763" s="2">
        <v>0</v>
      </c>
      <c r="N763" s="2">
        <v>0</v>
      </c>
      <c r="O763" s="2">
        <v>5</v>
      </c>
      <c r="P763" s="2">
        <v>0</v>
      </c>
      <c r="Q763" s="2">
        <v>0</v>
      </c>
      <c r="R763" s="2">
        <v>0</v>
      </c>
      <c r="S763" s="2">
        <v>0</v>
      </c>
      <c r="T763" s="2">
        <v>0</v>
      </c>
      <c r="U763" s="2">
        <v>5</v>
      </c>
      <c r="V763" t="s">
        <v>55</v>
      </c>
    </row>
    <row r="764" spans="1:22" hidden="1" x14ac:dyDescent="0.25">
      <c r="A764" t="s">
        <v>8323</v>
      </c>
      <c r="B764" t="s">
        <v>9668</v>
      </c>
      <c r="C764" t="s">
        <v>1</v>
      </c>
      <c r="D764" t="s">
        <v>7706</v>
      </c>
      <c r="E764" t="s">
        <v>8136</v>
      </c>
      <c r="F764" t="s">
        <v>8137</v>
      </c>
      <c r="G764">
        <v>578</v>
      </c>
      <c r="H764">
        <v>578</v>
      </c>
      <c r="I764">
        <v>578</v>
      </c>
      <c r="J764">
        <v>578</v>
      </c>
      <c r="K764">
        <v>0</v>
      </c>
      <c r="L764" s="2">
        <v>0</v>
      </c>
      <c r="M764" s="2">
        <v>0</v>
      </c>
      <c r="N764" s="2">
        <v>0</v>
      </c>
      <c r="O764" s="2">
        <v>6</v>
      </c>
      <c r="P764" s="2">
        <v>0</v>
      </c>
      <c r="Q764" s="2">
        <v>0</v>
      </c>
      <c r="R764" s="2">
        <v>0</v>
      </c>
      <c r="S764" s="2">
        <v>0</v>
      </c>
      <c r="T764" s="2">
        <v>0</v>
      </c>
      <c r="U764" s="2">
        <v>6</v>
      </c>
      <c r="V764" t="s">
        <v>55</v>
      </c>
    </row>
    <row r="765" spans="1:22" hidden="1" x14ac:dyDescent="0.25">
      <c r="A765" t="s">
        <v>8323</v>
      </c>
      <c r="B765" t="s">
        <v>9668</v>
      </c>
      <c r="C765" t="s">
        <v>1</v>
      </c>
      <c r="D765" t="s">
        <v>7706</v>
      </c>
      <c r="E765" t="s">
        <v>8136</v>
      </c>
      <c r="F765" t="s">
        <v>8137</v>
      </c>
      <c r="G765">
        <v>577</v>
      </c>
      <c r="H765">
        <v>577</v>
      </c>
      <c r="I765">
        <v>577</v>
      </c>
      <c r="J765">
        <v>577</v>
      </c>
      <c r="K765">
        <v>0</v>
      </c>
      <c r="L765" s="2">
        <v>0</v>
      </c>
      <c r="M765" s="2">
        <v>0</v>
      </c>
      <c r="N765" s="2">
        <v>0</v>
      </c>
      <c r="O765" s="2">
        <v>10</v>
      </c>
      <c r="P765" s="2">
        <v>0</v>
      </c>
      <c r="Q765" s="2">
        <v>0</v>
      </c>
      <c r="R765" s="2">
        <v>0</v>
      </c>
      <c r="S765" s="2">
        <v>0</v>
      </c>
      <c r="T765" s="2">
        <v>0</v>
      </c>
      <c r="U765" s="2">
        <v>10</v>
      </c>
      <c r="V765" t="s">
        <v>55</v>
      </c>
    </row>
    <row r="766" spans="1:22" hidden="1" x14ac:dyDescent="0.25">
      <c r="A766" t="s">
        <v>8323</v>
      </c>
      <c r="B766" t="s">
        <v>9668</v>
      </c>
      <c r="C766" t="s">
        <v>1</v>
      </c>
      <c r="D766" t="s">
        <v>7706</v>
      </c>
      <c r="E766" t="s">
        <v>8136</v>
      </c>
      <c r="F766" t="s">
        <v>8137</v>
      </c>
      <c r="G766">
        <v>576</v>
      </c>
      <c r="H766">
        <v>576</v>
      </c>
      <c r="I766">
        <v>576</v>
      </c>
      <c r="J766">
        <v>576</v>
      </c>
      <c r="K766">
        <v>0</v>
      </c>
      <c r="L766" s="2">
        <v>0</v>
      </c>
      <c r="M766" s="2">
        <v>0</v>
      </c>
      <c r="N766" s="2">
        <v>0</v>
      </c>
      <c r="O766" s="2">
        <v>6</v>
      </c>
      <c r="P766" s="2">
        <v>0</v>
      </c>
      <c r="Q766" s="2">
        <v>0</v>
      </c>
      <c r="R766" s="2">
        <v>0</v>
      </c>
      <c r="S766" s="2">
        <v>0</v>
      </c>
      <c r="T766" s="2">
        <v>0</v>
      </c>
      <c r="U766" s="2">
        <v>6</v>
      </c>
      <c r="V766" t="s">
        <v>55</v>
      </c>
    </row>
    <row r="767" spans="1:22" hidden="1" x14ac:dyDescent="0.25">
      <c r="A767" t="s">
        <v>8323</v>
      </c>
      <c r="B767" t="s">
        <v>9668</v>
      </c>
      <c r="C767" t="s">
        <v>1</v>
      </c>
      <c r="D767" t="s">
        <v>7706</v>
      </c>
      <c r="E767" t="s">
        <v>8136</v>
      </c>
      <c r="F767" t="s">
        <v>8137</v>
      </c>
      <c r="G767">
        <v>575</v>
      </c>
      <c r="H767">
        <v>575</v>
      </c>
      <c r="I767">
        <v>575</v>
      </c>
      <c r="J767">
        <v>575</v>
      </c>
      <c r="K767">
        <v>0</v>
      </c>
      <c r="L767" s="2">
        <v>0</v>
      </c>
      <c r="M767" s="2">
        <v>0</v>
      </c>
      <c r="N767" s="2">
        <v>0</v>
      </c>
      <c r="O767" s="2">
        <v>5</v>
      </c>
      <c r="P767" s="2">
        <v>0</v>
      </c>
      <c r="Q767" s="2">
        <v>0</v>
      </c>
      <c r="R767" s="2">
        <v>0</v>
      </c>
      <c r="S767" s="2">
        <v>0</v>
      </c>
      <c r="T767" s="2">
        <v>0</v>
      </c>
      <c r="U767" s="2">
        <v>5</v>
      </c>
      <c r="V767" t="s">
        <v>55</v>
      </c>
    </row>
    <row r="768" spans="1:22" hidden="1" x14ac:dyDescent="0.25">
      <c r="A768" t="s">
        <v>8323</v>
      </c>
      <c r="B768" t="s">
        <v>9668</v>
      </c>
      <c r="C768" t="s">
        <v>1</v>
      </c>
      <c r="D768" t="s">
        <v>7706</v>
      </c>
      <c r="E768" t="s">
        <v>8136</v>
      </c>
      <c r="F768" t="s">
        <v>8137</v>
      </c>
      <c r="G768">
        <v>574</v>
      </c>
      <c r="H768">
        <v>574</v>
      </c>
      <c r="I768">
        <v>574</v>
      </c>
      <c r="J768">
        <v>574</v>
      </c>
      <c r="K768">
        <v>0</v>
      </c>
      <c r="L768" s="2">
        <v>0</v>
      </c>
      <c r="M768" s="2">
        <v>0</v>
      </c>
      <c r="N768" s="2">
        <v>0</v>
      </c>
      <c r="O768" s="2">
        <v>6</v>
      </c>
      <c r="P768" s="2">
        <v>0</v>
      </c>
      <c r="Q768" s="2">
        <v>0</v>
      </c>
      <c r="R768" s="2">
        <v>0</v>
      </c>
      <c r="S768" s="2">
        <v>0</v>
      </c>
      <c r="T768" s="2">
        <v>0</v>
      </c>
      <c r="U768" s="2">
        <v>6</v>
      </c>
      <c r="V768" t="s">
        <v>55</v>
      </c>
    </row>
    <row r="769" spans="1:22" hidden="1" x14ac:dyDescent="0.25">
      <c r="A769" t="s">
        <v>8323</v>
      </c>
      <c r="B769" t="s">
        <v>9667</v>
      </c>
      <c r="C769" t="s">
        <v>1</v>
      </c>
      <c r="D769" t="s">
        <v>7706</v>
      </c>
      <c r="E769" t="s">
        <v>8136</v>
      </c>
      <c r="F769" t="s">
        <v>8137</v>
      </c>
      <c r="G769">
        <v>573</v>
      </c>
      <c r="H769">
        <v>573</v>
      </c>
      <c r="I769">
        <v>573</v>
      </c>
      <c r="J769">
        <v>573</v>
      </c>
      <c r="K769">
        <v>0</v>
      </c>
      <c r="L769" s="2">
        <v>0</v>
      </c>
      <c r="M769" s="2">
        <v>0</v>
      </c>
      <c r="N769" s="2">
        <v>0</v>
      </c>
      <c r="O769" s="2">
        <v>3</v>
      </c>
      <c r="P769" s="2">
        <v>0</v>
      </c>
      <c r="Q769" s="2">
        <v>0</v>
      </c>
      <c r="R769" s="2">
        <v>0</v>
      </c>
      <c r="S769" s="2">
        <v>0</v>
      </c>
      <c r="T769" s="2">
        <v>0</v>
      </c>
      <c r="U769" s="2">
        <v>3</v>
      </c>
      <c r="V769" t="s">
        <v>55</v>
      </c>
    </row>
    <row r="770" spans="1:22" hidden="1" x14ac:dyDescent="0.25">
      <c r="A770" t="s">
        <v>8323</v>
      </c>
      <c r="B770" t="s">
        <v>9667</v>
      </c>
      <c r="C770" t="s">
        <v>1</v>
      </c>
      <c r="D770" t="s">
        <v>7706</v>
      </c>
      <c r="E770" t="s">
        <v>8136</v>
      </c>
      <c r="F770" t="s">
        <v>8137</v>
      </c>
      <c r="G770">
        <v>572</v>
      </c>
      <c r="H770">
        <v>572</v>
      </c>
      <c r="I770">
        <v>572</v>
      </c>
      <c r="J770">
        <v>572</v>
      </c>
      <c r="K770">
        <v>0</v>
      </c>
      <c r="L770" s="2">
        <v>0</v>
      </c>
      <c r="M770" s="2">
        <v>0</v>
      </c>
      <c r="N770" s="2">
        <v>0</v>
      </c>
      <c r="O770" s="2">
        <v>3</v>
      </c>
      <c r="P770" s="2">
        <v>0</v>
      </c>
      <c r="Q770" s="2">
        <v>0</v>
      </c>
      <c r="R770" s="2">
        <v>0</v>
      </c>
      <c r="S770" s="2">
        <v>0</v>
      </c>
      <c r="T770" s="2">
        <v>0</v>
      </c>
      <c r="U770" s="2">
        <v>3</v>
      </c>
      <c r="V770" t="s">
        <v>55</v>
      </c>
    </row>
    <row r="771" spans="1:22" hidden="1" x14ac:dyDescent="0.25">
      <c r="A771" t="s">
        <v>8323</v>
      </c>
      <c r="B771" t="s">
        <v>9667</v>
      </c>
      <c r="C771" t="s">
        <v>1</v>
      </c>
      <c r="D771" t="s">
        <v>7706</v>
      </c>
      <c r="E771" t="s">
        <v>8136</v>
      </c>
      <c r="F771" t="s">
        <v>8137</v>
      </c>
      <c r="G771">
        <v>571</v>
      </c>
      <c r="H771">
        <v>571</v>
      </c>
      <c r="I771">
        <v>571</v>
      </c>
      <c r="J771">
        <v>571</v>
      </c>
      <c r="K771">
        <v>0</v>
      </c>
      <c r="L771" s="2">
        <v>0</v>
      </c>
      <c r="M771" s="2">
        <v>0</v>
      </c>
      <c r="N771" s="2">
        <v>0</v>
      </c>
      <c r="O771" s="2">
        <v>3</v>
      </c>
      <c r="P771" s="2">
        <v>0</v>
      </c>
      <c r="Q771" s="2">
        <v>0</v>
      </c>
      <c r="R771" s="2">
        <v>0</v>
      </c>
      <c r="S771" s="2">
        <v>0</v>
      </c>
      <c r="T771" s="2">
        <v>0</v>
      </c>
      <c r="U771" s="2">
        <v>3</v>
      </c>
      <c r="V771" t="s">
        <v>55</v>
      </c>
    </row>
    <row r="772" spans="1:22" hidden="1" x14ac:dyDescent="0.25">
      <c r="A772" t="s">
        <v>8323</v>
      </c>
      <c r="B772" t="s">
        <v>9667</v>
      </c>
      <c r="C772" t="s">
        <v>1</v>
      </c>
      <c r="D772" t="s">
        <v>7706</v>
      </c>
      <c r="E772" t="s">
        <v>8136</v>
      </c>
      <c r="F772" t="s">
        <v>8137</v>
      </c>
      <c r="G772">
        <v>570</v>
      </c>
      <c r="H772">
        <v>570</v>
      </c>
      <c r="I772">
        <v>570</v>
      </c>
      <c r="J772">
        <v>570</v>
      </c>
      <c r="K772">
        <v>0</v>
      </c>
      <c r="L772" s="2">
        <v>0</v>
      </c>
      <c r="M772" s="2">
        <v>0</v>
      </c>
      <c r="N772" s="2">
        <v>0</v>
      </c>
      <c r="O772" s="2">
        <v>10</v>
      </c>
      <c r="P772" s="2">
        <v>0</v>
      </c>
      <c r="Q772" s="2">
        <v>0</v>
      </c>
      <c r="R772" s="2">
        <v>0</v>
      </c>
      <c r="S772" s="2">
        <v>0</v>
      </c>
      <c r="T772" s="2">
        <v>0</v>
      </c>
      <c r="U772" s="2">
        <v>10</v>
      </c>
      <c r="V772" t="s">
        <v>55</v>
      </c>
    </row>
    <row r="773" spans="1:22" hidden="1" x14ac:dyDescent="0.25">
      <c r="A773" t="s">
        <v>8323</v>
      </c>
      <c r="B773" t="s">
        <v>9667</v>
      </c>
      <c r="C773" t="s">
        <v>1</v>
      </c>
      <c r="D773" t="s">
        <v>7706</v>
      </c>
      <c r="E773" t="s">
        <v>8136</v>
      </c>
      <c r="F773" t="s">
        <v>8137</v>
      </c>
      <c r="G773">
        <v>569</v>
      </c>
      <c r="H773">
        <v>569</v>
      </c>
      <c r="I773">
        <v>569</v>
      </c>
      <c r="J773">
        <v>569</v>
      </c>
      <c r="K773">
        <v>0</v>
      </c>
      <c r="L773" s="2">
        <v>0</v>
      </c>
      <c r="M773" s="2">
        <v>0</v>
      </c>
      <c r="N773" s="2">
        <v>0</v>
      </c>
      <c r="O773" s="2">
        <v>6</v>
      </c>
      <c r="P773" s="2">
        <v>0</v>
      </c>
      <c r="Q773" s="2">
        <v>0</v>
      </c>
      <c r="R773" s="2">
        <v>0</v>
      </c>
      <c r="S773" s="2">
        <v>0</v>
      </c>
      <c r="T773" s="2">
        <v>0</v>
      </c>
      <c r="U773" s="2">
        <v>6</v>
      </c>
      <c r="V773" t="s">
        <v>55</v>
      </c>
    </row>
    <row r="774" spans="1:22" hidden="1" x14ac:dyDescent="0.25">
      <c r="A774" t="s">
        <v>8323</v>
      </c>
      <c r="B774" t="s">
        <v>9667</v>
      </c>
      <c r="C774" t="s">
        <v>1</v>
      </c>
      <c r="D774" t="s">
        <v>7706</v>
      </c>
      <c r="E774" t="s">
        <v>8136</v>
      </c>
      <c r="F774" t="s">
        <v>8137</v>
      </c>
      <c r="G774">
        <v>568</v>
      </c>
      <c r="H774">
        <v>568</v>
      </c>
      <c r="I774">
        <v>568</v>
      </c>
      <c r="J774">
        <v>568</v>
      </c>
      <c r="K774">
        <v>0</v>
      </c>
      <c r="L774" s="2">
        <v>0</v>
      </c>
      <c r="M774" s="2">
        <v>0</v>
      </c>
      <c r="N774" s="2">
        <v>0</v>
      </c>
      <c r="O774" s="2">
        <v>15</v>
      </c>
      <c r="P774" s="2">
        <v>0</v>
      </c>
      <c r="Q774" s="2">
        <v>0</v>
      </c>
      <c r="R774" s="2">
        <v>0</v>
      </c>
      <c r="S774" s="2">
        <v>0</v>
      </c>
      <c r="T774" s="2">
        <v>0</v>
      </c>
      <c r="U774" s="2">
        <v>15</v>
      </c>
      <c r="V774" t="s">
        <v>55</v>
      </c>
    </row>
    <row r="775" spans="1:22" hidden="1" x14ac:dyDescent="0.25">
      <c r="A775" t="s">
        <v>8323</v>
      </c>
      <c r="B775" t="s">
        <v>9666</v>
      </c>
      <c r="C775" t="s">
        <v>1</v>
      </c>
      <c r="D775" t="s">
        <v>7706</v>
      </c>
      <c r="E775" t="s">
        <v>8136</v>
      </c>
      <c r="F775" t="s">
        <v>8137</v>
      </c>
      <c r="G775">
        <v>567</v>
      </c>
      <c r="H775">
        <v>567</v>
      </c>
      <c r="I775">
        <v>567</v>
      </c>
      <c r="J775">
        <v>567</v>
      </c>
      <c r="K775">
        <v>0</v>
      </c>
      <c r="L775" s="2">
        <v>0</v>
      </c>
      <c r="M775" s="2">
        <v>0</v>
      </c>
      <c r="N775" s="2">
        <v>0</v>
      </c>
      <c r="O775" s="2">
        <v>10</v>
      </c>
      <c r="P775" s="2">
        <v>0</v>
      </c>
      <c r="Q775" s="2">
        <v>0</v>
      </c>
      <c r="R775" s="2">
        <v>0</v>
      </c>
      <c r="S775" s="2">
        <v>0</v>
      </c>
      <c r="T775" s="2">
        <v>0</v>
      </c>
      <c r="U775" s="2">
        <v>10</v>
      </c>
      <c r="V775" t="s">
        <v>55</v>
      </c>
    </row>
    <row r="776" spans="1:22" hidden="1" x14ac:dyDescent="0.25">
      <c r="A776" t="s">
        <v>8323</v>
      </c>
      <c r="B776" t="s">
        <v>9666</v>
      </c>
      <c r="C776" t="s">
        <v>1</v>
      </c>
      <c r="D776" t="s">
        <v>7706</v>
      </c>
      <c r="E776" t="s">
        <v>8136</v>
      </c>
      <c r="F776" t="s">
        <v>8137</v>
      </c>
      <c r="G776">
        <v>566</v>
      </c>
      <c r="H776">
        <v>566</v>
      </c>
      <c r="I776">
        <v>566</v>
      </c>
      <c r="J776">
        <v>566</v>
      </c>
      <c r="K776">
        <v>0</v>
      </c>
      <c r="L776" s="2">
        <v>0</v>
      </c>
      <c r="M776" s="2">
        <v>0</v>
      </c>
      <c r="N776" s="2">
        <v>0</v>
      </c>
      <c r="O776" s="2">
        <v>3</v>
      </c>
      <c r="P776" s="2">
        <v>0</v>
      </c>
      <c r="Q776" s="2">
        <v>0</v>
      </c>
      <c r="R776" s="2">
        <v>0</v>
      </c>
      <c r="S776" s="2">
        <v>0</v>
      </c>
      <c r="T776" s="2">
        <v>0</v>
      </c>
      <c r="U776" s="2">
        <v>3</v>
      </c>
      <c r="V776" t="s">
        <v>55</v>
      </c>
    </row>
    <row r="777" spans="1:22" hidden="1" x14ac:dyDescent="0.25">
      <c r="A777" t="s">
        <v>8323</v>
      </c>
      <c r="B777" t="s">
        <v>9666</v>
      </c>
      <c r="C777" t="s">
        <v>1</v>
      </c>
      <c r="D777" t="s">
        <v>7706</v>
      </c>
      <c r="E777" t="s">
        <v>8136</v>
      </c>
      <c r="F777" t="s">
        <v>8137</v>
      </c>
      <c r="G777">
        <v>565</v>
      </c>
      <c r="H777">
        <v>565</v>
      </c>
      <c r="I777">
        <v>565</v>
      </c>
      <c r="J777">
        <v>565</v>
      </c>
      <c r="K777">
        <v>0</v>
      </c>
      <c r="L777" s="2">
        <v>0</v>
      </c>
      <c r="M777" s="2">
        <v>0</v>
      </c>
      <c r="N777" s="2">
        <v>0</v>
      </c>
      <c r="O777" s="2">
        <v>3</v>
      </c>
      <c r="P777" s="2">
        <v>0</v>
      </c>
      <c r="Q777" s="2">
        <v>0</v>
      </c>
      <c r="R777" s="2">
        <v>0</v>
      </c>
      <c r="S777" s="2">
        <v>0</v>
      </c>
      <c r="T777" s="2">
        <v>0</v>
      </c>
      <c r="U777" s="2">
        <v>3</v>
      </c>
      <c r="V777" t="s">
        <v>55</v>
      </c>
    </row>
    <row r="778" spans="1:22" hidden="1" x14ac:dyDescent="0.25">
      <c r="A778" t="s">
        <v>8323</v>
      </c>
      <c r="B778" t="s">
        <v>9666</v>
      </c>
      <c r="C778" t="s">
        <v>1</v>
      </c>
      <c r="D778" t="s">
        <v>7706</v>
      </c>
      <c r="E778" t="s">
        <v>8136</v>
      </c>
      <c r="F778" t="s">
        <v>8137</v>
      </c>
      <c r="G778">
        <v>564</v>
      </c>
      <c r="H778">
        <v>564</v>
      </c>
      <c r="I778">
        <v>564</v>
      </c>
      <c r="J778">
        <v>564</v>
      </c>
      <c r="K778">
        <v>0</v>
      </c>
      <c r="L778" s="2">
        <v>0</v>
      </c>
      <c r="M778" s="2">
        <v>0</v>
      </c>
      <c r="N778" s="2">
        <v>0</v>
      </c>
      <c r="O778" s="2">
        <v>10</v>
      </c>
      <c r="P778" s="2">
        <v>0</v>
      </c>
      <c r="Q778" s="2">
        <v>0</v>
      </c>
      <c r="R778" s="2">
        <v>0</v>
      </c>
      <c r="S778" s="2">
        <v>0</v>
      </c>
      <c r="T778" s="2">
        <v>0</v>
      </c>
      <c r="U778" s="2">
        <v>10</v>
      </c>
      <c r="V778" t="s">
        <v>55</v>
      </c>
    </row>
    <row r="779" spans="1:22" hidden="1" x14ac:dyDescent="0.25">
      <c r="A779" t="s">
        <v>8323</v>
      </c>
      <c r="B779" t="s">
        <v>9666</v>
      </c>
      <c r="C779" t="s">
        <v>1</v>
      </c>
      <c r="D779" t="s">
        <v>7706</v>
      </c>
      <c r="E779" t="s">
        <v>8136</v>
      </c>
      <c r="F779" t="s">
        <v>8137</v>
      </c>
      <c r="G779">
        <v>563</v>
      </c>
      <c r="H779">
        <v>563</v>
      </c>
      <c r="I779">
        <v>563</v>
      </c>
      <c r="J779">
        <v>563</v>
      </c>
      <c r="K779">
        <v>0</v>
      </c>
      <c r="L779" s="2">
        <v>0</v>
      </c>
      <c r="M779" s="2">
        <v>0</v>
      </c>
      <c r="N779" s="2">
        <v>0</v>
      </c>
      <c r="O779" s="2">
        <v>20</v>
      </c>
      <c r="P779" s="2">
        <v>0</v>
      </c>
      <c r="Q779" s="2">
        <v>0</v>
      </c>
      <c r="R779" s="2">
        <v>0</v>
      </c>
      <c r="S779" s="2">
        <v>0</v>
      </c>
      <c r="T779" s="2">
        <v>0</v>
      </c>
      <c r="U779" s="2">
        <v>20</v>
      </c>
      <c r="V779" t="s">
        <v>55</v>
      </c>
    </row>
    <row r="780" spans="1:22" hidden="1" x14ac:dyDescent="0.25">
      <c r="A780" t="s">
        <v>8323</v>
      </c>
      <c r="B780" t="s">
        <v>9666</v>
      </c>
      <c r="C780" t="s">
        <v>1</v>
      </c>
      <c r="D780" t="s">
        <v>7706</v>
      </c>
      <c r="E780" t="s">
        <v>8136</v>
      </c>
      <c r="F780" t="s">
        <v>8137</v>
      </c>
      <c r="G780">
        <v>562</v>
      </c>
      <c r="H780">
        <v>562</v>
      </c>
      <c r="I780">
        <v>562</v>
      </c>
      <c r="J780">
        <v>562</v>
      </c>
      <c r="K780">
        <v>0</v>
      </c>
      <c r="L780" s="2">
        <v>0</v>
      </c>
      <c r="M780" s="2">
        <v>0</v>
      </c>
      <c r="N780" s="2">
        <v>0</v>
      </c>
      <c r="O780" s="2">
        <v>3</v>
      </c>
      <c r="P780" s="2">
        <v>0</v>
      </c>
      <c r="Q780" s="2">
        <v>0</v>
      </c>
      <c r="R780" s="2">
        <v>0</v>
      </c>
      <c r="S780" s="2">
        <v>0</v>
      </c>
      <c r="T780" s="2">
        <v>0</v>
      </c>
      <c r="U780" s="2">
        <v>3</v>
      </c>
      <c r="V780" t="s">
        <v>55</v>
      </c>
    </row>
    <row r="781" spans="1:22" hidden="1" x14ac:dyDescent="0.25">
      <c r="A781" t="s">
        <v>8322</v>
      </c>
      <c r="B781" t="s">
        <v>9660</v>
      </c>
      <c r="C781" t="s">
        <v>1</v>
      </c>
      <c r="D781" t="s">
        <v>7706</v>
      </c>
      <c r="E781" t="s">
        <v>8136</v>
      </c>
      <c r="F781" t="s">
        <v>8137</v>
      </c>
      <c r="G781">
        <v>536</v>
      </c>
      <c r="H781">
        <v>536</v>
      </c>
      <c r="I781">
        <v>536</v>
      </c>
      <c r="J781">
        <v>536</v>
      </c>
      <c r="K781">
        <v>0</v>
      </c>
      <c r="L781" s="2">
        <v>0</v>
      </c>
      <c r="M781" s="2">
        <v>0</v>
      </c>
      <c r="N781" s="2">
        <v>0</v>
      </c>
      <c r="O781" s="2">
        <v>5</v>
      </c>
      <c r="P781" s="2">
        <v>0</v>
      </c>
      <c r="Q781" s="2">
        <v>0</v>
      </c>
      <c r="R781" s="2">
        <v>0</v>
      </c>
      <c r="S781" s="2">
        <v>0</v>
      </c>
      <c r="T781" s="2">
        <v>0</v>
      </c>
      <c r="U781" s="2">
        <v>5</v>
      </c>
      <c r="V781" t="s">
        <v>55</v>
      </c>
    </row>
    <row r="782" spans="1:22" hidden="1" x14ac:dyDescent="0.25">
      <c r="A782" t="s">
        <v>8322</v>
      </c>
      <c r="B782" t="s">
        <v>9663</v>
      </c>
      <c r="C782" t="s">
        <v>1</v>
      </c>
      <c r="D782" t="s">
        <v>7706</v>
      </c>
      <c r="E782" t="s">
        <v>8136</v>
      </c>
      <c r="F782" t="s">
        <v>8137</v>
      </c>
      <c r="G782">
        <v>561</v>
      </c>
      <c r="H782">
        <v>561</v>
      </c>
      <c r="I782">
        <v>561</v>
      </c>
      <c r="J782">
        <v>561</v>
      </c>
      <c r="K782">
        <v>0</v>
      </c>
      <c r="L782" s="2">
        <v>0</v>
      </c>
      <c r="M782" s="2">
        <v>0</v>
      </c>
      <c r="N782" s="2">
        <v>0</v>
      </c>
      <c r="O782" s="2">
        <v>6</v>
      </c>
      <c r="P782" s="2">
        <v>0</v>
      </c>
      <c r="Q782" s="2">
        <v>0</v>
      </c>
      <c r="R782" s="2">
        <v>0</v>
      </c>
      <c r="S782" s="2">
        <v>0</v>
      </c>
      <c r="T782" s="2">
        <v>0</v>
      </c>
      <c r="U782" s="2">
        <v>6</v>
      </c>
      <c r="V782" t="s">
        <v>55</v>
      </c>
    </row>
    <row r="783" spans="1:22" hidden="1" x14ac:dyDescent="0.25">
      <c r="A783" t="s">
        <v>8322</v>
      </c>
      <c r="B783" t="s">
        <v>9663</v>
      </c>
      <c r="C783" t="s">
        <v>1</v>
      </c>
      <c r="D783" t="s">
        <v>7706</v>
      </c>
      <c r="E783" t="s">
        <v>8136</v>
      </c>
      <c r="F783" t="s">
        <v>8137</v>
      </c>
      <c r="G783">
        <v>560</v>
      </c>
      <c r="H783">
        <v>560</v>
      </c>
      <c r="I783">
        <v>560</v>
      </c>
      <c r="J783">
        <v>560</v>
      </c>
      <c r="K783">
        <v>0</v>
      </c>
      <c r="L783" s="2">
        <v>0</v>
      </c>
      <c r="M783" s="2">
        <v>0</v>
      </c>
      <c r="N783" s="2">
        <v>0</v>
      </c>
      <c r="O783" s="2">
        <v>3</v>
      </c>
      <c r="P783" s="2">
        <v>0</v>
      </c>
      <c r="Q783" s="2">
        <v>0</v>
      </c>
      <c r="R783" s="2">
        <v>0</v>
      </c>
      <c r="S783" s="2">
        <v>0</v>
      </c>
      <c r="T783" s="2">
        <v>0</v>
      </c>
      <c r="U783" s="2">
        <v>3</v>
      </c>
      <c r="V783" t="s">
        <v>55</v>
      </c>
    </row>
    <row r="784" spans="1:22" hidden="1" x14ac:dyDescent="0.25">
      <c r="A784" t="s">
        <v>8322</v>
      </c>
      <c r="B784" t="s">
        <v>9663</v>
      </c>
      <c r="C784" t="s">
        <v>1</v>
      </c>
      <c r="D784" t="s">
        <v>7706</v>
      </c>
      <c r="E784" t="s">
        <v>8136</v>
      </c>
      <c r="F784" t="s">
        <v>8137</v>
      </c>
      <c r="G784">
        <v>559</v>
      </c>
      <c r="H784">
        <v>559</v>
      </c>
      <c r="I784">
        <v>559</v>
      </c>
      <c r="J784">
        <v>559</v>
      </c>
      <c r="K784">
        <v>0</v>
      </c>
      <c r="L784" s="2">
        <v>0</v>
      </c>
      <c r="M784" s="2">
        <v>0</v>
      </c>
      <c r="N784" s="2">
        <v>0</v>
      </c>
      <c r="O784" s="2">
        <v>3</v>
      </c>
      <c r="P784" s="2">
        <v>0</v>
      </c>
      <c r="Q784" s="2">
        <v>0</v>
      </c>
      <c r="R784" s="2">
        <v>0</v>
      </c>
      <c r="S784" s="2">
        <v>0</v>
      </c>
      <c r="T784" s="2">
        <v>0</v>
      </c>
      <c r="U784" s="2">
        <v>3</v>
      </c>
      <c r="V784" t="s">
        <v>55</v>
      </c>
    </row>
    <row r="785" spans="1:22" hidden="1" x14ac:dyDescent="0.25">
      <c r="A785" t="s">
        <v>8322</v>
      </c>
      <c r="B785" t="s">
        <v>9663</v>
      </c>
      <c r="C785" t="s">
        <v>1</v>
      </c>
      <c r="D785" t="s">
        <v>7706</v>
      </c>
      <c r="E785" t="s">
        <v>8136</v>
      </c>
      <c r="F785" t="s">
        <v>8137</v>
      </c>
      <c r="G785">
        <v>558</v>
      </c>
      <c r="H785">
        <v>558</v>
      </c>
      <c r="I785">
        <v>558</v>
      </c>
      <c r="J785">
        <v>558</v>
      </c>
      <c r="K785">
        <v>0</v>
      </c>
      <c r="L785" s="2">
        <v>0</v>
      </c>
      <c r="M785" s="2">
        <v>0</v>
      </c>
      <c r="N785" s="2">
        <v>0</v>
      </c>
      <c r="O785" s="2">
        <v>3</v>
      </c>
      <c r="P785" s="2">
        <v>0</v>
      </c>
      <c r="Q785" s="2">
        <v>0</v>
      </c>
      <c r="R785" s="2">
        <v>0</v>
      </c>
      <c r="S785" s="2">
        <v>0</v>
      </c>
      <c r="T785" s="2">
        <v>0</v>
      </c>
      <c r="U785" s="2">
        <v>3</v>
      </c>
      <c r="V785" t="s">
        <v>55</v>
      </c>
    </row>
    <row r="786" spans="1:22" hidden="1" x14ac:dyDescent="0.25">
      <c r="A786" t="s">
        <v>8322</v>
      </c>
      <c r="B786" t="s">
        <v>9663</v>
      </c>
      <c r="C786" t="s">
        <v>1</v>
      </c>
      <c r="D786" t="s">
        <v>7706</v>
      </c>
      <c r="E786" t="s">
        <v>8136</v>
      </c>
      <c r="F786" t="s">
        <v>8137</v>
      </c>
      <c r="G786">
        <v>557</v>
      </c>
      <c r="H786">
        <v>557</v>
      </c>
      <c r="I786">
        <v>557</v>
      </c>
      <c r="J786">
        <v>557</v>
      </c>
      <c r="K786">
        <v>0</v>
      </c>
      <c r="L786" s="2">
        <v>0</v>
      </c>
      <c r="M786" s="2">
        <v>0</v>
      </c>
      <c r="N786" s="2">
        <v>0</v>
      </c>
      <c r="O786" s="2">
        <v>3</v>
      </c>
      <c r="P786" s="2">
        <v>0</v>
      </c>
      <c r="Q786" s="2">
        <v>0</v>
      </c>
      <c r="R786" s="2">
        <v>0</v>
      </c>
      <c r="S786" s="2">
        <v>0</v>
      </c>
      <c r="T786" s="2">
        <v>0</v>
      </c>
      <c r="U786" s="2">
        <v>3</v>
      </c>
      <c r="V786" t="s">
        <v>55</v>
      </c>
    </row>
    <row r="787" spans="1:22" hidden="1" x14ac:dyDescent="0.25">
      <c r="A787" t="s">
        <v>8322</v>
      </c>
      <c r="B787" t="s">
        <v>9663</v>
      </c>
      <c r="C787" t="s">
        <v>1</v>
      </c>
      <c r="D787" t="s">
        <v>7706</v>
      </c>
      <c r="E787" t="s">
        <v>8136</v>
      </c>
      <c r="F787" t="s">
        <v>8137</v>
      </c>
      <c r="G787">
        <v>556</v>
      </c>
      <c r="H787">
        <v>556</v>
      </c>
      <c r="I787">
        <v>556</v>
      </c>
      <c r="J787">
        <v>556</v>
      </c>
      <c r="K787">
        <v>0</v>
      </c>
      <c r="L787" s="2">
        <v>0</v>
      </c>
      <c r="M787" s="2">
        <v>0</v>
      </c>
      <c r="N787" s="2">
        <v>0</v>
      </c>
      <c r="O787" s="2">
        <v>5</v>
      </c>
      <c r="P787" s="2">
        <v>0</v>
      </c>
      <c r="Q787" s="2">
        <v>0</v>
      </c>
      <c r="R787" s="2">
        <v>0</v>
      </c>
      <c r="S787" s="2">
        <v>0</v>
      </c>
      <c r="T787" s="2">
        <v>0</v>
      </c>
      <c r="U787" s="2">
        <v>5</v>
      </c>
      <c r="V787" t="s">
        <v>55</v>
      </c>
    </row>
    <row r="788" spans="1:22" hidden="1" x14ac:dyDescent="0.25">
      <c r="A788" t="s">
        <v>8322</v>
      </c>
      <c r="B788" t="s">
        <v>9662</v>
      </c>
      <c r="C788" t="s">
        <v>1</v>
      </c>
      <c r="D788" t="s">
        <v>7706</v>
      </c>
      <c r="E788" t="s">
        <v>8136</v>
      </c>
      <c r="F788" t="s">
        <v>8137</v>
      </c>
      <c r="G788">
        <v>555</v>
      </c>
      <c r="H788">
        <v>555</v>
      </c>
      <c r="I788">
        <v>555</v>
      </c>
      <c r="J788">
        <v>555</v>
      </c>
      <c r="K788">
        <v>0</v>
      </c>
      <c r="L788" s="2">
        <v>0</v>
      </c>
      <c r="M788" s="2">
        <v>0</v>
      </c>
      <c r="N788" s="2">
        <v>0</v>
      </c>
      <c r="O788" s="2">
        <v>3</v>
      </c>
      <c r="P788" s="2">
        <v>0</v>
      </c>
      <c r="Q788" s="2">
        <v>0</v>
      </c>
      <c r="R788" s="2">
        <v>0</v>
      </c>
      <c r="S788" s="2">
        <v>0</v>
      </c>
      <c r="T788" s="2">
        <v>0</v>
      </c>
      <c r="U788" s="2">
        <v>3</v>
      </c>
      <c r="V788" t="s">
        <v>55</v>
      </c>
    </row>
    <row r="789" spans="1:22" hidden="1" x14ac:dyDescent="0.25">
      <c r="A789" t="s">
        <v>8322</v>
      </c>
      <c r="B789" t="s">
        <v>9662</v>
      </c>
      <c r="C789" t="s">
        <v>1</v>
      </c>
      <c r="D789" t="s">
        <v>7706</v>
      </c>
      <c r="E789" t="s">
        <v>8136</v>
      </c>
      <c r="F789" t="s">
        <v>8137</v>
      </c>
      <c r="G789">
        <v>554</v>
      </c>
      <c r="H789">
        <v>554</v>
      </c>
      <c r="I789">
        <v>554</v>
      </c>
      <c r="J789">
        <v>554</v>
      </c>
      <c r="K789">
        <v>0</v>
      </c>
      <c r="L789" s="2">
        <v>0</v>
      </c>
      <c r="M789" s="2">
        <v>0</v>
      </c>
      <c r="N789" s="2">
        <v>0</v>
      </c>
      <c r="O789" s="2">
        <v>5</v>
      </c>
      <c r="P789" s="2">
        <v>0</v>
      </c>
      <c r="Q789" s="2">
        <v>0</v>
      </c>
      <c r="R789" s="2">
        <v>0</v>
      </c>
      <c r="S789" s="2">
        <v>0</v>
      </c>
      <c r="T789" s="2">
        <v>0</v>
      </c>
      <c r="U789" s="2">
        <v>5</v>
      </c>
      <c r="V789" t="s">
        <v>55</v>
      </c>
    </row>
    <row r="790" spans="1:22" hidden="1" x14ac:dyDescent="0.25">
      <c r="A790" t="s">
        <v>8322</v>
      </c>
      <c r="B790" t="s">
        <v>9662</v>
      </c>
      <c r="C790" t="s">
        <v>1</v>
      </c>
      <c r="D790" t="s">
        <v>7706</v>
      </c>
      <c r="E790" t="s">
        <v>8136</v>
      </c>
      <c r="F790" t="s">
        <v>8137</v>
      </c>
      <c r="G790">
        <v>553</v>
      </c>
      <c r="H790">
        <v>553</v>
      </c>
      <c r="I790">
        <v>553</v>
      </c>
      <c r="J790">
        <v>553</v>
      </c>
      <c r="K790">
        <v>0</v>
      </c>
      <c r="L790" s="2">
        <v>0</v>
      </c>
      <c r="M790" s="2">
        <v>0</v>
      </c>
      <c r="N790" s="2">
        <v>0</v>
      </c>
      <c r="O790" s="2">
        <v>3</v>
      </c>
      <c r="P790" s="2">
        <v>0</v>
      </c>
      <c r="Q790" s="2">
        <v>0</v>
      </c>
      <c r="R790" s="2">
        <v>0</v>
      </c>
      <c r="S790" s="2">
        <v>0</v>
      </c>
      <c r="T790" s="2">
        <v>0</v>
      </c>
      <c r="U790" s="2">
        <v>3</v>
      </c>
      <c r="V790" t="s">
        <v>55</v>
      </c>
    </row>
    <row r="791" spans="1:22" hidden="1" x14ac:dyDescent="0.25">
      <c r="A791" t="s">
        <v>8322</v>
      </c>
      <c r="B791" t="s">
        <v>9662</v>
      </c>
      <c r="C791" t="s">
        <v>1</v>
      </c>
      <c r="D791" t="s">
        <v>7706</v>
      </c>
      <c r="E791" t="s">
        <v>8136</v>
      </c>
      <c r="F791" t="s">
        <v>8137</v>
      </c>
      <c r="G791">
        <v>552</v>
      </c>
      <c r="H791">
        <v>552</v>
      </c>
      <c r="I791">
        <v>552</v>
      </c>
      <c r="J791">
        <v>552</v>
      </c>
      <c r="K791">
        <v>0</v>
      </c>
      <c r="L791" s="2">
        <v>0</v>
      </c>
      <c r="M791" s="2">
        <v>0</v>
      </c>
      <c r="N791" s="2">
        <v>0</v>
      </c>
      <c r="O791" s="2">
        <v>10</v>
      </c>
      <c r="P791" s="2">
        <v>0</v>
      </c>
      <c r="Q791" s="2">
        <v>0</v>
      </c>
      <c r="R791" s="2">
        <v>0</v>
      </c>
      <c r="S791" s="2">
        <v>0</v>
      </c>
      <c r="T791" s="2">
        <v>0</v>
      </c>
      <c r="U791" s="2">
        <v>10</v>
      </c>
      <c r="V791" t="s">
        <v>55</v>
      </c>
    </row>
    <row r="792" spans="1:22" hidden="1" x14ac:dyDescent="0.25">
      <c r="A792" t="s">
        <v>8322</v>
      </c>
      <c r="B792" t="s">
        <v>9662</v>
      </c>
      <c r="C792" t="s">
        <v>1</v>
      </c>
      <c r="D792" t="s">
        <v>7706</v>
      </c>
      <c r="E792" t="s">
        <v>8136</v>
      </c>
      <c r="F792" t="s">
        <v>8137</v>
      </c>
      <c r="G792">
        <v>551</v>
      </c>
      <c r="H792">
        <v>551</v>
      </c>
      <c r="I792">
        <v>551</v>
      </c>
      <c r="J792">
        <v>551</v>
      </c>
      <c r="K792">
        <v>0</v>
      </c>
      <c r="L792" s="2">
        <v>0</v>
      </c>
      <c r="M792" s="2">
        <v>0</v>
      </c>
      <c r="N792" s="2">
        <v>0</v>
      </c>
      <c r="O792" s="2">
        <v>10</v>
      </c>
      <c r="P792" s="2">
        <v>0</v>
      </c>
      <c r="Q792" s="2">
        <v>0</v>
      </c>
      <c r="R792" s="2">
        <v>0</v>
      </c>
      <c r="S792" s="2">
        <v>0</v>
      </c>
      <c r="T792" s="2">
        <v>0</v>
      </c>
      <c r="U792" s="2">
        <v>10</v>
      </c>
      <c r="V792" t="s">
        <v>55</v>
      </c>
    </row>
    <row r="793" spans="1:22" hidden="1" x14ac:dyDescent="0.25">
      <c r="A793" t="s">
        <v>8322</v>
      </c>
      <c r="B793" t="s">
        <v>9662</v>
      </c>
      <c r="C793" t="s">
        <v>1</v>
      </c>
      <c r="D793" t="s">
        <v>7706</v>
      </c>
      <c r="E793" t="s">
        <v>8136</v>
      </c>
      <c r="F793" t="s">
        <v>8137</v>
      </c>
      <c r="G793">
        <v>550</v>
      </c>
      <c r="H793">
        <v>550</v>
      </c>
      <c r="I793">
        <v>550</v>
      </c>
      <c r="J793">
        <v>550</v>
      </c>
      <c r="K793">
        <v>0</v>
      </c>
      <c r="L793" s="2">
        <v>0</v>
      </c>
      <c r="M793" s="2">
        <v>0</v>
      </c>
      <c r="N793" s="2">
        <v>0</v>
      </c>
      <c r="O793" s="2">
        <v>3</v>
      </c>
      <c r="P793" s="2">
        <v>0</v>
      </c>
      <c r="Q793" s="2">
        <v>0</v>
      </c>
      <c r="R793" s="2">
        <v>0</v>
      </c>
      <c r="S793" s="2">
        <v>0</v>
      </c>
      <c r="T793" s="2">
        <v>0</v>
      </c>
      <c r="U793" s="2">
        <v>3</v>
      </c>
      <c r="V793" t="s">
        <v>55</v>
      </c>
    </row>
    <row r="794" spans="1:22" hidden="1" x14ac:dyDescent="0.25">
      <c r="A794" t="s">
        <v>8322</v>
      </c>
      <c r="B794" t="s">
        <v>9662</v>
      </c>
      <c r="C794" t="s">
        <v>1</v>
      </c>
      <c r="D794" t="s">
        <v>7706</v>
      </c>
      <c r="E794" t="s">
        <v>8136</v>
      </c>
      <c r="F794" t="s">
        <v>8137</v>
      </c>
      <c r="G794">
        <v>549</v>
      </c>
      <c r="H794">
        <v>549</v>
      </c>
      <c r="I794">
        <v>549</v>
      </c>
      <c r="J794">
        <v>549</v>
      </c>
      <c r="K794">
        <v>0</v>
      </c>
      <c r="L794" s="2">
        <v>0</v>
      </c>
      <c r="M794" s="2">
        <v>0</v>
      </c>
      <c r="N794" s="2">
        <v>0</v>
      </c>
      <c r="O794" s="2">
        <v>3</v>
      </c>
      <c r="P794" s="2">
        <v>0</v>
      </c>
      <c r="Q794" s="2">
        <v>0</v>
      </c>
      <c r="R794" s="2">
        <v>0</v>
      </c>
      <c r="S794" s="2">
        <v>0</v>
      </c>
      <c r="T794" s="2">
        <v>0</v>
      </c>
      <c r="U794" s="2">
        <v>3</v>
      </c>
      <c r="V794" t="s">
        <v>55</v>
      </c>
    </row>
    <row r="795" spans="1:22" hidden="1" x14ac:dyDescent="0.25">
      <c r="A795" t="s">
        <v>8322</v>
      </c>
      <c r="B795" t="s">
        <v>9661</v>
      </c>
      <c r="C795" t="s">
        <v>1</v>
      </c>
      <c r="D795" t="s">
        <v>7706</v>
      </c>
      <c r="E795" t="s">
        <v>8136</v>
      </c>
      <c r="F795" t="s">
        <v>8137</v>
      </c>
      <c r="G795">
        <v>548</v>
      </c>
      <c r="H795">
        <v>548</v>
      </c>
      <c r="I795">
        <v>548</v>
      </c>
      <c r="J795">
        <v>548</v>
      </c>
      <c r="K795">
        <v>0</v>
      </c>
      <c r="L795" s="2">
        <v>0</v>
      </c>
      <c r="M795" s="2">
        <v>0</v>
      </c>
      <c r="N795" s="2">
        <v>0</v>
      </c>
      <c r="O795" s="2">
        <v>5</v>
      </c>
      <c r="P795" s="2">
        <v>0</v>
      </c>
      <c r="Q795" s="2">
        <v>0</v>
      </c>
      <c r="R795" s="2">
        <v>0</v>
      </c>
      <c r="S795" s="2">
        <v>0</v>
      </c>
      <c r="T795" s="2">
        <v>0</v>
      </c>
      <c r="U795" s="2">
        <v>5</v>
      </c>
      <c r="V795" t="s">
        <v>55</v>
      </c>
    </row>
    <row r="796" spans="1:22" hidden="1" x14ac:dyDescent="0.25">
      <c r="A796" t="s">
        <v>8322</v>
      </c>
      <c r="B796" t="s">
        <v>9661</v>
      </c>
      <c r="C796" t="s">
        <v>1</v>
      </c>
      <c r="D796" t="s">
        <v>7706</v>
      </c>
      <c r="E796" t="s">
        <v>8136</v>
      </c>
      <c r="F796" t="s">
        <v>8137</v>
      </c>
      <c r="G796">
        <v>547</v>
      </c>
      <c r="H796">
        <v>547</v>
      </c>
      <c r="I796">
        <v>547</v>
      </c>
      <c r="J796">
        <v>547</v>
      </c>
      <c r="K796">
        <v>0</v>
      </c>
      <c r="L796" s="2">
        <v>0</v>
      </c>
      <c r="M796" s="2">
        <v>0</v>
      </c>
      <c r="N796" s="2">
        <v>0</v>
      </c>
      <c r="O796" s="2">
        <v>3</v>
      </c>
      <c r="P796" s="2">
        <v>0</v>
      </c>
      <c r="Q796" s="2">
        <v>0</v>
      </c>
      <c r="R796" s="2">
        <v>0</v>
      </c>
      <c r="S796" s="2">
        <v>0</v>
      </c>
      <c r="T796" s="2">
        <v>0</v>
      </c>
      <c r="U796" s="2">
        <v>3</v>
      </c>
      <c r="V796" t="s">
        <v>55</v>
      </c>
    </row>
    <row r="797" spans="1:22" hidden="1" x14ac:dyDescent="0.25">
      <c r="A797" t="s">
        <v>8322</v>
      </c>
      <c r="B797" t="s">
        <v>9661</v>
      </c>
      <c r="C797" t="s">
        <v>1</v>
      </c>
      <c r="D797" t="s">
        <v>7706</v>
      </c>
      <c r="E797" t="s">
        <v>8136</v>
      </c>
      <c r="F797" t="s">
        <v>8137</v>
      </c>
      <c r="G797">
        <v>546</v>
      </c>
      <c r="H797">
        <v>546</v>
      </c>
      <c r="I797">
        <v>546</v>
      </c>
      <c r="J797">
        <v>546</v>
      </c>
      <c r="K797">
        <v>0</v>
      </c>
      <c r="L797" s="2">
        <v>0</v>
      </c>
      <c r="M797" s="2">
        <v>0</v>
      </c>
      <c r="N797" s="2">
        <v>0</v>
      </c>
      <c r="O797" s="2">
        <v>3</v>
      </c>
      <c r="P797" s="2">
        <v>0</v>
      </c>
      <c r="Q797" s="2">
        <v>0</v>
      </c>
      <c r="R797" s="2">
        <v>0</v>
      </c>
      <c r="S797" s="2">
        <v>0</v>
      </c>
      <c r="T797" s="2">
        <v>0</v>
      </c>
      <c r="U797" s="2">
        <v>3</v>
      </c>
      <c r="V797" t="s">
        <v>55</v>
      </c>
    </row>
    <row r="798" spans="1:22" hidden="1" x14ac:dyDescent="0.25">
      <c r="A798" t="s">
        <v>8322</v>
      </c>
      <c r="B798" t="s">
        <v>9661</v>
      </c>
      <c r="C798" t="s">
        <v>1</v>
      </c>
      <c r="D798" t="s">
        <v>7706</v>
      </c>
      <c r="E798" t="s">
        <v>8136</v>
      </c>
      <c r="F798" t="s">
        <v>8137</v>
      </c>
      <c r="G798">
        <v>545</v>
      </c>
      <c r="H798">
        <v>545</v>
      </c>
      <c r="I798">
        <v>545</v>
      </c>
      <c r="J798">
        <v>545</v>
      </c>
      <c r="K798">
        <v>0</v>
      </c>
      <c r="L798" s="2">
        <v>0</v>
      </c>
      <c r="M798" s="2">
        <v>0</v>
      </c>
      <c r="N798" s="2">
        <v>0</v>
      </c>
      <c r="O798" s="2">
        <v>3</v>
      </c>
      <c r="P798" s="2">
        <v>0</v>
      </c>
      <c r="Q798" s="2">
        <v>0</v>
      </c>
      <c r="R798" s="2">
        <v>0</v>
      </c>
      <c r="S798" s="2">
        <v>0</v>
      </c>
      <c r="T798" s="2">
        <v>0</v>
      </c>
      <c r="U798" s="2">
        <v>3</v>
      </c>
      <c r="V798" t="s">
        <v>55</v>
      </c>
    </row>
    <row r="799" spans="1:22" hidden="1" x14ac:dyDescent="0.25">
      <c r="A799" t="s">
        <v>8322</v>
      </c>
      <c r="B799" t="s">
        <v>9661</v>
      </c>
      <c r="C799" t="s">
        <v>1</v>
      </c>
      <c r="D799" t="s">
        <v>7706</v>
      </c>
      <c r="E799" t="s">
        <v>8136</v>
      </c>
      <c r="F799" t="s">
        <v>8137</v>
      </c>
      <c r="G799">
        <v>544</v>
      </c>
      <c r="H799">
        <v>544</v>
      </c>
      <c r="I799">
        <v>544</v>
      </c>
      <c r="J799">
        <v>544</v>
      </c>
      <c r="K799">
        <v>0</v>
      </c>
      <c r="L799" s="2">
        <v>0</v>
      </c>
      <c r="M799" s="2">
        <v>0</v>
      </c>
      <c r="N799" s="2">
        <v>0</v>
      </c>
      <c r="O799" s="2">
        <v>10</v>
      </c>
      <c r="P799" s="2">
        <v>0</v>
      </c>
      <c r="Q799" s="2">
        <v>0</v>
      </c>
      <c r="R799" s="2">
        <v>0</v>
      </c>
      <c r="S799" s="2">
        <v>0</v>
      </c>
      <c r="T799" s="2">
        <v>0</v>
      </c>
      <c r="U799" s="2">
        <v>10</v>
      </c>
      <c r="V799" t="s">
        <v>55</v>
      </c>
    </row>
    <row r="800" spans="1:22" hidden="1" x14ac:dyDescent="0.25">
      <c r="A800" t="s">
        <v>8322</v>
      </c>
      <c r="B800" t="s">
        <v>9661</v>
      </c>
      <c r="C800" t="s">
        <v>1</v>
      </c>
      <c r="D800" t="s">
        <v>7706</v>
      </c>
      <c r="E800" t="s">
        <v>8136</v>
      </c>
      <c r="F800" t="s">
        <v>8137</v>
      </c>
      <c r="G800">
        <v>543</v>
      </c>
      <c r="H800">
        <v>543</v>
      </c>
      <c r="I800">
        <v>543</v>
      </c>
      <c r="J800">
        <v>543</v>
      </c>
      <c r="K800">
        <v>0</v>
      </c>
      <c r="L800" s="2">
        <v>0</v>
      </c>
      <c r="M800" s="2">
        <v>0</v>
      </c>
      <c r="N800" s="2">
        <v>0</v>
      </c>
      <c r="O800" s="2">
        <v>6</v>
      </c>
      <c r="P800" s="2">
        <v>0</v>
      </c>
      <c r="Q800" s="2">
        <v>0</v>
      </c>
      <c r="R800" s="2">
        <v>0</v>
      </c>
      <c r="S800" s="2">
        <v>0</v>
      </c>
      <c r="T800" s="2">
        <v>0</v>
      </c>
      <c r="U800" s="2">
        <v>6</v>
      </c>
      <c r="V800" t="s">
        <v>55</v>
      </c>
    </row>
    <row r="801" spans="1:22" hidden="1" x14ac:dyDescent="0.25">
      <c r="A801" t="s">
        <v>8322</v>
      </c>
      <c r="B801" t="s">
        <v>9661</v>
      </c>
      <c r="C801" t="s">
        <v>1</v>
      </c>
      <c r="D801" t="s">
        <v>7706</v>
      </c>
      <c r="E801" t="s">
        <v>8136</v>
      </c>
      <c r="F801" t="s">
        <v>8137</v>
      </c>
      <c r="G801">
        <v>542</v>
      </c>
      <c r="H801">
        <v>542</v>
      </c>
      <c r="I801">
        <v>542</v>
      </c>
      <c r="J801">
        <v>542</v>
      </c>
      <c r="K801">
        <v>0</v>
      </c>
      <c r="L801" s="2">
        <v>0</v>
      </c>
      <c r="M801" s="2">
        <v>0</v>
      </c>
      <c r="N801" s="2">
        <v>0</v>
      </c>
      <c r="O801" s="2">
        <v>3</v>
      </c>
      <c r="P801" s="2">
        <v>0</v>
      </c>
      <c r="Q801" s="2">
        <v>0</v>
      </c>
      <c r="R801" s="2">
        <v>0</v>
      </c>
      <c r="S801" s="2">
        <v>0</v>
      </c>
      <c r="T801" s="2">
        <v>0</v>
      </c>
      <c r="U801" s="2">
        <v>3</v>
      </c>
      <c r="V801" t="s">
        <v>55</v>
      </c>
    </row>
    <row r="802" spans="1:22" hidden="1" x14ac:dyDescent="0.25">
      <c r="A802" t="s">
        <v>8322</v>
      </c>
      <c r="B802" t="s">
        <v>9661</v>
      </c>
      <c r="C802" t="s">
        <v>1</v>
      </c>
      <c r="D802" t="s">
        <v>7706</v>
      </c>
      <c r="E802" t="s">
        <v>8136</v>
      </c>
      <c r="F802" t="s">
        <v>8137</v>
      </c>
      <c r="G802">
        <v>541</v>
      </c>
      <c r="H802">
        <v>541</v>
      </c>
      <c r="I802">
        <v>541</v>
      </c>
      <c r="J802">
        <v>541</v>
      </c>
      <c r="K802">
        <v>0</v>
      </c>
      <c r="L802" s="2">
        <v>0</v>
      </c>
      <c r="M802" s="2">
        <v>0</v>
      </c>
      <c r="N802" s="2">
        <v>0</v>
      </c>
      <c r="O802" s="2">
        <v>5</v>
      </c>
      <c r="P802" s="2">
        <v>0</v>
      </c>
      <c r="Q802" s="2">
        <v>0</v>
      </c>
      <c r="R802" s="2">
        <v>0</v>
      </c>
      <c r="S802" s="2">
        <v>0</v>
      </c>
      <c r="T802" s="2">
        <v>0</v>
      </c>
      <c r="U802" s="2">
        <v>5</v>
      </c>
      <c r="V802" t="s">
        <v>55</v>
      </c>
    </row>
    <row r="803" spans="1:22" hidden="1" x14ac:dyDescent="0.25">
      <c r="A803" t="s">
        <v>8322</v>
      </c>
      <c r="B803" t="s">
        <v>9660</v>
      </c>
      <c r="C803" t="s">
        <v>1</v>
      </c>
      <c r="D803" t="s">
        <v>7706</v>
      </c>
      <c r="E803" t="s">
        <v>8136</v>
      </c>
      <c r="F803" t="s">
        <v>8137</v>
      </c>
      <c r="G803">
        <v>540</v>
      </c>
      <c r="H803">
        <v>540</v>
      </c>
      <c r="I803">
        <v>540</v>
      </c>
      <c r="J803">
        <v>540</v>
      </c>
      <c r="K803">
        <v>0</v>
      </c>
      <c r="L803" s="2">
        <v>0</v>
      </c>
      <c r="M803" s="2">
        <v>0</v>
      </c>
      <c r="N803" s="2">
        <v>0</v>
      </c>
      <c r="O803" s="2">
        <v>3</v>
      </c>
      <c r="P803" s="2">
        <v>0</v>
      </c>
      <c r="Q803" s="2">
        <v>0</v>
      </c>
      <c r="R803" s="2">
        <v>0</v>
      </c>
      <c r="S803" s="2">
        <v>0</v>
      </c>
      <c r="T803" s="2">
        <v>0</v>
      </c>
      <c r="U803" s="2">
        <v>3</v>
      </c>
      <c r="V803" t="s">
        <v>55</v>
      </c>
    </row>
    <row r="804" spans="1:22" hidden="1" x14ac:dyDescent="0.25">
      <c r="A804" t="s">
        <v>8322</v>
      </c>
      <c r="B804" t="s">
        <v>9660</v>
      </c>
      <c r="C804" t="s">
        <v>1</v>
      </c>
      <c r="D804" t="s">
        <v>7706</v>
      </c>
      <c r="E804" t="s">
        <v>8136</v>
      </c>
      <c r="F804" t="s">
        <v>8137</v>
      </c>
      <c r="G804">
        <v>539</v>
      </c>
      <c r="H804">
        <v>539</v>
      </c>
      <c r="I804">
        <v>539</v>
      </c>
      <c r="J804">
        <v>539</v>
      </c>
      <c r="K804">
        <v>0</v>
      </c>
      <c r="L804" s="2">
        <v>0</v>
      </c>
      <c r="M804" s="2">
        <v>0</v>
      </c>
      <c r="N804" s="2">
        <v>0</v>
      </c>
      <c r="O804" s="2">
        <v>6</v>
      </c>
      <c r="P804" s="2">
        <v>0</v>
      </c>
      <c r="Q804" s="2">
        <v>0</v>
      </c>
      <c r="R804" s="2">
        <v>0</v>
      </c>
      <c r="S804" s="2">
        <v>0</v>
      </c>
      <c r="T804" s="2">
        <v>0</v>
      </c>
      <c r="U804" s="2">
        <v>6</v>
      </c>
      <c r="V804" t="s">
        <v>55</v>
      </c>
    </row>
    <row r="805" spans="1:22" hidden="1" x14ac:dyDescent="0.25">
      <c r="A805" t="s">
        <v>8322</v>
      </c>
      <c r="B805" t="s">
        <v>9660</v>
      </c>
      <c r="C805" t="s">
        <v>1</v>
      </c>
      <c r="D805" t="s">
        <v>7706</v>
      </c>
      <c r="E805" t="s">
        <v>8136</v>
      </c>
      <c r="F805" t="s">
        <v>8137</v>
      </c>
      <c r="G805">
        <v>538</v>
      </c>
      <c r="H805">
        <v>538</v>
      </c>
      <c r="I805">
        <v>538</v>
      </c>
      <c r="J805">
        <v>538</v>
      </c>
      <c r="K805">
        <v>0</v>
      </c>
      <c r="L805" s="2">
        <v>0</v>
      </c>
      <c r="M805" s="2">
        <v>0</v>
      </c>
      <c r="N805" s="2">
        <v>0</v>
      </c>
      <c r="O805" s="2">
        <v>6</v>
      </c>
      <c r="P805" s="2">
        <v>0</v>
      </c>
      <c r="Q805" s="2">
        <v>0</v>
      </c>
      <c r="R805" s="2">
        <v>0</v>
      </c>
      <c r="S805" s="2">
        <v>0</v>
      </c>
      <c r="T805" s="2">
        <v>0</v>
      </c>
      <c r="U805" s="2">
        <v>6</v>
      </c>
      <c r="V805" t="s">
        <v>55</v>
      </c>
    </row>
    <row r="806" spans="1:22" hidden="1" x14ac:dyDescent="0.25">
      <c r="A806" t="s">
        <v>8322</v>
      </c>
      <c r="B806" t="s">
        <v>9660</v>
      </c>
      <c r="C806" t="s">
        <v>1</v>
      </c>
      <c r="D806" t="s">
        <v>7706</v>
      </c>
      <c r="E806" t="s">
        <v>8136</v>
      </c>
      <c r="F806" t="s">
        <v>8137</v>
      </c>
      <c r="G806">
        <v>537</v>
      </c>
      <c r="H806">
        <v>537</v>
      </c>
      <c r="I806">
        <v>537</v>
      </c>
      <c r="J806">
        <v>537</v>
      </c>
      <c r="K806">
        <v>0</v>
      </c>
      <c r="L806" s="2">
        <v>0</v>
      </c>
      <c r="M806" s="2">
        <v>0</v>
      </c>
      <c r="N806" s="2">
        <v>0</v>
      </c>
      <c r="O806" s="2">
        <v>10</v>
      </c>
      <c r="P806" s="2">
        <v>0</v>
      </c>
      <c r="Q806" s="2">
        <v>0</v>
      </c>
      <c r="R806" s="2">
        <v>0</v>
      </c>
      <c r="S806" s="2">
        <v>0</v>
      </c>
      <c r="T806" s="2">
        <v>0</v>
      </c>
      <c r="U806" s="2">
        <v>10</v>
      </c>
      <c r="V806" t="s">
        <v>55</v>
      </c>
    </row>
    <row r="807" spans="1:22" hidden="1" x14ac:dyDescent="0.25">
      <c r="A807" t="s">
        <v>8322</v>
      </c>
      <c r="B807" t="s">
        <v>9660</v>
      </c>
      <c r="C807" t="s">
        <v>1</v>
      </c>
      <c r="D807" t="s">
        <v>7706</v>
      </c>
      <c r="E807" t="s">
        <v>8136</v>
      </c>
      <c r="F807" t="s">
        <v>8137</v>
      </c>
      <c r="G807">
        <v>535</v>
      </c>
      <c r="H807">
        <v>535</v>
      </c>
      <c r="I807">
        <v>535</v>
      </c>
      <c r="J807">
        <v>535</v>
      </c>
      <c r="K807">
        <v>0</v>
      </c>
      <c r="L807" s="2">
        <v>0</v>
      </c>
      <c r="M807" s="2">
        <v>0</v>
      </c>
      <c r="N807" s="2">
        <v>0</v>
      </c>
      <c r="O807" s="2">
        <v>6</v>
      </c>
      <c r="P807" s="2">
        <v>0</v>
      </c>
      <c r="Q807" s="2">
        <v>0</v>
      </c>
      <c r="R807" s="2">
        <v>0</v>
      </c>
      <c r="S807" s="2">
        <v>0</v>
      </c>
      <c r="T807" s="2">
        <v>0</v>
      </c>
      <c r="U807" s="2">
        <v>6</v>
      </c>
      <c r="V807" t="s">
        <v>55</v>
      </c>
    </row>
    <row r="808" spans="1:22" hidden="1" x14ac:dyDescent="0.25">
      <c r="A808" t="s">
        <v>8322</v>
      </c>
      <c r="B808" t="s">
        <v>9659</v>
      </c>
      <c r="C808" t="s">
        <v>1</v>
      </c>
      <c r="D808" t="s">
        <v>7706</v>
      </c>
      <c r="E808" t="s">
        <v>8136</v>
      </c>
      <c r="F808" t="s">
        <v>8137</v>
      </c>
      <c r="G808">
        <v>534</v>
      </c>
      <c r="H808">
        <v>534</v>
      </c>
      <c r="I808">
        <v>534</v>
      </c>
      <c r="J808">
        <v>534</v>
      </c>
      <c r="K808">
        <v>0</v>
      </c>
      <c r="L808" s="2">
        <v>0</v>
      </c>
      <c r="M808" s="2">
        <v>0</v>
      </c>
      <c r="N808" s="2">
        <v>0</v>
      </c>
      <c r="O808" s="2">
        <v>6</v>
      </c>
      <c r="P808" s="2">
        <v>0</v>
      </c>
      <c r="Q808" s="2">
        <v>0</v>
      </c>
      <c r="R808" s="2">
        <v>0</v>
      </c>
      <c r="S808" s="2">
        <v>0</v>
      </c>
      <c r="T808" s="2">
        <v>0</v>
      </c>
      <c r="U808" s="2">
        <v>6</v>
      </c>
      <c r="V808" t="s">
        <v>55</v>
      </c>
    </row>
    <row r="809" spans="1:22" hidden="1" x14ac:dyDescent="0.25">
      <c r="A809" t="s">
        <v>8322</v>
      </c>
      <c r="B809" t="s">
        <v>9659</v>
      </c>
      <c r="C809" t="s">
        <v>1</v>
      </c>
      <c r="D809" t="s">
        <v>7706</v>
      </c>
      <c r="E809" t="s">
        <v>8136</v>
      </c>
      <c r="F809" t="s">
        <v>8137</v>
      </c>
      <c r="G809">
        <v>533</v>
      </c>
      <c r="H809">
        <v>533</v>
      </c>
      <c r="I809">
        <v>533</v>
      </c>
      <c r="J809">
        <v>533</v>
      </c>
      <c r="K809">
        <v>0</v>
      </c>
      <c r="L809" s="2">
        <v>0</v>
      </c>
      <c r="M809" s="2">
        <v>0</v>
      </c>
      <c r="N809" s="2">
        <v>0</v>
      </c>
      <c r="O809" s="2">
        <v>6</v>
      </c>
      <c r="P809" s="2">
        <v>0</v>
      </c>
      <c r="Q809" s="2">
        <v>0</v>
      </c>
      <c r="R809" s="2">
        <v>0</v>
      </c>
      <c r="S809" s="2">
        <v>0</v>
      </c>
      <c r="T809" s="2">
        <v>0</v>
      </c>
      <c r="U809" s="2">
        <v>6</v>
      </c>
      <c r="V809" t="s">
        <v>55</v>
      </c>
    </row>
    <row r="810" spans="1:22" hidden="1" x14ac:dyDescent="0.25">
      <c r="A810" t="s">
        <v>8322</v>
      </c>
      <c r="B810" t="s">
        <v>9659</v>
      </c>
      <c r="C810" t="s">
        <v>1</v>
      </c>
      <c r="D810" t="s">
        <v>7706</v>
      </c>
      <c r="E810" t="s">
        <v>8136</v>
      </c>
      <c r="F810" t="s">
        <v>8137</v>
      </c>
      <c r="G810">
        <v>532</v>
      </c>
      <c r="H810">
        <v>532</v>
      </c>
      <c r="I810">
        <v>532</v>
      </c>
      <c r="J810">
        <v>532</v>
      </c>
      <c r="K810">
        <v>0</v>
      </c>
      <c r="L810" s="2">
        <v>0</v>
      </c>
      <c r="M810" s="2">
        <v>0</v>
      </c>
      <c r="N810" s="2">
        <v>0</v>
      </c>
      <c r="O810" s="2">
        <v>6</v>
      </c>
      <c r="P810" s="2">
        <v>0</v>
      </c>
      <c r="Q810" s="2">
        <v>0</v>
      </c>
      <c r="R810" s="2">
        <v>0</v>
      </c>
      <c r="S810" s="2">
        <v>0</v>
      </c>
      <c r="T810" s="2">
        <v>0</v>
      </c>
      <c r="U810" s="2">
        <v>6</v>
      </c>
      <c r="V810" t="s">
        <v>55</v>
      </c>
    </row>
    <row r="811" spans="1:22" hidden="1" x14ac:dyDescent="0.25">
      <c r="A811" t="s">
        <v>8322</v>
      </c>
      <c r="B811" t="s">
        <v>9659</v>
      </c>
      <c r="C811" t="s">
        <v>1</v>
      </c>
      <c r="D811" t="s">
        <v>7706</v>
      </c>
      <c r="E811" t="s">
        <v>8136</v>
      </c>
      <c r="F811" t="s">
        <v>8137</v>
      </c>
      <c r="G811">
        <v>531</v>
      </c>
      <c r="H811">
        <v>531</v>
      </c>
      <c r="I811">
        <v>531</v>
      </c>
      <c r="J811">
        <v>531</v>
      </c>
      <c r="K811">
        <v>0</v>
      </c>
      <c r="L811" s="2">
        <v>0</v>
      </c>
      <c r="M811" s="2">
        <v>0</v>
      </c>
      <c r="N811" s="2">
        <v>0</v>
      </c>
      <c r="O811" s="2">
        <v>3</v>
      </c>
      <c r="P811" s="2">
        <v>0</v>
      </c>
      <c r="Q811" s="2">
        <v>0</v>
      </c>
      <c r="R811" s="2">
        <v>0</v>
      </c>
      <c r="S811" s="2">
        <v>0</v>
      </c>
      <c r="T811" s="2">
        <v>0</v>
      </c>
      <c r="U811" s="2">
        <v>3</v>
      </c>
      <c r="V811" t="s">
        <v>55</v>
      </c>
    </row>
    <row r="812" spans="1:22" hidden="1" x14ac:dyDescent="0.25">
      <c r="A812" t="s">
        <v>8322</v>
      </c>
      <c r="B812" t="s">
        <v>9659</v>
      </c>
      <c r="C812" t="s">
        <v>1</v>
      </c>
      <c r="D812" t="s">
        <v>7706</v>
      </c>
      <c r="E812" t="s">
        <v>8136</v>
      </c>
      <c r="F812" t="s">
        <v>8137</v>
      </c>
      <c r="G812">
        <v>530</v>
      </c>
      <c r="H812">
        <v>530</v>
      </c>
      <c r="I812">
        <v>530</v>
      </c>
      <c r="J812">
        <v>530</v>
      </c>
      <c r="K812">
        <v>0</v>
      </c>
      <c r="L812" s="2">
        <v>0</v>
      </c>
      <c r="M812" s="2">
        <v>0</v>
      </c>
      <c r="N812" s="2">
        <v>0</v>
      </c>
      <c r="O812" s="2">
        <v>10</v>
      </c>
      <c r="P812" s="2">
        <v>0</v>
      </c>
      <c r="Q812" s="2">
        <v>0</v>
      </c>
      <c r="R812" s="2">
        <v>0</v>
      </c>
      <c r="S812" s="2">
        <v>0</v>
      </c>
      <c r="T812" s="2">
        <v>0</v>
      </c>
      <c r="U812" s="2">
        <v>10</v>
      </c>
      <c r="V812" t="s">
        <v>55</v>
      </c>
    </row>
    <row r="813" spans="1:22" hidden="1" x14ac:dyDescent="0.25">
      <c r="A813" t="s">
        <v>8322</v>
      </c>
      <c r="B813" t="s">
        <v>9659</v>
      </c>
      <c r="C813" t="s">
        <v>1</v>
      </c>
      <c r="D813" t="s">
        <v>7706</v>
      </c>
      <c r="E813" t="s">
        <v>8136</v>
      </c>
      <c r="F813" t="s">
        <v>8137</v>
      </c>
      <c r="G813">
        <v>529</v>
      </c>
      <c r="H813">
        <v>529</v>
      </c>
      <c r="I813">
        <v>529</v>
      </c>
      <c r="J813">
        <v>529</v>
      </c>
      <c r="K813">
        <v>0</v>
      </c>
      <c r="L813" s="2">
        <v>0</v>
      </c>
      <c r="M813" s="2">
        <v>0</v>
      </c>
      <c r="N813" s="2">
        <v>0</v>
      </c>
      <c r="O813" s="2">
        <v>0</v>
      </c>
      <c r="P813" s="2">
        <v>0</v>
      </c>
      <c r="Q813" s="2">
        <v>0</v>
      </c>
      <c r="R813" s="2">
        <v>0</v>
      </c>
      <c r="S813" s="2">
        <v>0</v>
      </c>
      <c r="T813" s="2">
        <v>0</v>
      </c>
      <c r="U813" s="2">
        <v>0</v>
      </c>
      <c r="V813" t="s">
        <v>55</v>
      </c>
    </row>
    <row r="814" spans="1:22" hidden="1" x14ac:dyDescent="0.25">
      <c r="A814" t="s">
        <v>8322</v>
      </c>
      <c r="B814" t="s">
        <v>9658</v>
      </c>
      <c r="C814" t="s">
        <v>1</v>
      </c>
      <c r="D814" t="s">
        <v>7706</v>
      </c>
      <c r="E814" t="s">
        <v>8136</v>
      </c>
      <c r="F814" t="s">
        <v>8137</v>
      </c>
      <c r="G814">
        <v>528</v>
      </c>
      <c r="H814">
        <v>528</v>
      </c>
      <c r="I814">
        <v>528</v>
      </c>
      <c r="J814">
        <v>528</v>
      </c>
      <c r="K814">
        <v>0</v>
      </c>
      <c r="L814" s="2">
        <v>0</v>
      </c>
      <c r="M814" s="2">
        <v>0</v>
      </c>
      <c r="N814" s="2">
        <v>0</v>
      </c>
      <c r="O814" s="2">
        <v>10</v>
      </c>
      <c r="P814" s="2">
        <v>0</v>
      </c>
      <c r="Q814" s="2">
        <v>0</v>
      </c>
      <c r="R814" s="2">
        <v>0</v>
      </c>
      <c r="S814" s="2">
        <v>0</v>
      </c>
      <c r="T814" s="2">
        <v>0</v>
      </c>
      <c r="U814" s="2">
        <v>10</v>
      </c>
      <c r="V814" t="s">
        <v>55</v>
      </c>
    </row>
    <row r="815" spans="1:22" hidden="1" x14ac:dyDescent="0.25">
      <c r="A815" t="s">
        <v>8322</v>
      </c>
      <c r="B815" t="s">
        <v>9658</v>
      </c>
      <c r="C815" t="s">
        <v>1</v>
      </c>
      <c r="D815" t="s">
        <v>7706</v>
      </c>
      <c r="E815" t="s">
        <v>8136</v>
      </c>
      <c r="F815" t="s">
        <v>8137</v>
      </c>
      <c r="G815">
        <v>527</v>
      </c>
      <c r="H815">
        <v>527</v>
      </c>
      <c r="I815">
        <v>527</v>
      </c>
      <c r="J815">
        <v>527</v>
      </c>
      <c r="K815">
        <v>0</v>
      </c>
      <c r="L815" s="2">
        <v>0</v>
      </c>
      <c r="M815" s="2">
        <v>0</v>
      </c>
      <c r="N815" s="2">
        <v>0</v>
      </c>
      <c r="O815" s="2">
        <v>10</v>
      </c>
      <c r="P815" s="2">
        <v>0</v>
      </c>
      <c r="Q815" s="2">
        <v>0</v>
      </c>
      <c r="R815" s="2">
        <v>0</v>
      </c>
      <c r="S815" s="2">
        <v>0</v>
      </c>
      <c r="T815" s="2">
        <v>0</v>
      </c>
      <c r="U815" s="2">
        <v>10</v>
      </c>
      <c r="V815" t="s">
        <v>55</v>
      </c>
    </row>
    <row r="816" spans="1:22" hidden="1" x14ac:dyDescent="0.25">
      <c r="A816" t="s">
        <v>8322</v>
      </c>
      <c r="B816" t="s">
        <v>9658</v>
      </c>
      <c r="C816" t="s">
        <v>1</v>
      </c>
      <c r="D816" t="s">
        <v>7706</v>
      </c>
      <c r="E816" t="s">
        <v>8136</v>
      </c>
      <c r="F816" t="s">
        <v>8137</v>
      </c>
      <c r="G816">
        <v>526</v>
      </c>
      <c r="H816">
        <v>526</v>
      </c>
      <c r="I816">
        <v>526</v>
      </c>
      <c r="J816">
        <v>526</v>
      </c>
      <c r="K816">
        <v>0</v>
      </c>
      <c r="L816" s="2">
        <v>0</v>
      </c>
      <c r="M816" s="2">
        <v>0</v>
      </c>
      <c r="N816" s="2">
        <v>0</v>
      </c>
      <c r="O816" s="2">
        <v>3</v>
      </c>
      <c r="P816" s="2">
        <v>0</v>
      </c>
      <c r="Q816" s="2">
        <v>0</v>
      </c>
      <c r="R816" s="2">
        <v>0</v>
      </c>
      <c r="S816" s="2">
        <v>0</v>
      </c>
      <c r="T816" s="2">
        <v>0</v>
      </c>
      <c r="U816" s="2">
        <v>3</v>
      </c>
      <c r="V816" t="s">
        <v>55</v>
      </c>
    </row>
    <row r="817" spans="1:22" hidden="1" x14ac:dyDescent="0.25">
      <c r="A817" t="s">
        <v>8322</v>
      </c>
      <c r="B817" t="s">
        <v>9658</v>
      </c>
      <c r="C817" t="s">
        <v>1</v>
      </c>
      <c r="D817" t="s">
        <v>7706</v>
      </c>
      <c r="E817" t="s">
        <v>8136</v>
      </c>
      <c r="F817" t="s">
        <v>8137</v>
      </c>
      <c r="G817">
        <v>525</v>
      </c>
      <c r="H817">
        <v>525</v>
      </c>
      <c r="I817">
        <v>525</v>
      </c>
      <c r="J817">
        <v>525</v>
      </c>
      <c r="K817">
        <v>0</v>
      </c>
      <c r="L817" s="2">
        <v>0</v>
      </c>
      <c r="M817" s="2">
        <v>0</v>
      </c>
      <c r="N817" s="2">
        <v>0</v>
      </c>
      <c r="O817" s="2">
        <v>6</v>
      </c>
      <c r="P817" s="2">
        <v>0</v>
      </c>
      <c r="Q817" s="2">
        <v>0</v>
      </c>
      <c r="R817" s="2">
        <v>0</v>
      </c>
      <c r="S817" s="2">
        <v>0</v>
      </c>
      <c r="T817" s="2">
        <v>0</v>
      </c>
      <c r="U817" s="2">
        <v>6</v>
      </c>
      <c r="V817" t="s">
        <v>55</v>
      </c>
    </row>
    <row r="818" spans="1:22" hidden="1" x14ac:dyDescent="0.25">
      <c r="A818" t="s">
        <v>8322</v>
      </c>
      <c r="B818" t="s">
        <v>9658</v>
      </c>
      <c r="C818" t="s">
        <v>1</v>
      </c>
      <c r="D818" t="s">
        <v>7706</v>
      </c>
      <c r="E818" t="s">
        <v>8136</v>
      </c>
      <c r="F818" t="s">
        <v>8137</v>
      </c>
      <c r="G818">
        <v>524</v>
      </c>
      <c r="H818">
        <v>524</v>
      </c>
      <c r="I818">
        <v>524</v>
      </c>
      <c r="J818">
        <v>524</v>
      </c>
      <c r="K818">
        <v>0</v>
      </c>
      <c r="L818" s="2">
        <v>0</v>
      </c>
      <c r="M818" s="2">
        <v>0</v>
      </c>
      <c r="N818" s="2">
        <v>0</v>
      </c>
      <c r="O818" s="2">
        <v>3</v>
      </c>
      <c r="P818" s="2">
        <v>0</v>
      </c>
      <c r="Q818" s="2">
        <v>0</v>
      </c>
      <c r="R818" s="2">
        <v>0</v>
      </c>
      <c r="S818" s="2">
        <v>0</v>
      </c>
      <c r="T818" s="2">
        <v>0</v>
      </c>
      <c r="U818" s="2">
        <v>3</v>
      </c>
      <c r="V818" t="s">
        <v>55</v>
      </c>
    </row>
    <row r="819" spans="1:22" hidden="1" x14ac:dyDescent="0.25">
      <c r="A819" t="s">
        <v>8322</v>
      </c>
      <c r="B819" t="s">
        <v>9658</v>
      </c>
      <c r="C819" t="s">
        <v>1</v>
      </c>
      <c r="D819" t="s">
        <v>7706</v>
      </c>
      <c r="E819" t="s">
        <v>8136</v>
      </c>
      <c r="F819" t="s">
        <v>8137</v>
      </c>
      <c r="G819">
        <v>523</v>
      </c>
      <c r="H819">
        <v>523</v>
      </c>
      <c r="I819">
        <v>523</v>
      </c>
      <c r="J819">
        <v>523</v>
      </c>
      <c r="K819">
        <v>0</v>
      </c>
      <c r="L819" s="2">
        <v>0</v>
      </c>
      <c r="M819" s="2">
        <v>0</v>
      </c>
      <c r="N819" s="2">
        <v>0</v>
      </c>
      <c r="O819" s="2">
        <v>3</v>
      </c>
      <c r="P819" s="2">
        <v>0</v>
      </c>
      <c r="Q819" s="2">
        <v>0</v>
      </c>
      <c r="R819" s="2">
        <v>0</v>
      </c>
      <c r="S819" s="2">
        <v>0</v>
      </c>
      <c r="T819" s="2">
        <v>0</v>
      </c>
      <c r="U819" s="2">
        <v>3</v>
      </c>
      <c r="V819" t="s">
        <v>55</v>
      </c>
    </row>
    <row r="820" spans="1:22" hidden="1" x14ac:dyDescent="0.25">
      <c r="A820" t="s">
        <v>8322</v>
      </c>
      <c r="B820" t="s">
        <v>9658</v>
      </c>
      <c r="C820" t="s">
        <v>1</v>
      </c>
      <c r="D820" t="s">
        <v>7706</v>
      </c>
      <c r="E820" t="s">
        <v>8136</v>
      </c>
      <c r="F820" t="s">
        <v>8137</v>
      </c>
      <c r="G820">
        <v>522</v>
      </c>
      <c r="H820">
        <v>522</v>
      </c>
      <c r="I820">
        <v>522</v>
      </c>
      <c r="J820">
        <v>522</v>
      </c>
      <c r="K820">
        <v>0</v>
      </c>
      <c r="L820" s="2">
        <v>0</v>
      </c>
      <c r="M820" s="2">
        <v>0</v>
      </c>
      <c r="N820" s="2">
        <v>0</v>
      </c>
      <c r="O820" s="2">
        <v>3</v>
      </c>
      <c r="P820" s="2">
        <v>0</v>
      </c>
      <c r="Q820" s="2">
        <v>0</v>
      </c>
      <c r="R820" s="2">
        <v>0</v>
      </c>
      <c r="S820" s="2">
        <v>0</v>
      </c>
      <c r="T820" s="2">
        <v>0</v>
      </c>
      <c r="U820" s="2">
        <v>3</v>
      </c>
      <c r="V820" t="s">
        <v>55</v>
      </c>
    </row>
    <row r="821" spans="1:22" hidden="1" x14ac:dyDescent="0.25">
      <c r="A821" t="s">
        <v>8322</v>
      </c>
      <c r="B821" t="s">
        <v>9658</v>
      </c>
      <c r="C821" t="s">
        <v>1</v>
      </c>
      <c r="D821" t="s">
        <v>7706</v>
      </c>
      <c r="E821" t="s">
        <v>8136</v>
      </c>
      <c r="F821" t="s">
        <v>8137</v>
      </c>
      <c r="G821">
        <v>521</v>
      </c>
      <c r="H821">
        <v>521</v>
      </c>
      <c r="I821">
        <v>521</v>
      </c>
      <c r="J821">
        <v>521</v>
      </c>
      <c r="K821">
        <v>0</v>
      </c>
      <c r="L821" s="2">
        <v>0</v>
      </c>
      <c r="M821" s="2">
        <v>0</v>
      </c>
      <c r="N821" s="2">
        <v>0</v>
      </c>
      <c r="O821" s="2">
        <v>10</v>
      </c>
      <c r="P821" s="2">
        <v>0</v>
      </c>
      <c r="Q821" s="2">
        <v>0</v>
      </c>
      <c r="R821" s="2">
        <v>0</v>
      </c>
      <c r="S821" s="2">
        <v>0</v>
      </c>
      <c r="T821" s="2">
        <v>0</v>
      </c>
      <c r="U821" s="2">
        <v>10</v>
      </c>
      <c r="V821" t="s">
        <v>55</v>
      </c>
    </row>
    <row r="822" spans="1:22" hidden="1" x14ac:dyDescent="0.25">
      <c r="A822" t="s">
        <v>8322</v>
      </c>
      <c r="B822" t="s">
        <v>9657</v>
      </c>
      <c r="C822" t="s">
        <v>1</v>
      </c>
      <c r="D822" t="s">
        <v>7706</v>
      </c>
      <c r="E822" t="s">
        <v>8136</v>
      </c>
      <c r="F822" t="s">
        <v>8137</v>
      </c>
      <c r="G822">
        <v>520</v>
      </c>
      <c r="H822">
        <v>520</v>
      </c>
      <c r="I822">
        <v>520</v>
      </c>
      <c r="J822">
        <v>520</v>
      </c>
      <c r="K822">
        <v>0</v>
      </c>
      <c r="L822" s="2">
        <v>0</v>
      </c>
      <c r="M822" s="2">
        <v>0</v>
      </c>
      <c r="N822" s="2">
        <v>0</v>
      </c>
      <c r="O822" s="2">
        <v>3</v>
      </c>
      <c r="P822" s="2">
        <v>0</v>
      </c>
      <c r="Q822" s="2">
        <v>0</v>
      </c>
      <c r="R822" s="2">
        <v>0</v>
      </c>
      <c r="S822" s="2">
        <v>0</v>
      </c>
      <c r="T822" s="2">
        <v>0</v>
      </c>
      <c r="U822" s="2">
        <v>3</v>
      </c>
      <c r="V822" t="s">
        <v>55</v>
      </c>
    </row>
    <row r="823" spans="1:22" hidden="1" x14ac:dyDescent="0.25">
      <c r="A823" t="s">
        <v>8322</v>
      </c>
      <c r="B823" t="s">
        <v>9657</v>
      </c>
      <c r="C823" t="s">
        <v>1</v>
      </c>
      <c r="D823" t="s">
        <v>7706</v>
      </c>
      <c r="E823" t="s">
        <v>8136</v>
      </c>
      <c r="F823" t="s">
        <v>8137</v>
      </c>
      <c r="G823">
        <v>519</v>
      </c>
      <c r="H823">
        <v>519</v>
      </c>
      <c r="I823">
        <v>519</v>
      </c>
      <c r="J823">
        <v>519</v>
      </c>
      <c r="K823">
        <v>0</v>
      </c>
      <c r="L823" s="2">
        <v>0</v>
      </c>
      <c r="M823" s="2">
        <v>0</v>
      </c>
      <c r="N823" s="2">
        <v>0</v>
      </c>
      <c r="O823" s="2">
        <v>8</v>
      </c>
      <c r="P823" s="2">
        <v>0</v>
      </c>
      <c r="Q823" s="2">
        <v>0</v>
      </c>
      <c r="R823" s="2">
        <v>0</v>
      </c>
      <c r="S823" s="2">
        <v>0</v>
      </c>
      <c r="T823" s="2">
        <v>0</v>
      </c>
      <c r="U823" s="2">
        <v>8</v>
      </c>
      <c r="V823" t="s">
        <v>55</v>
      </c>
    </row>
    <row r="824" spans="1:22" hidden="1" x14ac:dyDescent="0.25">
      <c r="A824" t="s">
        <v>8322</v>
      </c>
      <c r="B824" t="s">
        <v>9657</v>
      </c>
      <c r="C824" t="s">
        <v>1</v>
      </c>
      <c r="D824" t="s">
        <v>7706</v>
      </c>
      <c r="E824" t="s">
        <v>8136</v>
      </c>
      <c r="F824" t="s">
        <v>8137</v>
      </c>
      <c r="G824">
        <v>518</v>
      </c>
      <c r="H824">
        <v>518</v>
      </c>
      <c r="I824">
        <v>518</v>
      </c>
      <c r="J824">
        <v>518</v>
      </c>
      <c r="K824">
        <v>0</v>
      </c>
      <c r="L824" s="2">
        <v>0</v>
      </c>
      <c r="M824" s="2">
        <v>0</v>
      </c>
      <c r="N824" s="2">
        <v>0</v>
      </c>
      <c r="O824" s="2">
        <v>3</v>
      </c>
      <c r="P824" s="2">
        <v>0</v>
      </c>
      <c r="Q824" s="2">
        <v>0</v>
      </c>
      <c r="R824" s="2">
        <v>0</v>
      </c>
      <c r="S824" s="2">
        <v>0</v>
      </c>
      <c r="T824" s="2">
        <v>0</v>
      </c>
      <c r="U824" s="2">
        <v>3</v>
      </c>
      <c r="V824" t="s">
        <v>55</v>
      </c>
    </row>
    <row r="825" spans="1:22" hidden="1" x14ac:dyDescent="0.25">
      <c r="A825" t="s">
        <v>8322</v>
      </c>
      <c r="B825" t="s">
        <v>9656</v>
      </c>
      <c r="C825" t="s">
        <v>1</v>
      </c>
      <c r="D825" t="s">
        <v>7706</v>
      </c>
      <c r="E825" t="s">
        <v>8136</v>
      </c>
      <c r="F825" t="s">
        <v>8137</v>
      </c>
      <c r="G825">
        <v>517</v>
      </c>
      <c r="H825">
        <v>517</v>
      </c>
      <c r="I825">
        <v>517</v>
      </c>
      <c r="J825">
        <v>517</v>
      </c>
      <c r="K825">
        <v>0</v>
      </c>
      <c r="L825" s="2">
        <v>0</v>
      </c>
      <c r="M825" s="2">
        <v>0</v>
      </c>
      <c r="N825" s="2">
        <v>0</v>
      </c>
      <c r="O825" s="2">
        <v>6</v>
      </c>
      <c r="P825" s="2">
        <v>0</v>
      </c>
      <c r="Q825" s="2">
        <v>0</v>
      </c>
      <c r="R825" s="2">
        <v>0</v>
      </c>
      <c r="S825" s="2">
        <v>0</v>
      </c>
      <c r="T825" s="2">
        <v>0</v>
      </c>
      <c r="U825" s="2">
        <v>6</v>
      </c>
      <c r="V825" t="s">
        <v>55</v>
      </c>
    </row>
    <row r="826" spans="1:22" hidden="1" x14ac:dyDescent="0.25">
      <c r="A826" t="s">
        <v>8322</v>
      </c>
      <c r="B826" t="s">
        <v>9656</v>
      </c>
      <c r="C826" t="s">
        <v>1</v>
      </c>
      <c r="D826" t="s">
        <v>7706</v>
      </c>
      <c r="E826" t="s">
        <v>8136</v>
      </c>
      <c r="F826" t="s">
        <v>8137</v>
      </c>
      <c r="G826">
        <v>516</v>
      </c>
      <c r="H826">
        <v>516</v>
      </c>
      <c r="I826">
        <v>516</v>
      </c>
      <c r="J826">
        <v>516</v>
      </c>
      <c r="K826">
        <v>0</v>
      </c>
      <c r="L826" s="2">
        <v>0</v>
      </c>
      <c r="M826" s="2">
        <v>0</v>
      </c>
      <c r="N826" s="2">
        <v>0</v>
      </c>
      <c r="O826" s="2">
        <v>3</v>
      </c>
      <c r="P826" s="2">
        <v>0</v>
      </c>
      <c r="Q826" s="2">
        <v>0</v>
      </c>
      <c r="R826" s="2">
        <v>0</v>
      </c>
      <c r="S826" s="2">
        <v>0</v>
      </c>
      <c r="T826" s="2">
        <v>0</v>
      </c>
      <c r="U826" s="2">
        <v>3</v>
      </c>
      <c r="V826" t="s">
        <v>55</v>
      </c>
    </row>
    <row r="827" spans="1:22" hidden="1" x14ac:dyDescent="0.25">
      <c r="A827" t="s">
        <v>8322</v>
      </c>
      <c r="B827" t="s">
        <v>9656</v>
      </c>
      <c r="C827" t="s">
        <v>1</v>
      </c>
      <c r="D827" t="s">
        <v>7706</v>
      </c>
      <c r="E827" t="s">
        <v>8136</v>
      </c>
      <c r="F827" t="s">
        <v>8137</v>
      </c>
      <c r="G827">
        <v>515</v>
      </c>
      <c r="H827">
        <v>515</v>
      </c>
      <c r="I827">
        <v>515</v>
      </c>
      <c r="J827">
        <v>515</v>
      </c>
      <c r="K827">
        <v>0</v>
      </c>
      <c r="L827" s="2">
        <v>0</v>
      </c>
      <c r="M827" s="2">
        <v>0</v>
      </c>
      <c r="N827" s="2">
        <v>0</v>
      </c>
      <c r="O827" s="2">
        <v>3</v>
      </c>
      <c r="P827" s="2">
        <v>0</v>
      </c>
      <c r="Q827" s="2">
        <v>0</v>
      </c>
      <c r="R827" s="2">
        <v>0</v>
      </c>
      <c r="S827" s="2">
        <v>0</v>
      </c>
      <c r="T827" s="2">
        <v>0</v>
      </c>
      <c r="U827" s="2">
        <v>3</v>
      </c>
      <c r="V827" t="s">
        <v>55</v>
      </c>
    </row>
    <row r="828" spans="1:22" hidden="1" x14ac:dyDescent="0.25">
      <c r="A828" t="s">
        <v>8322</v>
      </c>
      <c r="B828" t="s">
        <v>9656</v>
      </c>
      <c r="C828" t="s">
        <v>1</v>
      </c>
      <c r="D828" t="s">
        <v>7706</v>
      </c>
      <c r="E828" t="s">
        <v>8136</v>
      </c>
      <c r="F828" t="s">
        <v>8137</v>
      </c>
      <c r="G828">
        <v>514</v>
      </c>
      <c r="H828">
        <v>514</v>
      </c>
      <c r="I828">
        <v>514</v>
      </c>
      <c r="J828">
        <v>514</v>
      </c>
      <c r="K828">
        <v>0</v>
      </c>
      <c r="L828" s="2">
        <v>0</v>
      </c>
      <c r="M828" s="2">
        <v>0</v>
      </c>
      <c r="N828" s="2">
        <v>0</v>
      </c>
      <c r="O828" s="2">
        <v>5</v>
      </c>
      <c r="P828" s="2">
        <v>0</v>
      </c>
      <c r="Q828" s="2">
        <v>0</v>
      </c>
      <c r="R828" s="2">
        <v>0</v>
      </c>
      <c r="S828" s="2">
        <v>0</v>
      </c>
      <c r="T828" s="2">
        <v>0</v>
      </c>
      <c r="U828" s="2">
        <v>5</v>
      </c>
      <c r="V828" t="s">
        <v>55</v>
      </c>
    </row>
    <row r="829" spans="1:22" hidden="1" x14ac:dyDescent="0.25">
      <c r="A829" t="s">
        <v>8322</v>
      </c>
      <c r="B829" t="s">
        <v>9656</v>
      </c>
      <c r="C829" t="s">
        <v>1</v>
      </c>
      <c r="D829" t="s">
        <v>7706</v>
      </c>
      <c r="E829" t="s">
        <v>8136</v>
      </c>
      <c r="F829" t="s">
        <v>8137</v>
      </c>
      <c r="G829">
        <v>513</v>
      </c>
      <c r="H829">
        <v>513</v>
      </c>
      <c r="I829">
        <v>513</v>
      </c>
      <c r="J829">
        <v>513</v>
      </c>
      <c r="K829">
        <v>0</v>
      </c>
      <c r="L829" s="2">
        <v>0</v>
      </c>
      <c r="M829" s="2">
        <v>0</v>
      </c>
      <c r="N829" s="2">
        <v>0</v>
      </c>
      <c r="O829" s="2">
        <v>3</v>
      </c>
      <c r="P829" s="2">
        <v>0</v>
      </c>
      <c r="Q829" s="2">
        <v>0</v>
      </c>
      <c r="R829" s="2">
        <v>0</v>
      </c>
      <c r="S829" s="2">
        <v>0</v>
      </c>
      <c r="T829" s="2">
        <v>0</v>
      </c>
      <c r="U829" s="2">
        <v>3</v>
      </c>
      <c r="V829" t="s">
        <v>55</v>
      </c>
    </row>
    <row r="830" spans="1:22" hidden="1" x14ac:dyDescent="0.25">
      <c r="A830" t="s">
        <v>8322</v>
      </c>
      <c r="B830" t="s">
        <v>9656</v>
      </c>
      <c r="C830" t="s">
        <v>1</v>
      </c>
      <c r="D830" t="s">
        <v>7706</v>
      </c>
      <c r="E830" t="s">
        <v>8136</v>
      </c>
      <c r="F830" t="s">
        <v>8137</v>
      </c>
      <c r="G830">
        <v>512</v>
      </c>
      <c r="H830">
        <v>512</v>
      </c>
      <c r="I830">
        <v>512</v>
      </c>
      <c r="J830">
        <v>512</v>
      </c>
      <c r="K830">
        <v>0</v>
      </c>
      <c r="L830" s="2">
        <v>0</v>
      </c>
      <c r="M830" s="2">
        <v>0</v>
      </c>
      <c r="N830" s="2">
        <v>0</v>
      </c>
      <c r="O830" s="2">
        <v>6</v>
      </c>
      <c r="P830" s="2">
        <v>0</v>
      </c>
      <c r="Q830" s="2">
        <v>0</v>
      </c>
      <c r="R830" s="2">
        <v>0</v>
      </c>
      <c r="S830" s="2">
        <v>0</v>
      </c>
      <c r="T830" s="2">
        <v>0</v>
      </c>
      <c r="U830" s="2">
        <v>6</v>
      </c>
      <c r="V830" t="s">
        <v>55</v>
      </c>
    </row>
    <row r="831" spans="1:22" hidden="1" x14ac:dyDescent="0.25">
      <c r="A831" t="s">
        <v>8322</v>
      </c>
      <c r="B831" t="s">
        <v>9655</v>
      </c>
      <c r="C831" t="s">
        <v>1</v>
      </c>
      <c r="D831" t="s">
        <v>7706</v>
      </c>
      <c r="E831" t="s">
        <v>8136</v>
      </c>
      <c r="F831" t="s">
        <v>8137</v>
      </c>
      <c r="G831">
        <v>511</v>
      </c>
      <c r="H831">
        <v>511</v>
      </c>
      <c r="I831">
        <v>511</v>
      </c>
      <c r="J831">
        <v>511</v>
      </c>
      <c r="K831">
        <v>0</v>
      </c>
      <c r="L831" s="2">
        <v>0</v>
      </c>
      <c r="M831" s="2">
        <v>0</v>
      </c>
      <c r="N831" s="2">
        <v>0</v>
      </c>
      <c r="O831" s="2">
        <v>10</v>
      </c>
      <c r="P831" s="2">
        <v>0</v>
      </c>
      <c r="Q831" s="2">
        <v>0</v>
      </c>
      <c r="R831" s="2">
        <v>0</v>
      </c>
      <c r="S831" s="2">
        <v>0</v>
      </c>
      <c r="T831" s="2">
        <v>0</v>
      </c>
      <c r="U831" s="2">
        <v>10</v>
      </c>
      <c r="V831" t="s">
        <v>55</v>
      </c>
    </row>
    <row r="832" spans="1:22" hidden="1" x14ac:dyDescent="0.25">
      <c r="A832" t="s">
        <v>8322</v>
      </c>
      <c r="B832" t="s">
        <v>9655</v>
      </c>
      <c r="C832" t="s">
        <v>1</v>
      </c>
      <c r="D832" t="s">
        <v>7706</v>
      </c>
      <c r="E832" t="s">
        <v>8136</v>
      </c>
      <c r="F832" t="s">
        <v>8137</v>
      </c>
      <c r="G832">
        <v>510</v>
      </c>
      <c r="H832">
        <v>510</v>
      </c>
      <c r="I832">
        <v>510</v>
      </c>
      <c r="J832">
        <v>510</v>
      </c>
      <c r="K832">
        <v>0</v>
      </c>
      <c r="L832" s="2">
        <v>0</v>
      </c>
      <c r="M832" s="2">
        <v>0</v>
      </c>
      <c r="N832" s="2">
        <v>0</v>
      </c>
      <c r="O832" s="2">
        <v>3</v>
      </c>
      <c r="P832" s="2">
        <v>0</v>
      </c>
      <c r="Q832" s="2">
        <v>0</v>
      </c>
      <c r="R832" s="2">
        <v>0</v>
      </c>
      <c r="S832" s="2">
        <v>0</v>
      </c>
      <c r="T832" s="2">
        <v>0</v>
      </c>
      <c r="U832" s="2">
        <v>3</v>
      </c>
      <c r="V832" t="s">
        <v>55</v>
      </c>
    </row>
    <row r="833" spans="1:22" hidden="1" x14ac:dyDescent="0.25">
      <c r="A833" t="s">
        <v>8322</v>
      </c>
      <c r="B833" t="s">
        <v>9655</v>
      </c>
      <c r="C833" t="s">
        <v>1</v>
      </c>
      <c r="D833" t="s">
        <v>7706</v>
      </c>
      <c r="E833" t="s">
        <v>8136</v>
      </c>
      <c r="F833" t="s">
        <v>8137</v>
      </c>
      <c r="G833">
        <v>509</v>
      </c>
      <c r="H833">
        <v>509</v>
      </c>
      <c r="I833">
        <v>509</v>
      </c>
      <c r="J833">
        <v>509</v>
      </c>
      <c r="K833">
        <v>0</v>
      </c>
      <c r="L833" s="2">
        <v>0</v>
      </c>
      <c r="M833" s="2">
        <v>0</v>
      </c>
      <c r="N833" s="2">
        <v>0</v>
      </c>
      <c r="O833" s="2">
        <v>3</v>
      </c>
      <c r="P833" s="2">
        <v>0</v>
      </c>
      <c r="Q833" s="2">
        <v>0</v>
      </c>
      <c r="R833" s="2">
        <v>0</v>
      </c>
      <c r="S833" s="2">
        <v>0</v>
      </c>
      <c r="T833" s="2">
        <v>0</v>
      </c>
      <c r="U833" s="2">
        <v>3</v>
      </c>
      <c r="V833" t="s">
        <v>55</v>
      </c>
    </row>
    <row r="834" spans="1:22" hidden="1" x14ac:dyDescent="0.25">
      <c r="A834" t="s">
        <v>8322</v>
      </c>
      <c r="B834" t="s">
        <v>9655</v>
      </c>
      <c r="C834" t="s">
        <v>1</v>
      </c>
      <c r="D834" t="s">
        <v>7706</v>
      </c>
      <c r="E834" t="s">
        <v>8136</v>
      </c>
      <c r="F834" t="s">
        <v>8137</v>
      </c>
      <c r="G834">
        <v>508</v>
      </c>
      <c r="H834">
        <v>508</v>
      </c>
      <c r="I834">
        <v>508</v>
      </c>
      <c r="J834">
        <v>508</v>
      </c>
      <c r="K834">
        <v>0</v>
      </c>
      <c r="L834" s="2">
        <v>0</v>
      </c>
      <c r="M834" s="2">
        <v>0</v>
      </c>
      <c r="N834" s="2">
        <v>0</v>
      </c>
      <c r="O834" s="2">
        <v>10</v>
      </c>
      <c r="P834" s="2">
        <v>0</v>
      </c>
      <c r="Q834" s="2">
        <v>0</v>
      </c>
      <c r="R834" s="2">
        <v>0</v>
      </c>
      <c r="S834" s="2">
        <v>0</v>
      </c>
      <c r="T834" s="2">
        <v>0</v>
      </c>
      <c r="U834" s="2">
        <v>10</v>
      </c>
      <c r="V834" t="s">
        <v>55</v>
      </c>
    </row>
    <row r="835" spans="1:22" hidden="1" x14ac:dyDescent="0.25">
      <c r="A835" t="s">
        <v>8322</v>
      </c>
      <c r="B835" t="s">
        <v>9655</v>
      </c>
      <c r="C835" t="s">
        <v>1</v>
      </c>
      <c r="D835" t="s">
        <v>7706</v>
      </c>
      <c r="E835" t="s">
        <v>8136</v>
      </c>
      <c r="F835" t="s">
        <v>8137</v>
      </c>
      <c r="G835">
        <v>507</v>
      </c>
      <c r="H835">
        <v>507</v>
      </c>
      <c r="I835">
        <v>507</v>
      </c>
      <c r="J835">
        <v>507</v>
      </c>
      <c r="K835">
        <v>0</v>
      </c>
      <c r="L835" s="2">
        <v>0</v>
      </c>
      <c r="M835" s="2">
        <v>0</v>
      </c>
      <c r="N835" s="2">
        <v>0</v>
      </c>
      <c r="O835" s="2">
        <v>3</v>
      </c>
      <c r="P835" s="2">
        <v>0</v>
      </c>
      <c r="Q835" s="2">
        <v>0</v>
      </c>
      <c r="R835" s="2">
        <v>0</v>
      </c>
      <c r="S835" s="2">
        <v>0</v>
      </c>
      <c r="T835" s="2">
        <v>0</v>
      </c>
      <c r="U835" s="2">
        <v>3</v>
      </c>
      <c r="V835" t="s">
        <v>55</v>
      </c>
    </row>
    <row r="836" spans="1:22" hidden="1" x14ac:dyDescent="0.25">
      <c r="A836" t="s">
        <v>8322</v>
      </c>
      <c r="B836" t="s">
        <v>9655</v>
      </c>
      <c r="C836" t="s">
        <v>1</v>
      </c>
      <c r="D836" t="s">
        <v>7706</v>
      </c>
      <c r="E836" t="s">
        <v>8136</v>
      </c>
      <c r="F836" t="s">
        <v>8137</v>
      </c>
      <c r="G836">
        <v>506</v>
      </c>
      <c r="H836">
        <v>506</v>
      </c>
      <c r="I836">
        <v>506</v>
      </c>
      <c r="J836">
        <v>506</v>
      </c>
      <c r="K836">
        <v>0</v>
      </c>
      <c r="L836" s="2">
        <v>0</v>
      </c>
      <c r="M836" s="2">
        <v>0</v>
      </c>
      <c r="N836" s="2">
        <v>0</v>
      </c>
      <c r="O836" s="2">
        <v>5</v>
      </c>
      <c r="P836" s="2">
        <v>0</v>
      </c>
      <c r="Q836" s="2">
        <v>0</v>
      </c>
      <c r="R836" s="2">
        <v>0</v>
      </c>
      <c r="S836" s="2">
        <v>0</v>
      </c>
      <c r="T836" s="2">
        <v>0</v>
      </c>
      <c r="U836" s="2">
        <v>5</v>
      </c>
      <c r="V836" t="s">
        <v>55</v>
      </c>
    </row>
    <row r="837" spans="1:22" hidden="1" x14ac:dyDescent="0.25">
      <c r="A837" t="s">
        <v>8322</v>
      </c>
      <c r="B837" t="s">
        <v>9655</v>
      </c>
      <c r="C837" t="s">
        <v>1</v>
      </c>
      <c r="D837" t="s">
        <v>7706</v>
      </c>
      <c r="E837" t="s">
        <v>8136</v>
      </c>
      <c r="F837" t="s">
        <v>8137</v>
      </c>
      <c r="G837">
        <v>505</v>
      </c>
      <c r="H837">
        <v>505</v>
      </c>
      <c r="I837">
        <v>505</v>
      </c>
      <c r="J837">
        <v>505</v>
      </c>
      <c r="K837">
        <v>0</v>
      </c>
      <c r="L837" s="2">
        <v>0</v>
      </c>
      <c r="M837" s="2">
        <v>0</v>
      </c>
      <c r="N837" s="2">
        <v>0</v>
      </c>
      <c r="O837" s="2">
        <v>3</v>
      </c>
      <c r="P837" s="2">
        <v>0</v>
      </c>
      <c r="Q837" s="2">
        <v>0</v>
      </c>
      <c r="R837" s="2">
        <v>0</v>
      </c>
      <c r="S837" s="2">
        <v>0</v>
      </c>
      <c r="T837" s="2">
        <v>0</v>
      </c>
      <c r="U837" s="2">
        <v>3</v>
      </c>
      <c r="V837" t="s">
        <v>55</v>
      </c>
    </row>
    <row r="838" spans="1:22" hidden="1" x14ac:dyDescent="0.25">
      <c r="A838" t="s">
        <v>8322</v>
      </c>
      <c r="B838" t="s">
        <v>9655</v>
      </c>
      <c r="C838" t="s">
        <v>1</v>
      </c>
      <c r="D838" t="s">
        <v>7706</v>
      </c>
      <c r="E838" t="s">
        <v>8136</v>
      </c>
      <c r="F838" t="s">
        <v>8137</v>
      </c>
      <c r="G838">
        <v>504</v>
      </c>
      <c r="H838">
        <v>504</v>
      </c>
      <c r="I838">
        <v>504</v>
      </c>
      <c r="J838">
        <v>504</v>
      </c>
      <c r="K838">
        <v>0</v>
      </c>
      <c r="L838" s="2">
        <v>0</v>
      </c>
      <c r="M838" s="2">
        <v>0</v>
      </c>
      <c r="N838" s="2">
        <v>0</v>
      </c>
      <c r="O838" s="2">
        <v>3</v>
      </c>
      <c r="P838" s="2">
        <v>0</v>
      </c>
      <c r="Q838" s="2">
        <v>0</v>
      </c>
      <c r="R838" s="2">
        <v>0</v>
      </c>
      <c r="S838" s="2">
        <v>0</v>
      </c>
      <c r="T838" s="2">
        <v>0</v>
      </c>
      <c r="U838" s="2">
        <v>3</v>
      </c>
      <c r="V838" t="s">
        <v>55</v>
      </c>
    </row>
    <row r="839" spans="1:22" hidden="1" x14ac:dyDescent="0.25">
      <c r="A839" t="s">
        <v>8322</v>
      </c>
      <c r="B839" t="s">
        <v>9655</v>
      </c>
      <c r="C839" t="s">
        <v>1</v>
      </c>
      <c r="D839" t="s">
        <v>7706</v>
      </c>
      <c r="E839" t="s">
        <v>8136</v>
      </c>
      <c r="F839" t="s">
        <v>8137</v>
      </c>
      <c r="G839">
        <v>503</v>
      </c>
      <c r="H839">
        <v>503</v>
      </c>
      <c r="I839">
        <v>503</v>
      </c>
      <c r="J839">
        <v>503</v>
      </c>
      <c r="K839">
        <v>0</v>
      </c>
      <c r="L839" s="2">
        <v>0</v>
      </c>
      <c r="M839" s="2">
        <v>0</v>
      </c>
      <c r="N839" s="2">
        <v>0</v>
      </c>
      <c r="O839" s="2">
        <v>10</v>
      </c>
      <c r="P839" s="2">
        <v>0</v>
      </c>
      <c r="Q839" s="2">
        <v>0</v>
      </c>
      <c r="R839" s="2">
        <v>0</v>
      </c>
      <c r="S839" s="2">
        <v>0</v>
      </c>
      <c r="T839" s="2">
        <v>0</v>
      </c>
      <c r="U839" s="2">
        <v>10</v>
      </c>
      <c r="V839" t="s">
        <v>55</v>
      </c>
    </row>
    <row r="840" spans="1:22" hidden="1" x14ac:dyDescent="0.25">
      <c r="A840" t="s">
        <v>8322</v>
      </c>
      <c r="B840" t="s">
        <v>9655</v>
      </c>
      <c r="C840" t="s">
        <v>1</v>
      </c>
      <c r="D840" t="s">
        <v>7706</v>
      </c>
      <c r="E840" t="s">
        <v>8136</v>
      </c>
      <c r="F840" t="s">
        <v>8137</v>
      </c>
      <c r="G840">
        <v>502</v>
      </c>
      <c r="H840">
        <v>502</v>
      </c>
      <c r="I840">
        <v>502</v>
      </c>
      <c r="J840">
        <v>502</v>
      </c>
      <c r="K840">
        <v>0</v>
      </c>
      <c r="L840" s="2">
        <v>0</v>
      </c>
      <c r="M840" s="2">
        <v>0</v>
      </c>
      <c r="N840" s="2">
        <v>0</v>
      </c>
      <c r="O840" s="2">
        <v>5</v>
      </c>
      <c r="P840" s="2">
        <v>0</v>
      </c>
      <c r="Q840" s="2">
        <v>0</v>
      </c>
      <c r="R840" s="2">
        <v>0</v>
      </c>
      <c r="S840" s="2">
        <v>0</v>
      </c>
      <c r="T840" s="2">
        <v>0</v>
      </c>
      <c r="U840" s="2">
        <v>5</v>
      </c>
      <c r="V840" t="s">
        <v>55</v>
      </c>
    </row>
    <row r="841" spans="1:22" hidden="1" x14ac:dyDescent="0.25">
      <c r="A841" t="s">
        <v>8322</v>
      </c>
      <c r="B841" t="s">
        <v>9655</v>
      </c>
      <c r="C841" t="s">
        <v>1</v>
      </c>
      <c r="D841" t="s">
        <v>7706</v>
      </c>
      <c r="E841" t="s">
        <v>8136</v>
      </c>
      <c r="F841" t="s">
        <v>8137</v>
      </c>
      <c r="G841">
        <v>501</v>
      </c>
      <c r="H841">
        <v>501</v>
      </c>
      <c r="I841">
        <v>501</v>
      </c>
      <c r="J841">
        <v>501</v>
      </c>
      <c r="K841">
        <v>0</v>
      </c>
      <c r="L841" s="2">
        <v>0</v>
      </c>
      <c r="M841" s="2">
        <v>0</v>
      </c>
      <c r="N841" s="2">
        <v>0</v>
      </c>
      <c r="O841" s="2">
        <v>30</v>
      </c>
      <c r="P841" s="2">
        <v>0</v>
      </c>
      <c r="Q841" s="2">
        <v>0</v>
      </c>
      <c r="R841" s="2">
        <v>0</v>
      </c>
      <c r="S841" s="2">
        <v>0</v>
      </c>
      <c r="T841" s="2">
        <v>0</v>
      </c>
      <c r="U841" s="2">
        <v>30</v>
      </c>
      <c r="V841" t="s">
        <v>55</v>
      </c>
    </row>
    <row r="842" spans="1:22" hidden="1" x14ac:dyDescent="0.25">
      <c r="A842" t="s">
        <v>8322</v>
      </c>
      <c r="B842" t="s">
        <v>9654</v>
      </c>
      <c r="C842" t="s">
        <v>1</v>
      </c>
      <c r="D842" t="s">
        <v>7706</v>
      </c>
      <c r="E842" t="s">
        <v>8136</v>
      </c>
      <c r="F842" t="s">
        <v>8137</v>
      </c>
      <c r="G842">
        <v>500</v>
      </c>
      <c r="H842">
        <v>500</v>
      </c>
      <c r="I842">
        <v>500</v>
      </c>
      <c r="J842">
        <v>500</v>
      </c>
      <c r="K842">
        <v>0</v>
      </c>
      <c r="L842" s="2">
        <v>0</v>
      </c>
      <c r="M842" s="2">
        <v>0</v>
      </c>
      <c r="N842" s="2">
        <v>0</v>
      </c>
      <c r="O842" s="2">
        <v>3</v>
      </c>
      <c r="P842" s="2">
        <v>0</v>
      </c>
      <c r="Q842" s="2">
        <v>0</v>
      </c>
      <c r="R842" s="2">
        <v>0</v>
      </c>
      <c r="S842" s="2">
        <v>0</v>
      </c>
      <c r="T842" s="2">
        <v>0</v>
      </c>
      <c r="U842" s="2">
        <v>3</v>
      </c>
      <c r="V842" t="s">
        <v>55</v>
      </c>
    </row>
    <row r="843" spans="1:22" hidden="1" x14ac:dyDescent="0.25">
      <c r="A843" t="s">
        <v>8322</v>
      </c>
      <c r="B843" t="s">
        <v>9654</v>
      </c>
      <c r="C843" t="s">
        <v>1</v>
      </c>
      <c r="D843" t="s">
        <v>7706</v>
      </c>
      <c r="E843" t="s">
        <v>8136</v>
      </c>
      <c r="F843" t="s">
        <v>8137</v>
      </c>
      <c r="G843">
        <v>499</v>
      </c>
      <c r="H843">
        <v>499</v>
      </c>
      <c r="I843">
        <v>499</v>
      </c>
      <c r="J843">
        <v>499</v>
      </c>
      <c r="K843">
        <v>0</v>
      </c>
      <c r="L843" s="2">
        <v>0</v>
      </c>
      <c r="M843" s="2">
        <v>0</v>
      </c>
      <c r="N843" s="2">
        <v>0</v>
      </c>
      <c r="O843" s="2">
        <v>3</v>
      </c>
      <c r="P843" s="2">
        <v>0</v>
      </c>
      <c r="Q843" s="2">
        <v>0</v>
      </c>
      <c r="R843" s="2">
        <v>0</v>
      </c>
      <c r="S843" s="2">
        <v>0</v>
      </c>
      <c r="T843" s="2">
        <v>0</v>
      </c>
      <c r="U843" s="2">
        <v>3</v>
      </c>
      <c r="V843" t="s">
        <v>55</v>
      </c>
    </row>
    <row r="844" spans="1:22" hidden="1" x14ac:dyDescent="0.25">
      <c r="A844" t="s">
        <v>8322</v>
      </c>
      <c r="B844" t="s">
        <v>9654</v>
      </c>
      <c r="C844" t="s">
        <v>1</v>
      </c>
      <c r="D844" t="s">
        <v>7706</v>
      </c>
      <c r="E844" t="s">
        <v>8136</v>
      </c>
      <c r="F844" t="s">
        <v>8137</v>
      </c>
      <c r="G844">
        <v>498</v>
      </c>
      <c r="H844">
        <v>498</v>
      </c>
      <c r="I844">
        <v>498</v>
      </c>
      <c r="J844">
        <v>498</v>
      </c>
      <c r="K844">
        <v>0</v>
      </c>
      <c r="L844" s="2">
        <v>0</v>
      </c>
      <c r="M844" s="2">
        <v>0</v>
      </c>
      <c r="N844" s="2">
        <v>0</v>
      </c>
      <c r="O844" s="2">
        <v>6</v>
      </c>
      <c r="P844" s="2">
        <v>0</v>
      </c>
      <c r="Q844" s="2">
        <v>0</v>
      </c>
      <c r="R844" s="2">
        <v>0</v>
      </c>
      <c r="S844" s="2">
        <v>0</v>
      </c>
      <c r="T844" s="2">
        <v>0</v>
      </c>
      <c r="U844" s="2">
        <v>6</v>
      </c>
      <c r="V844" t="s">
        <v>55</v>
      </c>
    </row>
    <row r="845" spans="1:22" hidden="1" x14ac:dyDescent="0.25">
      <c r="A845" t="s">
        <v>8322</v>
      </c>
      <c r="B845" t="s">
        <v>9654</v>
      </c>
      <c r="C845" t="s">
        <v>1</v>
      </c>
      <c r="D845" t="s">
        <v>7706</v>
      </c>
      <c r="E845" t="s">
        <v>8136</v>
      </c>
      <c r="F845" t="s">
        <v>8137</v>
      </c>
      <c r="G845">
        <v>497</v>
      </c>
      <c r="H845">
        <v>497</v>
      </c>
      <c r="I845">
        <v>497</v>
      </c>
      <c r="J845">
        <v>497</v>
      </c>
      <c r="K845">
        <v>0</v>
      </c>
      <c r="L845" s="2">
        <v>0</v>
      </c>
      <c r="M845" s="2">
        <v>0</v>
      </c>
      <c r="N845" s="2">
        <v>0</v>
      </c>
      <c r="O845" s="2">
        <v>3</v>
      </c>
      <c r="P845" s="2">
        <v>0</v>
      </c>
      <c r="Q845" s="2">
        <v>0</v>
      </c>
      <c r="R845" s="2">
        <v>0</v>
      </c>
      <c r="S845" s="2">
        <v>0</v>
      </c>
      <c r="T845" s="2">
        <v>0</v>
      </c>
      <c r="U845" s="2">
        <v>3</v>
      </c>
      <c r="V845" t="s">
        <v>55</v>
      </c>
    </row>
    <row r="846" spans="1:22" hidden="1" x14ac:dyDescent="0.25">
      <c r="A846" t="s">
        <v>8322</v>
      </c>
      <c r="B846" t="s">
        <v>9654</v>
      </c>
      <c r="C846" t="s">
        <v>1</v>
      </c>
      <c r="D846" t="s">
        <v>7706</v>
      </c>
      <c r="E846" t="s">
        <v>8136</v>
      </c>
      <c r="F846" t="s">
        <v>8137</v>
      </c>
      <c r="G846">
        <v>496</v>
      </c>
      <c r="H846">
        <v>496</v>
      </c>
      <c r="I846">
        <v>496</v>
      </c>
      <c r="J846">
        <v>496</v>
      </c>
      <c r="K846">
        <v>0</v>
      </c>
      <c r="L846" s="2">
        <v>0</v>
      </c>
      <c r="M846" s="2">
        <v>0</v>
      </c>
      <c r="N846" s="2">
        <v>0</v>
      </c>
      <c r="O846" s="2">
        <v>10</v>
      </c>
      <c r="P846" s="2">
        <v>0</v>
      </c>
      <c r="Q846" s="2">
        <v>0</v>
      </c>
      <c r="R846" s="2">
        <v>0</v>
      </c>
      <c r="S846" s="2">
        <v>0</v>
      </c>
      <c r="T846" s="2">
        <v>0</v>
      </c>
      <c r="U846" s="2">
        <v>10</v>
      </c>
      <c r="V846" t="s">
        <v>55</v>
      </c>
    </row>
    <row r="847" spans="1:22" hidden="1" x14ac:dyDescent="0.25">
      <c r="A847" t="s">
        <v>8322</v>
      </c>
      <c r="B847" t="s">
        <v>9653</v>
      </c>
      <c r="C847" t="s">
        <v>1</v>
      </c>
      <c r="D847" t="s">
        <v>7706</v>
      </c>
      <c r="E847" t="s">
        <v>8136</v>
      </c>
      <c r="F847" t="s">
        <v>8137</v>
      </c>
      <c r="G847">
        <v>495</v>
      </c>
      <c r="H847">
        <v>495</v>
      </c>
      <c r="I847">
        <v>495</v>
      </c>
      <c r="J847">
        <v>495</v>
      </c>
      <c r="K847">
        <v>0</v>
      </c>
      <c r="L847" s="2">
        <v>0</v>
      </c>
      <c r="M847" s="2">
        <v>0</v>
      </c>
      <c r="N847" s="2">
        <v>0</v>
      </c>
      <c r="O847" s="2">
        <v>3</v>
      </c>
      <c r="P847" s="2">
        <v>0</v>
      </c>
      <c r="Q847" s="2">
        <v>0</v>
      </c>
      <c r="R847" s="2">
        <v>0</v>
      </c>
      <c r="S847" s="2">
        <v>0</v>
      </c>
      <c r="T847" s="2">
        <v>0</v>
      </c>
      <c r="U847" s="2">
        <v>3</v>
      </c>
      <c r="V847" t="s">
        <v>55</v>
      </c>
    </row>
    <row r="848" spans="1:22" hidden="1" x14ac:dyDescent="0.25">
      <c r="A848" t="s">
        <v>8322</v>
      </c>
      <c r="B848" t="s">
        <v>9653</v>
      </c>
      <c r="C848" t="s">
        <v>1</v>
      </c>
      <c r="D848" t="s">
        <v>7706</v>
      </c>
      <c r="E848" t="s">
        <v>8136</v>
      </c>
      <c r="F848" t="s">
        <v>8137</v>
      </c>
      <c r="G848">
        <v>494</v>
      </c>
      <c r="H848">
        <v>494</v>
      </c>
      <c r="I848">
        <v>494</v>
      </c>
      <c r="J848">
        <v>494</v>
      </c>
      <c r="K848">
        <v>0</v>
      </c>
      <c r="L848" s="2">
        <v>0</v>
      </c>
      <c r="M848" s="2">
        <v>0</v>
      </c>
      <c r="N848" s="2">
        <v>0</v>
      </c>
      <c r="O848" s="2">
        <v>3</v>
      </c>
      <c r="P848" s="2">
        <v>0</v>
      </c>
      <c r="Q848" s="2">
        <v>0</v>
      </c>
      <c r="R848" s="2">
        <v>0</v>
      </c>
      <c r="S848" s="2">
        <v>0</v>
      </c>
      <c r="T848" s="2">
        <v>0</v>
      </c>
      <c r="U848" s="2">
        <v>3</v>
      </c>
      <c r="V848" t="s">
        <v>55</v>
      </c>
    </row>
    <row r="849" spans="1:22" hidden="1" x14ac:dyDescent="0.25">
      <c r="A849" t="s">
        <v>8322</v>
      </c>
      <c r="B849" t="s">
        <v>9653</v>
      </c>
      <c r="C849" t="s">
        <v>1</v>
      </c>
      <c r="D849" t="s">
        <v>7706</v>
      </c>
      <c r="E849" t="s">
        <v>8136</v>
      </c>
      <c r="F849" t="s">
        <v>8137</v>
      </c>
      <c r="G849">
        <v>493</v>
      </c>
      <c r="H849">
        <v>493</v>
      </c>
      <c r="I849">
        <v>493</v>
      </c>
      <c r="J849">
        <v>493</v>
      </c>
      <c r="K849">
        <v>0</v>
      </c>
      <c r="L849" s="2">
        <v>0</v>
      </c>
      <c r="M849" s="2">
        <v>0</v>
      </c>
      <c r="N849" s="2">
        <v>0</v>
      </c>
      <c r="O849" s="2">
        <v>3</v>
      </c>
      <c r="P849" s="2">
        <v>0</v>
      </c>
      <c r="Q849" s="2">
        <v>0</v>
      </c>
      <c r="R849" s="2">
        <v>0</v>
      </c>
      <c r="S849" s="2">
        <v>0</v>
      </c>
      <c r="T849" s="2">
        <v>0</v>
      </c>
      <c r="U849" s="2">
        <v>3</v>
      </c>
      <c r="V849" t="s">
        <v>55</v>
      </c>
    </row>
    <row r="850" spans="1:22" hidden="1" x14ac:dyDescent="0.25">
      <c r="A850" t="s">
        <v>8322</v>
      </c>
      <c r="B850" t="s">
        <v>9653</v>
      </c>
      <c r="C850" t="s">
        <v>1</v>
      </c>
      <c r="D850" t="s">
        <v>7706</v>
      </c>
      <c r="E850" t="s">
        <v>8136</v>
      </c>
      <c r="F850" t="s">
        <v>8137</v>
      </c>
      <c r="G850">
        <v>492</v>
      </c>
      <c r="H850">
        <v>492</v>
      </c>
      <c r="I850">
        <v>492</v>
      </c>
      <c r="J850">
        <v>492</v>
      </c>
      <c r="K850">
        <v>0</v>
      </c>
      <c r="L850" s="2">
        <v>0</v>
      </c>
      <c r="M850" s="2">
        <v>0</v>
      </c>
      <c r="N850" s="2">
        <v>0</v>
      </c>
      <c r="O850" s="2">
        <v>3</v>
      </c>
      <c r="P850" s="2">
        <v>0</v>
      </c>
      <c r="Q850" s="2">
        <v>0</v>
      </c>
      <c r="R850" s="2">
        <v>0</v>
      </c>
      <c r="S850" s="2">
        <v>0</v>
      </c>
      <c r="T850" s="2">
        <v>0</v>
      </c>
      <c r="U850" s="2">
        <v>3</v>
      </c>
      <c r="V850" t="s">
        <v>55</v>
      </c>
    </row>
    <row r="851" spans="1:22" hidden="1" x14ac:dyDescent="0.25">
      <c r="A851" t="s">
        <v>8322</v>
      </c>
      <c r="B851" t="s">
        <v>9653</v>
      </c>
      <c r="C851" t="s">
        <v>1</v>
      </c>
      <c r="D851" t="s">
        <v>7706</v>
      </c>
      <c r="E851" t="s">
        <v>8136</v>
      </c>
      <c r="F851" t="s">
        <v>8137</v>
      </c>
      <c r="G851">
        <v>491</v>
      </c>
      <c r="H851">
        <v>491</v>
      </c>
      <c r="I851">
        <v>491</v>
      </c>
      <c r="J851">
        <v>491</v>
      </c>
      <c r="K851">
        <v>0</v>
      </c>
      <c r="L851" s="2">
        <v>0</v>
      </c>
      <c r="M851" s="2">
        <v>0</v>
      </c>
      <c r="N851" s="2">
        <v>0</v>
      </c>
      <c r="O851" s="2">
        <v>3</v>
      </c>
      <c r="P851" s="2">
        <v>0</v>
      </c>
      <c r="Q851" s="2">
        <v>0</v>
      </c>
      <c r="R851" s="2">
        <v>0</v>
      </c>
      <c r="S851" s="2">
        <v>0</v>
      </c>
      <c r="T851" s="2">
        <v>0</v>
      </c>
      <c r="U851" s="2">
        <v>3</v>
      </c>
      <c r="V851" t="s">
        <v>55</v>
      </c>
    </row>
    <row r="852" spans="1:22" hidden="1" x14ac:dyDescent="0.25">
      <c r="A852" t="s">
        <v>8322</v>
      </c>
      <c r="B852" t="s">
        <v>9653</v>
      </c>
      <c r="C852" t="s">
        <v>1</v>
      </c>
      <c r="D852" t="s">
        <v>7706</v>
      </c>
      <c r="E852" t="s">
        <v>8136</v>
      </c>
      <c r="F852" t="s">
        <v>8137</v>
      </c>
      <c r="G852">
        <v>490</v>
      </c>
      <c r="H852">
        <v>490</v>
      </c>
      <c r="I852">
        <v>490</v>
      </c>
      <c r="J852">
        <v>490</v>
      </c>
      <c r="K852">
        <v>0</v>
      </c>
      <c r="L852" s="2">
        <v>0</v>
      </c>
      <c r="M852" s="2">
        <v>0</v>
      </c>
      <c r="N852" s="2">
        <v>0</v>
      </c>
      <c r="O852" s="2">
        <v>3</v>
      </c>
      <c r="P852" s="2">
        <v>0</v>
      </c>
      <c r="Q852" s="2">
        <v>0</v>
      </c>
      <c r="R852" s="2">
        <v>0</v>
      </c>
      <c r="S852" s="2">
        <v>0</v>
      </c>
      <c r="T852" s="2">
        <v>0</v>
      </c>
      <c r="U852" s="2">
        <v>3</v>
      </c>
      <c r="V852" t="s">
        <v>55</v>
      </c>
    </row>
    <row r="853" spans="1:22" hidden="1" x14ac:dyDescent="0.25">
      <c r="A853" t="s">
        <v>8322</v>
      </c>
      <c r="B853" t="s">
        <v>9653</v>
      </c>
      <c r="C853" t="s">
        <v>1</v>
      </c>
      <c r="D853" t="s">
        <v>7706</v>
      </c>
      <c r="E853" t="s">
        <v>8136</v>
      </c>
      <c r="F853" t="s">
        <v>8137</v>
      </c>
      <c r="G853">
        <v>489</v>
      </c>
      <c r="H853">
        <v>489</v>
      </c>
      <c r="I853">
        <v>489</v>
      </c>
      <c r="J853">
        <v>489</v>
      </c>
      <c r="K853">
        <v>0</v>
      </c>
      <c r="L853" s="2">
        <v>0</v>
      </c>
      <c r="M853" s="2">
        <v>0</v>
      </c>
      <c r="N853" s="2">
        <v>0</v>
      </c>
      <c r="O853" s="2">
        <v>8</v>
      </c>
      <c r="P853" s="2">
        <v>0</v>
      </c>
      <c r="Q853" s="2">
        <v>0</v>
      </c>
      <c r="R853" s="2">
        <v>0</v>
      </c>
      <c r="S853" s="2">
        <v>0</v>
      </c>
      <c r="T853" s="2">
        <v>0</v>
      </c>
      <c r="U853" s="2">
        <v>8</v>
      </c>
      <c r="V853" t="s">
        <v>55</v>
      </c>
    </row>
    <row r="854" spans="1:22" hidden="1" x14ac:dyDescent="0.25">
      <c r="A854" t="s">
        <v>8322</v>
      </c>
      <c r="B854" t="s">
        <v>9653</v>
      </c>
      <c r="C854" t="s">
        <v>1</v>
      </c>
      <c r="D854" t="s">
        <v>7706</v>
      </c>
      <c r="E854" t="s">
        <v>8136</v>
      </c>
      <c r="F854" t="s">
        <v>8137</v>
      </c>
      <c r="G854">
        <v>488</v>
      </c>
      <c r="H854">
        <v>488</v>
      </c>
      <c r="I854">
        <v>488</v>
      </c>
      <c r="J854">
        <v>488</v>
      </c>
      <c r="K854">
        <v>0</v>
      </c>
      <c r="L854" s="2">
        <v>0</v>
      </c>
      <c r="M854" s="2">
        <v>0</v>
      </c>
      <c r="N854" s="2">
        <v>0</v>
      </c>
      <c r="O854" s="2">
        <v>15</v>
      </c>
      <c r="P854" s="2">
        <v>0</v>
      </c>
      <c r="Q854" s="2">
        <v>0</v>
      </c>
      <c r="R854" s="2">
        <v>0</v>
      </c>
      <c r="S854" s="2">
        <v>0</v>
      </c>
      <c r="T854" s="2">
        <v>0</v>
      </c>
      <c r="U854" s="2">
        <v>15</v>
      </c>
      <c r="V854" t="s">
        <v>55</v>
      </c>
    </row>
    <row r="855" spans="1:22" hidden="1" x14ac:dyDescent="0.25">
      <c r="A855" t="s">
        <v>8322</v>
      </c>
      <c r="B855" t="s">
        <v>9652</v>
      </c>
      <c r="C855" t="s">
        <v>1</v>
      </c>
      <c r="D855" t="s">
        <v>7706</v>
      </c>
      <c r="E855" t="s">
        <v>8136</v>
      </c>
      <c r="F855" t="s">
        <v>8137</v>
      </c>
      <c r="G855">
        <v>487</v>
      </c>
      <c r="H855">
        <v>487</v>
      </c>
      <c r="I855">
        <v>487</v>
      </c>
      <c r="J855">
        <v>487</v>
      </c>
      <c r="K855">
        <v>0</v>
      </c>
      <c r="L855" s="2">
        <v>0</v>
      </c>
      <c r="M855" s="2">
        <v>0</v>
      </c>
      <c r="N855" s="2">
        <v>0</v>
      </c>
      <c r="O855" s="2">
        <v>16</v>
      </c>
      <c r="P855" s="2">
        <v>0</v>
      </c>
      <c r="Q855" s="2">
        <v>0</v>
      </c>
      <c r="R855" s="2">
        <v>0</v>
      </c>
      <c r="S855" s="2">
        <v>0</v>
      </c>
      <c r="T855" s="2">
        <v>0</v>
      </c>
      <c r="U855" s="2">
        <v>16</v>
      </c>
      <c r="V855" t="s">
        <v>55</v>
      </c>
    </row>
    <row r="856" spans="1:22" hidden="1" x14ac:dyDescent="0.25">
      <c r="A856" t="s">
        <v>8322</v>
      </c>
      <c r="B856" t="s">
        <v>9652</v>
      </c>
      <c r="C856" t="s">
        <v>1</v>
      </c>
      <c r="D856" t="s">
        <v>7706</v>
      </c>
      <c r="E856" t="s">
        <v>8136</v>
      </c>
      <c r="F856" t="s">
        <v>8137</v>
      </c>
      <c r="G856">
        <v>486</v>
      </c>
      <c r="H856">
        <v>486</v>
      </c>
      <c r="I856">
        <v>486</v>
      </c>
      <c r="J856">
        <v>486</v>
      </c>
      <c r="K856">
        <v>0</v>
      </c>
      <c r="L856" s="2">
        <v>0</v>
      </c>
      <c r="M856" s="2">
        <v>0</v>
      </c>
      <c r="N856" s="2">
        <v>0</v>
      </c>
      <c r="O856" s="2">
        <v>6</v>
      </c>
      <c r="P856" s="2">
        <v>0</v>
      </c>
      <c r="Q856" s="2">
        <v>0</v>
      </c>
      <c r="R856" s="2">
        <v>0</v>
      </c>
      <c r="S856" s="2">
        <v>0</v>
      </c>
      <c r="T856" s="2">
        <v>0</v>
      </c>
      <c r="U856" s="2">
        <v>6</v>
      </c>
      <c r="V856" t="s">
        <v>55</v>
      </c>
    </row>
    <row r="857" spans="1:22" hidden="1" x14ac:dyDescent="0.25">
      <c r="A857" t="s">
        <v>8322</v>
      </c>
      <c r="B857" t="s">
        <v>9652</v>
      </c>
      <c r="C857" t="s">
        <v>1</v>
      </c>
      <c r="D857" t="s">
        <v>7706</v>
      </c>
      <c r="E857" t="s">
        <v>8136</v>
      </c>
      <c r="F857" t="s">
        <v>8137</v>
      </c>
      <c r="G857">
        <v>485</v>
      </c>
      <c r="H857">
        <v>485</v>
      </c>
      <c r="I857">
        <v>485</v>
      </c>
      <c r="J857">
        <v>485</v>
      </c>
      <c r="K857">
        <v>0</v>
      </c>
      <c r="L857" s="2">
        <v>0</v>
      </c>
      <c r="M857" s="2">
        <v>0</v>
      </c>
      <c r="N857" s="2">
        <v>0</v>
      </c>
      <c r="O857" s="2">
        <v>10</v>
      </c>
      <c r="P857" s="2">
        <v>0</v>
      </c>
      <c r="Q857" s="2">
        <v>0</v>
      </c>
      <c r="R857" s="2">
        <v>0</v>
      </c>
      <c r="S857" s="2">
        <v>0</v>
      </c>
      <c r="T857" s="2">
        <v>0</v>
      </c>
      <c r="U857" s="2">
        <v>10</v>
      </c>
      <c r="V857" t="s">
        <v>55</v>
      </c>
    </row>
    <row r="858" spans="1:22" hidden="1" x14ac:dyDescent="0.25">
      <c r="A858" t="s">
        <v>8322</v>
      </c>
      <c r="B858" t="s">
        <v>9652</v>
      </c>
      <c r="C858" t="s">
        <v>1</v>
      </c>
      <c r="D858" t="s">
        <v>7706</v>
      </c>
      <c r="E858" t="s">
        <v>8136</v>
      </c>
      <c r="F858" t="s">
        <v>8137</v>
      </c>
      <c r="G858">
        <v>484</v>
      </c>
      <c r="H858">
        <v>484</v>
      </c>
      <c r="I858">
        <v>484</v>
      </c>
      <c r="J858">
        <v>484</v>
      </c>
      <c r="K858">
        <v>0</v>
      </c>
      <c r="L858" s="2">
        <v>0</v>
      </c>
      <c r="M858" s="2">
        <v>0</v>
      </c>
      <c r="N858" s="2">
        <v>0</v>
      </c>
      <c r="O858" s="2">
        <v>3</v>
      </c>
      <c r="P858" s="2">
        <v>0</v>
      </c>
      <c r="Q858" s="2">
        <v>0</v>
      </c>
      <c r="R858" s="2">
        <v>0</v>
      </c>
      <c r="S858" s="2">
        <v>0</v>
      </c>
      <c r="T858" s="2">
        <v>0</v>
      </c>
      <c r="U858" s="2">
        <v>3</v>
      </c>
      <c r="V858" t="s">
        <v>55</v>
      </c>
    </row>
    <row r="859" spans="1:22" hidden="1" x14ac:dyDescent="0.25">
      <c r="A859" t="s">
        <v>8322</v>
      </c>
      <c r="B859" t="s">
        <v>9652</v>
      </c>
      <c r="C859" t="s">
        <v>1</v>
      </c>
      <c r="D859" t="s">
        <v>7706</v>
      </c>
      <c r="E859" t="s">
        <v>8136</v>
      </c>
      <c r="F859" t="s">
        <v>8137</v>
      </c>
      <c r="G859">
        <v>483</v>
      </c>
      <c r="H859">
        <v>483</v>
      </c>
      <c r="I859">
        <v>483</v>
      </c>
      <c r="J859">
        <v>483</v>
      </c>
      <c r="K859">
        <v>0</v>
      </c>
      <c r="L859" s="2">
        <v>0</v>
      </c>
      <c r="M859" s="2">
        <v>0</v>
      </c>
      <c r="N859" s="2">
        <v>0</v>
      </c>
      <c r="O859" s="2">
        <v>6</v>
      </c>
      <c r="P859" s="2">
        <v>0</v>
      </c>
      <c r="Q859" s="2">
        <v>0</v>
      </c>
      <c r="R859" s="2">
        <v>0</v>
      </c>
      <c r="S859" s="2">
        <v>0</v>
      </c>
      <c r="T859" s="2">
        <v>0</v>
      </c>
      <c r="U859" s="2">
        <v>6</v>
      </c>
      <c r="V859" t="s">
        <v>55</v>
      </c>
    </row>
    <row r="860" spans="1:22" hidden="1" x14ac:dyDescent="0.25">
      <c r="A860" t="s">
        <v>8322</v>
      </c>
      <c r="B860" t="s">
        <v>9652</v>
      </c>
      <c r="C860" t="s">
        <v>1</v>
      </c>
      <c r="D860" t="s">
        <v>7706</v>
      </c>
      <c r="E860" t="s">
        <v>8136</v>
      </c>
      <c r="F860" t="s">
        <v>8137</v>
      </c>
      <c r="G860">
        <v>482</v>
      </c>
      <c r="H860">
        <v>482</v>
      </c>
      <c r="I860">
        <v>482</v>
      </c>
      <c r="J860">
        <v>482</v>
      </c>
      <c r="K860">
        <v>0</v>
      </c>
      <c r="L860" s="2">
        <v>0</v>
      </c>
      <c r="M860" s="2">
        <v>0</v>
      </c>
      <c r="N860" s="2">
        <v>0</v>
      </c>
      <c r="O860" s="2">
        <v>3</v>
      </c>
      <c r="P860" s="2">
        <v>0</v>
      </c>
      <c r="Q860" s="2">
        <v>0</v>
      </c>
      <c r="R860" s="2">
        <v>0</v>
      </c>
      <c r="S860" s="2">
        <v>0</v>
      </c>
      <c r="T860" s="2">
        <v>0</v>
      </c>
      <c r="U860" s="2">
        <v>3</v>
      </c>
      <c r="V860" t="s">
        <v>55</v>
      </c>
    </row>
    <row r="861" spans="1:22" hidden="1" x14ac:dyDescent="0.25">
      <c r="A861" t="s">
        <v>8322</v>
      </c>
      <c r="B861" t="s">
        <v>9652</v>
      </c>
      <c r="C861" t="s">
        <v>1</v>
      </c>
      <c r="D861" t="s">
        <v>7706</v>
      </c>
      <c r="E861" t="s">
        <v>8136</v>
      </c>
      <c r="F861" t="s">
        <v>8137</v>
      </c>
      <c r="G861">
        <v>481</v>
      </c>
      <c r="H861">
        <v>481</v>
      </c>
      <c r="I861">
        <v>481</v>
      </c>
      <c r="J861">
        <v>481</v>
      </c>
      <c r="K861">
        <v>0</v>
      </c>
      <c r="L861" s="2">
        <v>0</v>
      </c>
      <c r="M861" s="2">
        <v>0</v>
      </c>
      <c r="N861" s="2">
        <v>0</v>
      </c>
      <c r="O861" s="2">
        <v>3</v>
      </c>
      <c r="P861" s="2">
        <v>0</v>
      </c>
      <c r="Q861" s="2">
        <v>0</v>
      </c>
      <c r="R861" s="2">
        <v>0</v>
      </c>
      <c r="S861" s="2">
        <v>0</v>
      </c>
      <c r="T861" s="2">
        <v>0</v>
      </c>
      <c r="U861" s="2">
        <v>3</v>
      </c>
      <c r="V861" t="s">
        <v>55</v>
      </c>
    </row>
    <row r="862" spans="1:22" hidden="1" x14ac:dyDescent="0.25">
      <c r="A862" t="s">
        <v>8322</v>
      </c>
      <c r="B862" t="s">
        <v>9652</v>
      </c>
      <c r="C862" t="s">
        <v>1</v>
      </c>
      <c r="D862" t="s">
        <v>7706</v>
      </c>
      <c r="E862" t="s">
        <v>8136</v>
      </c>
      <c r="F862" t="s">
        <v>8137</v>
      </c>
      <c r="G862">
        <v>480</v>
      </c>
      <c r="H862">
        <v>480</v>
      </c>
      <c r="I862">
        <v>480</v>
      </c>
      <c r="J862">
        <v>480</v>
      </c>
      <c r="K862">
        <v>0</v>
      </c>
      <c r="L862" s="2">
        <v>0</v>
      </c>
      <c r="M862" s="2">
        <v>0</v>
      </c>
      <c r="N862" s="2">
        <v>0</v>
      </c>
      <c r="O862" s="2">
        <v>6</v>
      </c>
      <c r="P862" s="2">
        <v>0</v>
      </c>
      <c r="Q862" s="2">
        <v>0</v>
      </c>
      <c r="R862" s="2">
        <v>0</v>
      </c>
      <c r="S862" s="2">
        <v>0</v>
      </c>
      <c r="T862" s="2">
        <v>0</v>
      </c>
      <c r="U862" s="2">
        <v>6</v>
      </c>
      <c r="V862" t="s">
        <v>55</v>
      </c>
    </row>
    <row r="863" spans="1:22" hidden="1" x14ac:dyDescent="0.25">
      <c r="A863" t="s">
        <v>8322</v>
      </c>
      <c r="B863" t="s">
        <v>9651</v>
      </c>
      <c r="C863" t="s">
        <v>1</v>
      </c>
      <c r="D863" t="s">
        <v>7706</v>
      </c>
      <c r="E863" t="s">
        <v>8136</v>
      </c>
      <c r="F863" t="s">
        <v>8137</v>
      </c>
      <c r="G863">
        <v>479</v>
      </c>
      <c r="H863">
        <v>479</v>
      </c>
      <c r="I863">
        <v>479</v>
      </c>
      <c r="J863">
        <v>479</v>
      </c>
      <c r="K863">
        <v>0</v>
      </c>
      <c r="L863" s="2">
        <v>0</v>
      </c>
      <c r="M863" s="2">
        <v>0</v>
      </c>
      <c r="N863" s="2">
        <v>0</v>
      </c>
      <c r="O863" s="2">
        <v>6</v>
      </c>
      <c r="P863" s="2">
        <v>0</v>
      </c>
      <c r="Q863" s="2">
        <v>0</v>
      </c>
      <c r="R863" s="2">
        <v>0</v>
      </c>
      <c r="S863" s="2">
        <v>0</v>
      </c>
      <c r="T863" s="2">
        <v>0</v>
      </c>
      <c r="U863" s="2">
        <v>6</v>
      </c>
      <c r="V863" t="s">
        <v>55</v>
      </c>
    </row>
    <row r="864" spans="1:22" hidden="1" x14ac:dyDescent="0.25">
      <c r="A864" t="s">
        <v>8322</v>
      </c>
      <c r="B864" t="s">
        <v>9651</v>
      </c>
      <c r="C864" t="s">
        <v>1</v>
      </c>
      <c r="D864" t="s">
        <v>7706</v>
      </c>
      <c r="E864" t="s">
        <v>8136</v>
      </c>
      <c r="F864" t="s">
        <v>8137</v>
      </c>
      <c r="G864">
        <v>478</v>
      </c>
      <c r="H864">
        <v>478</v>
      </c>
      <c r="I864">
        <v>478</v>
      </c>
      <c r="J864">
        <v>478</v>
      </c>
      <c r="K864">
        <v>0</v>
      </c>
      <c r="L864" s="2">
        <v>0</v>
      </c>
      <c r="M864" s="2">
        <v>0</v>
      </c>
      <c r="N864" s="2">
        <v>0</v>
      </c>
      <c r="O864" s="2">
        <v>3</v>
      </c>
      <c r="P864" s="2">
        <v>0</v>
      </c>
      <c r="Q864" s="2">
        <v>0</v>
      </c>
      <c r="R864" s="2">
        <v>0</v>
      </c>
      <c r="S864" s="2">
        <v>0</v>
      </c>
      <c r="T864" s="2">
        <v>0</v>
      </c>
      <c r="U864" s="2">
        <v>3</v>
      </c>
      <c r="V864" t="s">
        <v>55</v>
      </c>
    </row>
    <row r="865" spans="1:22" hidden="1" x14ac:dyDescent="0.25">
      <c r="A865" t="s">
        <v>8322</v>
      </c>
      <c r="B865" t="s">
        <v>9651</v>
      </c>
      <c r="C865" t="s">
        <v>1</v>
      </c>
      <c r="D865" t="s">
        <v>7706</v>
      </c>
      <c r="E865" t="s">
        <v>8136</v>
      </c>
      <c r="F865" t="s">
        <v>8137</v>
      </c>
      <c r="G865">
        <v>477</v>
      </c>
      <c r="H865">
        <v>477</v>
      </c>
      <c r="I865">
        <v>477</v>
      </c>
      <c r="J865">
        <v>477</v>
      </c>
      <c r="K865">
        <v>0</v>
      </c>
      <c r="L865" s="2">
        <v>0</v>
      </c>
      <c r="M865" s="2">
        <v>0</v>
      </c>
      <c r="N865" s="2">
        <v>0</v>
      </c>
      <c r="O865" s="2">
        <v>3</v>
      </c>
      <c r="P865" s="2">
        <v>0</v>
      </c>
      <c r="Q865" s="2">
        <v>0</v>
      </c>
      <c r="R865" s="2">
        <v>0</v>
      </c>
      <c r="S865" s="2">
        <v>0</v>
      </c>
      <c r="T865" s="2">
        <v>0</v>
      </c>
      <c r="U865" s="2">
        <v>3</v>
      </c>
      <c r="V865" t="s">
        <v>55</v>
      </c>
    </row>
    <row r="866" spans="1:22" hidden="1" x14ac:dyDescent="0.25">
      <c r="A866" t="s">
        <v>8322</v>
      </c>
      <c r="B866" t="s">
        <v>9651</v>
      </c>
      <c r="C866" t="s">
        <v>1</v>
      </c>
      <c r="D866" t="s">
        <v>7706</v>
      </c>
      <c r="E866" t="s">
        <v>8136</v>
      </c>
      <c r="F866" t="s">
        <v>8137</v>
      </c>
      <c r="G866">
        <v>476</v>
      </c>
      <c r="H866">
        <v>476</v>
      </c>
      <c r="I866">
        <v>476</v>
      </c>
      <c r="J866">
        <v>476</v>
      </c>
      <c r="K866">
        <v>0</v>
      </c>
      <c r="L866" s="2">
        <v>0</v>
      </c>
      <c r="M866" s="2">
        <v>0</v>
      </c>
      <c r="N866" s="2">
        <v>0</v>
      </c>
      <c r="O866" s="2">
        <v>3</v>
      </c>
      <c r="P866" s="2">
        <v>0</v>
      </c>
      <c r="Q866" s="2">
        <v>0</v>
      </c>
      <c r="R866" s="2">
        <v>0</v>
      </c>
      <c r="S866" s="2">
        <v>0</v>
      </c>
      <c r="T866" s="2">
        <v>0</v>
      </c>
      <c r="U866" s="2">
        <v>3</v>
      </c>
      <c r="V866" t="s">
        <v>55</v>
      </c>
    </row>
    <row r="867" spans="1:22" hidden="1" x14ac:dyDescent="0.25">
      <c r="A867" t="s">
        <v>8322</v>
      </c>
      <c r="B867" t="s">
        <v>9651</v>
      </c>
      <c r="C867" t="s">
        <v>1</v>
      </c>
      <c r="D867" t="s">
        <v>7706</v>
      </c>
      <c r="E867" t="s">
        <v>8136</v>
      </c>
      <c r="F867" t="s">
        <v>8137</v>
      </c>
      <c r="G867">
        <v>475</v>
      </c>
      <c r="H867">
        <v>475</v>
      </c>
      <c r="I867">
        <v>475</v>
      </c>
      <c r="J867">
        <v>475</v>
      </c>
      <c r="K867">
        <v>0</v>
      </c>
      <c r="L867" s="2">
        <v>0</v>
      </c>
      <c r="M867" s="2">
        <v>0</v>
      </c>
      <c r="N867" s="2">
        <v>0</v>
      </c>
      <c r="O867" s="2">
        <v>10</v>
      </c>
      <c r="P867" s="2">
        <v>0</v>
      </c>
      <c r="Q867" s="2">
        <v>0</v>
      </c>
      <c r="R867" s="2">
        <v>0</v>
      </c>
      <c r="S867" s="2">
        <v>0</v>
      </c>
      <c r="T867" s="2">
        <v>0</v>
      </c>
      <c r="U867" s="2">
        <v>10</v>
      </c>
      <c r="V867" t="s">
        <v>55</v>
      </c>
    </row>
    <row r="868" spans="1:22" hidden="1" x14ac:dyDescent="0.25">
      <c r="A868" t="s">
        <v>8322</v>
      </c>
      <c r="B868" t="s">
        <v>9651</v>
      </c>
      <c r="C868" t="s">
        <v>1</v>
      </c>
      <c r="D868" t="s">
        <v>7706</v>
      </c>
      <c r="E868" t="s">
        <v>8136</v>
      </c>
      <c r="F868" t="s">
        <v>8137</v>
      </c>
      <c r="G868">
        <v>474</v>
      </c>
      <c r="H868">
        <v>474</v>
      </c>
      <c r="I868">
        <v>474</v>
      </c>
      <c r="J868">
        <v>474</v>
      </c>
      <c r="K868">
        <v>0</v>
      </c>
      <c r="L868" s="2">
        <v>0</v>
      </c>
      <c r="M868" s="2">
        <v>0</v>
      </c>
      <c r="N868" s="2">
        <v>0</v>
      </c>
      <c r="O868" s="2">
        <v>3</v>
      </c>
      <c r="P868" s="2">
        <v>0</v>
      </c>
      <c r="Q868" s="2">
        <v>0</v>
      </c>
      <c r="R868" s="2">
        <v>0</v>
      </c>
      <c r="S868" s="2">
        <v>0</v>
      </c>
      <c r="T868" s="2">
        <v>0</v>
      </c>
      <c r="U868" s="2">
        <v>3</v>
      </c>
      <c r="V868" t="s">
        <v>55</v>
      </c>
    </row>
    <row r="869" spans="1:22" hidden="1" x14ac:dyDescent="0.25">
      <c r="A869" t="s">
        <v>8322</v>
      </c>
      <c r="B869" t="s">
        <v>9651</v>
      </c>
      <c r="C869" t="s">
        <v>1</v>
      </c>
      <c r="D869" t="s">
        <v>7706</v>
      </c>
      <c r="E869" t="s">
        <v>8136</v>
      </c>
      <c r="F869" t="s">
        <v>8137</v>
      </c>
      <c r="G869">
        <v>473</v>
      </c>
      <c r="H869">
        <v>473</v>
      </c>
      <c r="I869">
        <v>473</v>
      </c>
      <c r="J869">
        <v>473</v>
      </c>
      <c r="K869">
        <v>0</v>
      </c>
      <c r="L869" s="2">
        <v>0</v>
      </c>
      <c r="M869" s="2">
        <v>0</v>
      </c>
      <c r="N869" s="2">
        <v>0</v>
      </c>
      <c r="O869" s="2">
        <v>3</v>
      </c>
      <c r="P869" s="2">
        <v>0</v>
      </c>
      <c r="Q869" s="2">
        <v>0</v>
      </c>
      <c r="R869" s="2">
        <v>0</v>
      </c>
      <c r="S869" s="2">
        <v>0</v>
      </c>
      <c r="T869" s="2">
        <v>0</v>
      </c>
      <c r="U869" s="2">
        <v>3</v>
      </c>
      <c r="V869" t="s">
        <v>55</v>
      </c>
    </row>
    <row r="870" spans="1:22" hidden="1" x14ac:dyDescent="0.25">
      <c r="A870" t="s">
        <v>8322</v>
      </c>
      <c r="B870" t="s">
        <v>9650</v>
      </c>
      <c r="C870" t="s">
        <v>1</v>
      </c>
      <c r="D870" t="s">
        <v>7706</v>
      </c>
      <c r="E870" t="s">
        <v>8136</v>
      </c>
      <c r="F870" t="s">
        <v>8137</v>
      </c>
      <c r="G870">
        <v>472</v>
      </c>
      <c r="H870">
        <v>472</v>
      </c>
      <c r="I870">
        <v>472</v>
      </c>
      <c r="J870">
        <v>472</v>
      </c>
      <c r="K870">
        <v>0</v>
      </c>
      <c r="L870" s="2">
        <v>0</v>
      </c>
      <c r="M870" s="2">
        <v>0</v>
      </c>
      <c r="N870" s="2">
        <v>0</v>
      </c>
      <c r="O870" s="2">
        <v>3</v>
      </c>
      <c r="P870" s="2">
        <v>0</v>
      </c>
      <c r="Q870" s="2">
        <v>0</v>
      </c>
      <c r="R870" s="2">
        <v>0</v>
      </c>
      <c r="S870" s="2">
        <v>0</v>
      </c>
      <c r="T870" s="2">
        <v>0</v>
      </c>
      <c r="U870" s="2">
        <v>3</v>
      </c>
      <c r="V870" t="s">
        <v>55</v>
      </c>
    </row>
    <row r="871" spans="1:22" hidden="1" x14ac:dyDescent="0.25">
      <c r="A871" t="s">
        <v>8322</v>
      </c>
      <c r="B871" t="s">
        <v>9650</v>
      </c>
      <c r="C871" t="s">
        <v>1</v>
      </c>
      <c r="D871" t="s">
        <v>7706</v>
      </c>
      <c r="E871" t="s">
        <v>8136</v>
      </c>
      <c r="F871" t="s">
        <v>8137</v>
      </c>
      <c r="G871">
        <v>471</v>
      </c>
      <c r="H871">
        <v>471</v>
      </c>
      <c r="I871">
        <v>471</v>
      </c>
      <c r="J871">
        <v>471</v>
      </c>
      <c r="K871">
        <v>0</v>
      </c>
      <c r="L871" s="2">
        <v>0</v>
      </c>
      <c r="M871" s="2">
        <v>0</v>
      </c>
      <c r="N871" s="2">
        <v>0</v>
      </c>
      <c r="O871" s="2">
        <v>3</v>
      </c>
      <c r="P871" s="2">
        <v>0</v>
      </c>
      <c r="Q871" s="2">
        <v>0</v>
      </c>
      <c r="R871" s="2">
        <v>0</v>
      </c>
      <c r="S871" s="2">
        <v>0</v>
      </c>
      <c r="T871" s="2">
        <v>0</v>
      </c>
      <c r="U871" s="2">
        <v>3</v>
      </c>
      <c r="V871" t="s">
        <v>55</v>
      </c>
    </row>
    <row r="872" spans="1:22" hidden="1" x14ac:dyDescent="0.25">
      <c r="A872" t="s">
        <v>8322</v>
      </c>
      <c r="B872" t="s">
        <v>9650</v>
      </c>
      <c r="C872" t="s">
        <v>1</v>
      </c>
      <c r="D872" t="s">
        <v>7706</v>
      </c>
      <c r="E872" t="s">
        <v>8136</v>
      </c>
      <c r="F872" t="s">
        <v>8137</v>
      </c>
      <c r="G872">
        <v>470</v>
      </c>
      <c r="H872">
        <v>470</v>
      </c>
      <c r="I872">
        <v>470</v>
      </c>
      <c r="J872">
        <v>470</v>
      </c>
      <c r="K872">
        <v>0</v>
      </c>
      <c r="L872" s="2">
        <v>0</v>
      </c>
      <c r="M872" s="2">
        <v>0</v>
      </c>
      <c r="N872" s="2">
        <v>0</v>
      </c>
      <c r="O872" s="2">
        <v>3</v>
      </c>
      <c r="P872" s="2">
        <v>0</v>
      </c>
      <c r="Q872" s="2">
        <v>0</v>
      </c>
      <c r="R872" s="2">
        <v>0</v>
      </c>
      <c r="S872" s="2">
        <v>0</v>
      </c>
      <c r="T872" s="2">
        <v>0</v>
      </c>
      <c r="U872" s="2">
        <v>3</v>
      </c>
      <c r="V872" t="s">
        <v>55</v>
      </c>
    </row>
    <row r="873" spans="1:22" hidden="1" x14ac:dyDescent="0.25">
      <c r="A873" t="s">
        <v>8322</v>
      </c>
      <c r="B873" t="s">
        <v>9650</v>
      </c>
      <c r="C873" t="s">
        <v>1</v>
      </c>
      <c r="D873" t="s">
        <v>7706</v>
      </c>
      <c r="E873" t="s">
        <v>8136</v>
      </c>
      <c r="F873" t="s">
        <v>8137</v>
      </c>
      <c r="G873">
        <v>469</v>
      </c>
      <c r="H873">
        <v>469</v>
      </c>
      <c r="I873">
        <v>469</v>
      </c>
      <c r="J873">
        <v>469</v>
      </c>
      <c r="K873">
        <v>0</v>
      </c>
      <c r="L873" s="2">
        <v>0</v>
      </c>
      <c r="M873" s="2">
        <v>0</v>
      </c>
      <c r="N873" s="2">
        <v>0</v>
      </c>
      <c r="O873" s="2">
        <v>10</v>
      </c>
      <c r="P873" s="2">
        <v>0</v>
      </c>
      <c r="Q873" s="2">
        <v>0</v>
      </c>
      <c r="R873" s="2">
        <v>0</v>
      </c>
      <c r="S873" s="2">
        <v>0</v>
      </c>
      <c r="T873" s="2">
        <v>0</v>
      </c>
      <c r="U873" s="2">
        <v>10</v>
      </c>
      <c r="V873" t="s">
        <v>55</v>
      </c>
    </row>
    <row r="874" spans="1:22" hidden="1" x14ac:dyDescent="0.25">
      <c r="A874" t="s">
        <v>8322</v>
      </c>
      <c r="B874" t="s">
        <v>9650</v>
      </c>
      <c r="C874" t="s">
        <v>1</v>
      </c>
      <c r="D874" t="s">
        <v>7706</v>
      </c>
      <c r="E874" t="s">
        <v>8136</v>
      </c>
      <c r="F874" t="s">
        <v>8137</v>
      </c>
      <c r="G874">
        <v>468</v>
      </c>
      <c r="H874">
        <v>468</v>
      </c>
      <c r="I874">
        <v>468</v>
      </c>
      <c r="J874">
        <v>468</v>
      </c>
      <c r="K874">
        <v>0</v>
      </c>
      <c r="L874" s="2">
        <v>0</v>
      </c>
      <c r="M874" s="2">
        <v>0</v>
      </c>
      <c r="N874" s="2">
        <v>0</v>
      </c>
      <c r="O874" s="2">
        <v>3</v>
      </c>
      <c r="P874" s="2">
        <v>0</v>
      </c>
      <c r="Q874" s="2">
        <v>0</v>
      </c>
      <c r="R874" s="2">
        <v>0</v>
      </c>
      <c r="S874" s="2">
        <v>0</v>
      </c>
      <c r="T874" s="2">
        <v>0</v>
      </c>
      <c r="U874" s="2">
        <v>3</v>
      </c>
      <c r="V874" t="s">
        <v>55</v>
      </c>
    </row>
    <row r="875" spans="1:22" hidden="1" x14ac:dyDescent="0.25">
      <c r="A875" t="s">
        <v>8322</v>
      </c>
      <c r="B875" t="s">
        <v>9650</v>
      </c>
      <c r="C875" t="s">
        <v>1</v>
      </c>
      <c r="D875" t="s">
        <v>7706</v>
      </c>
      <c r="E875" t="s">
        <v>8136</v>
      </c>
      <c r="F875" t="s">
        <v>8137</v>
      </c>
      <c r="G875">
        <v>467</v>
      </c>
      <c r="H875">
        <v>467</v>
      </c>
      <c r="I875">
        <v>467</v>
      </c>
      <c r="J875">
        <v>467</v>
      </c>
      <c r="K875">
        <v>0</v>
      </c>
      <c r="L875" s="2">
        <v>0</v>
      </c>
      <c r="M875" s="2">
        <v>0</v>
      </c>
      <c r="N875" s="2">
        <v>0</v>
      </c>
      <c r="O875" s="2">
        <v>6</v>
      </c>
      <c r="P875" s="2">
        <v>0</v>
      </c>
      <c r="Q875" s="2">
        <v>0</v>
      </c>
      <c r="R875" s="2">
        <v>0</v>
      </c>
      <c r="S875" s="2">
        <v>0</v>
      </c>
      <c r="T875" s="2">
        <v>0</v>
      </c>
      <c r="U875" s="2">
        <v>6</v>
      </c>
      <c r="V875" t="s">
        <v>55</v>
      </c>
    </row>
    <row r="876" spans="1:22" hidden="1" x14ac:dyDescent="0.25">
      <c r="A876" t="s">
        <v>8322</v>
      </c>
      <c r="B876" t="s">
        <v>9650</v>
      </c>
      <c r="C876" t="s">
        <v>1</v>
      </c>
      <c r="D876" t="s">
        <v>7706</v>
      </c>
      <c r="E876" t="s">
        <v>8136</v>
      </c>
      <c r="F876" t="s">
        <v>8137</v>
      </c>
      <c r="G876">
        <v>466</v>
      </c>
      <c r="H876">
        <v>466</v>
      </c>
      <c r="I876">
        <v>466</v>
      </c>
      <c r="J876">
        <v>466</v>
      </c>
      <c r="K876">
        <v>0</v>
      </c>
      <c r="L876" s="2">
        <v>0</v>
      </c>
      <c r="M876" s="2">
        <v>0</v>
      </c>
      <c r="N876" s="2">
        <v>0</v>
      </c>
      <c r="O876" s="2">
        <v>3</v>
      </c>
      <c r="P876" s="2">
        <v>0</v>
      </c>
      <c r="Q876" s="2">
        <v>0</v>
      </c>
      <c r="R876" s="2">
        <v>0</v>
      </c>
      <c r="S876" s="2">
        <v>0</v>
      </c>
      <c r="T876" s="2">
        <v>0</v>
      </c>
      <c r="U876" s="2">
        <v>3</v>
      </c>
      <c r="V876" t="s">
        <v>55</v>
      </c>
    </row>
    <row r="877" spans="1:22" hidden="1" x14ac:dyDescent="0.25">
      <c r="A877" t="s">
        <v>8322</v>
      </c>
      <c r="B877" t="s">
        <v>9650</v>
      </c>
      <c r="C877" t="s">
        <v>1</v>
      </c>
      <c r="D877" t="s">
        <v>7706</v>
      </c>
      <c r="E877" t="s">
        <v>8136</v>
      </c>
      <c r="F877" t="s">
        <v>8137</v>
      </c>
      <c r="G877">
        <v>465</v>
      </c>
      <c r="H877">
        <v>465</v>
      </c>
      <c r="I877">
        <v>465</v>
      </c>
      <c r="J877">
        <v>465</v>
      </c>
      <c r="K877">
        <v>0</v>
      </c>
      <c r="L877" s="2">
        <v>0</v>
      </c>
      <c r="M877" s="2">
        <v>0</v>
      </c>
      <c r="N877" s="2">
        <v>0</v>
      </c>
      <c r="O877" s="2">
        <v>3</v>
      </c>
      <c r="P877" s="2">
        <v>0</v>
      </c>
      <c r="Q877" s="2">
        <v>0</v>
      </c>
      <c r="R877" s="2">
        <v>0</v>
      </c>
      <c r="S877" s="2">
        <v>0</v>
      </c>
      <c r="T877" s="2">
        <v>0</v>
      </c>
      <c r="U877" s="2">
        <v>3</v>
      </c>
      <c r="V877" t="s">
        <v>55</v>
      </c>
    </row>
    <row r="878" spans="1:22" hidden="1" x14ac:dyDescent="0.25">
      <c r="A878" t="s">
        <v>8322</v>
      </c>
      <c r="B878" t="s">
        <v>9649</v>
      </c>
      <c r="C878" t="s">
        <v>1</v>
      </c>
      <c r="D878" t="s">
        <v>7706</v>
      </c>
      <c r="E878" t="s">
        <v>8136</v>
      </c>
      <c r="F878" t="s">
        <v>8137</v>
      </c>
      <c r="G878">
        <v>464</v>
      </c>
      <c r="H878">
        <v>464</v>
      </c>
      <c r="I878">
        <v>464</v>
      </c>
      <c r="J878">
        <v>464</v>
      </c>
      <c r="K878">
        <v>0</v>
      </c>
      <c r="L878" s="2">
        <v>0</v>
      </c>
      <c r="M878" s="2">
        <v>0</v>
      </c>
      <c r="N878" s="2">
        <v>0</v>
      </c>
      <c r="O878" s="2">
        <v>10</v>
      </c>
      <c r="P878" s="2">
        <v>0</v>
      </c>
      <c r="Q878" s="2">
        <v>0</v>
      </c>
      <c r="R878" s="2">
        <v>0</v>
      </c>
      <c r="S878" s="2">
        <v>0</v>
      </c>
      <c r="T878" s="2">
        <v>0</v>
      </c>
      <c r="U878" s="2">
        <v>10</v>
      </c>
      <c r="V878" t="s">
        <v>55</v>
      </c>
    </row>
    <row r="879" spans="1:22" hidden="1" x14ac:dyDescent="0.25">
      <c r="A879" t="s">
        <v>8322</v>
      </c>
      <c r="B879" t="s">
        <v>9649</v>
      </c>
      <c r="C879" t="s">
        <v>1</v>
      </c>
      <c r="D879" t="s">
        <v>7706</v>
      </c>
      <c r="E879" t="s">
        <v>8136</v>
      </c>
      <c r="F879" t="s">
        <v>8137</v>
      </c>
      <c r="G879">
        <v>463</v>
      </c>
      <c r="H879">
        <v>463</v>
      </c>
      <c r="I879">
        <v>463</v>
      </c>
      <c r="J879">
        <v>463</v>
      </c>
      <c r="K879">
        <v>0</v>
      </c>
      <c r="L879" s="2">
        <v>0</v>
      </c>
      <c r="M879" s="2">
        <v>0</v>
      </c>
      <c r="N879" s="2">
        <v>0</v>
      </c>
      <c r="O879" s="2">
        <v>10</v>
      </c>
      <c r="P879" s="2">
        <v>0</v>
      </c>
      <c r="Q879" s="2">
        <v>0</v>
      </c>
      <c r="R879" s="2">
        <v>0</v>
      </c>
      <c r="S879" s="2">
        <v>0</v>
      </c>
      <c r="T879" s="2">
        <v>0</v>
      </c>
      <c r="U879" s="2">
        <v>10</v>
      </c>
      <c r="V879" t="s">
        <v>55</v>
      </c>
    </row>
    <row r="880" spans="1:22" hidden="1" x14ac:dyDescent="0.25">
      <c r="A880" t="s">
        <v>8322</v>
      </c>
      <c r="B880" t="s">
        <v>9649</v>
      </c>
      <c r="C880" t="s">
        <v>1</v>
      </c>
      <c r="D880" t="s">
        <v>7706</v>
      </c>
      <c r="E880" t="s">
        <v>8136</v>
      </c>
      <c r="F880" t="s">
        <v>8137</v>
      </c>
      <c r="G880">
        <v>462</v>
      </c>
      <c r="H880">
        <v>462</v>
      </c>
      <c r="I880">
        <v>462</v>
      </c>
      <c r="J880">
        <v>462</v>
      </c>
      <c r="K880">
        <v>0</v>
      </c>
      <c r="L880" s="2">
        <v>0</v>
      </c>
      <c r="M880" s="2">
        <v>0</v>
      </c>
      <c r="N880" s="2">
        <v>0</v>
      </c>
      <c r="O880" s="2">
        <v>6</v>
      </c>
      <c r="P880" s="2">
        <v>0</v>
      </c>
      <c r="Q880" s="2">
        <v>0</v>
      </c>
      <c r="R880" s="2">
        <v>0</v>
      </c>
      <c r="S880" s="2">
        <v>0</v>
      </c>
      <c r="T880" s="2">
        <v>0</v>
      </c>
      <c r="U880" s="2">
        <v>6</v>
      </c>
      <c r="V880" t="s">
        <v>55</v>
      </c>
    </row>
    <row r="881" spans="1:22" hidden="1" x14ac:dyDescent="0.25">
      <c r="A881" t="s">
        <v>8322</v>
      </c>
      <c r="B881" t="s">
        <v>9649</v>
      </c>
      <c r="C881" t="s">
        <v>1</v>
      </c>
      <c r="D881" t="s">
        <v>7706</v>
      </c>
      <c r="E881" t="s">
        <v>8136</v>
      </c>
      <c r="F881" t="s">
        <v>8137</v>
      </c>
      <c r="G881">
        <v>461</v>
      </c>
      <c r="H881">
        <v>461</v>
      </c>
      <c r="I881">
        <v>461</v>
      </c>
      <c r="J881">
        <v>461</v>
      </c>
      <c r="K881">
        <v>0</v>
      </c>
      <c r="L881" s="2">
        <v>0</v>
      </c>
      <c r="M881" s="2">
        <v>0</v>
      </c>
      <c r="N881" s="2">
        <v>0</v>
      </c>
      <c r="O881" s="2">
        <v>6</v>
      </c>
      <c r="P881" s="2">
        <v>0</v>
      </c>
      <c r="Q881" s="2">
        <v>0</v>
      </c>
      <c r="R881" s="2">
        <v>0</v>
      </c>
      <c r="S881" s="2">
        <v>0</v>
      </c>
      <c r="T881" s="2">
        <v>0</v>
      </c>
      <c r="U881" s="2">
        <v>6</v>
      </c>
      <c r="V881" t="s">
        <v>55</v>
      </c>
    </row>
    <row r="882" spans="1:22" hidden="1" x14ac:dyDescent="0.25">
      <c r="A882" t="s">
        <v>8322</v>
      </c>
      <c r="B882" t="s">
        <v>9649</v>
      </c>
      <c r="C882" t="s">
        <v>1</v>
      </c>
      <c r="D882" t="s">
        <v>7706</v>
      </c>
      <c r="E882" t="s">
        <v>8136</v>
      </c>
      <c r="F882" t="s">
        <v>8137</v>
      </c>
      <c r="G882">
        <v>460</v>
      </c>
      <c r="H882">
        <v>460</v>
      </c>
      <c r="I882">
        <v>460</v>
      </c>
      <c r="J882">
        <v>460</v>
      </c>
      <c r="K882">
        <v>0</v>
      </c>
      <c r="L882" s="2">
        <v>0</v>
      </c>
      <c r="M882" s="2">
        <v>0</v>
      </c>
      <c r="N882" s="2">
        <v>0</v>
      </c>
      <c r="O882" s="2">
        <v>3</v>
      </c>
      <c r="P882" s="2">
        <v>0</v>
      </c>
      <c r="Q882" s="2">
        <v>0</v>
      </c>
      <c r="R882" s="2">
        <v>0</v>
      </c>
      <c r="S882" s="2">
        <v>0</v>
      </c>
      <c r="T882" s="2">
        <v>0</v>
      </c>
      <c r="U882" s="2">
        <v>3</v>
      </c>
      <c r="V882" t="s">
        <v>55</v>
      </c>
    </row>
    <row r="883" spans="1:22" hidden="1" x14ac:dyDescent="0.25">
      <c r="A883" t="s">
        <v>8322</v>
      </c>
      <c r="B883" t="s">
        <v>9649</v>
      </c>
      <c r="C883" t="s">
        <v>1</v>
      </c>
      <c r="D883" t="s">
        <v>7706</v>
      </c>
      <c r="E883" t="s">
        <v>8136</v>
      </c>
      <c r="F883" t="s">
        <v>8137</v>
      </c>
      <c r="G883">
        <v>459</v>
      </c>
      <c r="H883">
        <v>459</v>
      </c>
      <c r="I883">
        <v>459</v>
      </c>
      <c r="J883">
        <v>459</v>
      </c>
      <c r="K883">
        <v>0</v>
      </c>
      <c r="L883" s="2">
        <v>0</v>
      </c>
      <c r="M883" s="2">
        <v>0</v>
      </c>
      <c r="N883" s="2">
        <v>0</v>
      </c>
      <c r="O883" s="2">
        <v>3</v>
      </c>
      <c r="P883" s="2">
        <v>0</v>
      </c>
      <c r="Q883" s="2">
        <v>0</v>
      </c>
      <c r="R883" s="2">
        <v>0</v>
      </c>
      <c r="S883" s="2">
        <v>0</v>
      </c>
      <c r="T883" s="2">
        <v>0</v>
      </c>
      <c r="U883" s="2">
        <v>3</v>
      </c>
      <c r="V883" t="s">
        <v>55</v>
      </c>
    </row>
    <row r="884" spans="1:22" hidden="1" x14ac:dyDescent="0.25">
      <c r="A884" t="s">
        <v>8322</v>
      </c>
      <c r="B884" t="s">
        <v>9649</v>
      </c>
      <c r="C884" t="s">
        <v>1</v>
      </c>
      <c r="D884" t="s">
        <v>7706</v>
      </c>
      <c r="E884" t="s">
        <v>8136</v>
      </c>
      <c r="F884" t="s">
        <v>8137</v>
      </c>
      <c r="G884">
        <v>458</v>
      </c>
      <c r="H884">
        <v>458</v>
      </c>
      <c r="I884">
        <v>458</v>
      </c>
      <c r="J884">
        <v>458</v>
      </c>
      <c r="K884">
        <v>0</v>
      </c>
      <c r="L884" s="2">
        <v>0</v>
      </c>
      <c r="M884" s="2">
        <v>0</v>
      </c>
      <c r="N884" s="2">
        <v>0</v>
      </c>
      <c r="O884" s="2">
        <v>6</v>
      </c>
      <c r="P884" s="2">
        <v>0</v>
      </c>
      <c r="Q884" s="2">
        <v>0</v>
      </c>
      <c r="R884" s="2">
        <v>0</v>
      </c>
      <c r="S884" s="2">
        <v>0</v>
      </c>
      <c r="T884" s="2">
        <v>0</v>
      </c>
      <c r="U884" s="2">
        <v>6</v>
      </c>
      <c r="V884" t="s">
        <v>55</v>
      </c>
    </row>
    <row r="885" spans="1:22" hidden="1" x14ac:dyDescent="0.25">
      <c r="A885" t="s">
        <v>8322</v>
      </c>
      <c r="B885" t="s">
        <v>9648</v>
      </c>
      <c r="C885" t="s">
        <v>1</v>
      </c>
      <c r="D885" t="s">
        <v>7706</v>
      </c>
      <c r="E885" t="s">
        <v>8136</v>
      </c>
      <c r="F885" t="s">
        <v>8137</v>
      </c>
      <c r="G885">
        <v>457</v>
      </c>
      <c r="H885">
        <v>457</v>
      </c>
      <c r="I885">
        <v>457</v>
      </c>
      <c r="J885">
        <v>457</v>
      </c>
      <c r="K885">
        <v>0</v>
      </c>
      <c r="L885" s="2">
        <v>0</v>
      </c>
      <c r="M885" s="2">
        <v>0</v>
      </c>
      <c r="N885" s="2">
        <v>0</v>
      </c>
      <c r="O885" s="2">
        <v>3</v>
      </c>
      <c r="P885" s="2">
        <v>0</v>
      </c>
      <c r="Q885" s="2">
        <v>0</v>
      </c>
      <c r="R885" s="2">
        <v>0</v>
      </c>
      <c r="S885" s="2">
        <v>0</v>
      </c>
      <c r="T885" s="2">
        <v>0</v>
      </c>
      <c r="U885" s="2">
        <v>3</v>
      </c>
      <c r="V885" t="s">
        <v>55</v>
      </c>
    </row>
    <row r="886" spans="1:22" hidden="1" x14ac:dyDescent="0.25">
      <c r="A886" t="s">
        <v>8322</v>
      </c>
      <c r="B886" t="s">
        <v>9648</v>
      </c>
      <c r="C886" t="s">
        <v>1</v>
      </c>
      <c r="D886" t="s">
        <v>7706</v>
      </c>
      <c r="E886" t="s">
        <v>8136</v>
      </c>
      <c r="F886" t="s">
        <v>8137</v>
      </c>
      <c r="G886">
        <v>456</v>
      </c>
      <c r="H886">
        <v>456</v>
      </c>
      <c r="I886">
        <v>456</v>
      </c>
      <c r="J886">
        <v>456</v>
      </c>
      <c r="K886">
        <v>0</v>
      </c>
      <c r="L886" s="2">
        <v>0</v>
      </c>
      <c r="M886" s="2">
        <v>0</v>
      </c>
      <c r="N886" s="2">
        <v>0</v>
      </c>
      <c r="O886" s="2">
        <v>3</v>
      </c>
      <c r="P886" s="2">
        <v>0</v>
      </c>
      <c r="Q886" s="2">
        <v>0</v>
      </c>
      <c r="R886" s="2">
        <v>0</v>
      </c>
      <c r="S886" s="2">
        <v>0</v>
      </c>
      <c r="T886" s="2">
        <v>0</v>
      </c>
      <c r="U886" s="2">
        <v>3</v>
      </c>
      <c r="V886" t="s">
        <v>55</v>
      </c>
    </row>
    <row r="887" spans="1:22" hidden="1" x14ac:dyDescent="0.25">
      <c r="A887" t="s">
        <v>8322</v>
      </c>
      <c r="B887" t="s">
        <v>9648</v>
      </c>
      <c r="C887" t="s">
        <v>1</v>
      </c>
      <c r="D887" t="s">
        <v>7706</v>
      </c>
      <c r="E887" t="s">
        <v>8136</v>
      </c>
      <c r="F887" t="s">
        <v>8137</v>
      </c>
      <c r="G887">
        <v>455</v>
      </c>
      <c r="H887">
        <v>455</v>
      </c>
      <c r="I887">
        <v>455</v>
      </c>
      <c r="J887">
        <v>455</v>
      </c>
      <c r="K887">
        <v>0</v>
      </c>
      <c r="L887" s="2">
        <v>0</v>
      </c>
      <c r="M887" s="2">
        <v>0</v>
      </c>
      <c r="N887" s="2">
        <v>0</v>
      </c>
      <c r="O887" s="2">
        <v>3</v>
      </c>
      <c r="P887" s="2">
        <v>0</v>
      </c>
      <c r="Q887" s="2">
        <v>0</v>
      </c>
      <c r="R887" s="2">
        <v>0</v>
      </c>
      <c r="S887" s="2">
        <v>0</v>
      </c>
      <c r="T887" s="2">
        <v>0</v>
      </c>
      <c r="U887" s="2">
        <v>3</v>
      </c>
      <c r="V887" t="s">
        <v>55</v>
      </c>
    </row>
    <row r="888" spans="1:22" hidden="1" x14ac:dyDescent="0.25">
      <c r="A888" t="s">
        <v>8322</v>
      </c>
      <c r="B888" t="s">
        <v>9648</v>
      </c>
      <c r="C888" t="s">
        <v>1</v>
      </c>
      <c r="D888" t="s">
        <v>7706</v>
      </c>
      <c r="E888" t="s">
        <v>8136</v>
      </c>
      <c r="F888" t="s">
        <v>8137</v>
      </c>
      <c r="G888">
        <v>454</v>
      </c>
      <c r="H888">
        <v>454</v>
      </c>
      <c r="I888">
        <v>454</v>
      </c>
      <c r="J888">
        <v>454</v>
      </c>
      <c r="K888">
        <v>0</v>
      </c>
      <c r="L888" s="2">
        <v>0</v>
      </c>
      <c r="M888" s="2">
        <v>0</v>
      </c>
      <c r="N888" s="2">
        <v>0</v>
      </c>
      <c r="O888" s="2">
        <v>10</v>
      </c>
      <c r="P888" s="2">
        <v>0</v>
      </c>
      <c r="Q888" s="2">
        <v>0</v>
      </c>
      <c r="R888" s="2">
        <v>0</v>
      </c>
      <c r="S888" s="2">
        <v>0</v>
      </c>
      <c r="T888" s="2">
        <v>0</v>
      </c>
      <c r="U888" s="2">
        <v>10</v>
      </c>
      <c r="V888" t="s">
        <v>55</v>
      </c>
    </row>
    <row r="889" spans="1:22" hidden="1" x14ac:dyDescent="0.25">
      <c r="A889" t="s">
        <v>8322</v>
      </c>
      <c r="B889" t="s">
        <v>9648</v>
      </c>
      <c r="C889" t="s">
        <v>1</v>
      </c>
      <c r="D889" t="s">
        <v>7706</v>
      </c>
      <c r="E889" t="s">
        <v>8136</v>
      </c>
      <c r="F889" t="s">
        <v>8137</v>
      </c>
      <c r="G889">
        <v>453</v>
      </c>
      <c r="H889">
        <v>453</v>
      </c>
      <c r="I889">
        <v>453</v>
      </c>
      <c r="J889">
        <v>453</v>
      </c>
      <c r="K889">
        <v>0</v>
      </c>
      <c r="L889" s="2">
        <v>0</v>
      </c>
      <c r="M889" s="2">
        <v>0</v>
      </c>
      <c r="N889" s="2">
        <v>0</v>
      </c>
      <c r="O889" s="2">
        <v>10</v>
      </c>
      <c r="P889" s="2">
        <v>0</v>
      </c>
      <c r="Q889" s="2">
        <v>0</v>
      </c>
      <c r="R889" s="2">
        <v>0</v>
      </c>
      <c r="S889" s="2">
        <v>0</v>
      </c>
      <c r="T889" s="2">
        <v>0</v>
      </c>
      <c r="U889" s="2">
        <v>10</v>
      </c>
      <c r="V889" t="s">
        <v>55</v>
      </c>
    </row>
    <row r="890" spans="1:22" hidden="1" x14ac:dyDescent="0.25">
      <c r="A890" t="s">
        <v>8322</v>
      </c>
      <c r="B890" t="s">
        <v>9648</v>
      </c>
      <c r="C890" t="s">
        <v>1</v>
      </c>
      <c r="D890" t="s">
        <v>7706</v>
      </c>
      <c r="E890" t="s">
        <v>8136</v>
      </c>
      <c r="F890" t="s">
        <v>8137</v>
      </c>
      <c r="G890">
        <v>452</v>
      </c>
      <c r="H890">
        <v>452</v>
      </c>
      <c r="I890">
        <v>452</v>
      </c>
      <c r="J890">
        <v>452</v>
      </c>
      <c r="K890">
        <v>0</v>
      </c>
      <c r="L890" s="2">
        <v>0</v>
      </c>
      <c r="M890" s="2">
        <v>0</v>
      </c>
      <c r="N890" s="2">
        <v>0</v>
      </c>
      <c r="O890" s="2">
        <v>3</v>
      </c>
      <c r="P890" s="2">
        <v>0</v>
      </c>
      <c r="Q890" s="2">
        <v>0</v>
      </c>
      <c r="R890" s="2">
        <v>0</v>
      </c>
      <c r="S890" s="2">
        <v>0</v>
      </c>
      <c r="T890" s="2">
        <v>0</v>
      </c>
      <c r="U890" s="2">
        <v>3</v>
      </c>
      <c r="V890" t="s">
        <v>55</v>
      </c>
    </row>
    <row r="891" spans="1:22" hidden="1" x14ac:dyDescent="0.25">
      <c r="A891" t="s">
        <v>8322</v>
      </c>
      <c r="B891" t="s">
        <v>9648</v>
      </c>
      <c r="C891" t="s">
        <v>1</v>
      </c>
      <c r="D891" t="s">
        <v>7706</v>
      </c>
      <c r="E891" t="s">
        <v>8136</v>
      </c>
      <c r="F891" t="s">
        <v>8137</v>
      </c>
      <c r="G891">
        <v>451</v>
      </c>
      <c r="H891">
        <v>451</v>
      </c>
      <c r="I891">
        <v>451</v>
      </c>
      <c r="J891">
        <v>451</v>
      </c>
      <c r="K891">
        <v>0</v>
      </c>
      <c r="L891" s="2">
        <v>0</v>
      </c>
      <c r="M891" s="2">
        <v>0</v>
      </c>
      <c r="N891" s="2">
        <v>0</v>
      </c>
      <c r="O891" s="2">
        <v>3</v>
      </c>
      <c r="P891" s="2">
        <v>0</v>
      </c>
      <c r="Q891" s="2">
        <v>0</v>
      </c>
      <c r="R891" s="2">
        <v>0</v>
      </c>
      <c r="S891" s="2">
        <v>0</v>
      </c>
      <c r="T891" s="2">
        <v>0</v>
      </c>
      <c r="U891" s="2">
        <v>3</v>
      </c>
      <c r="V891" t="s">
        <v>55</v>
      </c>
    </row>
    <row r="892" spans="1:22" hidden="1" x14ac:dyDescent="0.25">
      <c r="A892" t="s">
        <v>8322</v>
      </c>
      <c r="B892" t="s">
        <v>9647</v>
      </c>
      <c r="C892" t="s">
        <v>1</v>
      </c>
      <c r="D892" t="s">
        <v>7706</v>
      </c>
      <c r="E892" t="s">
        <v>8136</v>
      </c>
      <c r="F892" t="s">
        <v>8137</v>
      </c>
      <c r="G892">
        <v>450</v>
      </c>
      <c r="H892">
        <v>450</v>
      </c>
      <c r="I892">
        <v>450</v>
      </c>
      <c r="J892">
        <v>450</v>
      </c>
      <c r="K892">
        <v>0</v>
      </c>
      <c r="L892" s="2">
        <v>0</v>
      </c>
      <c r="M892" s="2">
        <v>0</v>
      </c>
      <c r="N892" s="2">
        <v>0</v>
      </c>
      <c r="O892" s="2">
        <v>10</v>
      </c>
      <c r="P892" s="2">
        <v>0</v>
      </c>
      <c r="Q892" s="2">
        <v>0</v>
      </c>
      <c r="R892" s="2">
        <v>0</v>
      </c>
      <c r="S892" s="2">
        <v>0</v>
      </c>
      <c r="T892" s="2">
        <v>0</v>
      </c>
      <c r="U892" s="2">
        <v>10</v>
      </c>
      <c r="V892" t="s">
        <v>55</v>
      </c>
    </row>
    <row r="893" spans="1:22" hidden="1" x14ac:dyDescent="0.25">
      <c r="A893" t="s">
        <v>8322</v>
      </c>
      <c r="B893" t="s">
        <v>9647</v>
      </c>
      <c r="C893" t="s">
        <v>1</v>
      </c>
      <c r="D893" t="s">
        <v>7706</v>
      </c>
      <c r="E893" t="s">
        <v>8136</v>
      </c>
      <c r="F893" t="s">
        <v>8137</v>
      </c>
      <c r="G893">
        <v>449</v>
      </c>
      <c r="H893">
        <v>449</v>
      </c>
      <c r="I893">
        <v>449</v>
      </c>
      <c r="J893">
        <v>449</v>
      </c>
      <c r="K893">
        <v>0</v>
      </c>
      <c r="L893" s="2">
        <v>0</v>
      </c>
      <c r="M893" s="2">
        <v>0</v>
      </c>
      <c r="N893" s="2">
        <v>0</v>
      </c>
      <c r="O893" s="2">
        <v>3</v>
      </c>
      <c r="P893" s="2">
        <v>0</v>
      </c>
      <c r="Q893" s="2">
        <v>0</v>
      </c>
      <c r="R893" s="2">
        <v>0</v>
      </c>
      <c r="S893" s="2">
        <v>0</v>
      </c>
      <c r="T893" s="2">
        <v>0</v>
      </c>
      <c r="U893" s="2">
        <v>3</v>
      </c>
      <c r="V893" t="s">
        <v>55</v>
      </c>
    </row>
    <row r="894" spans="1:22" hidden="1" x14ac:dyDescent="0.25">
      <c r="A894" t="s">
        <v>8322</v>
      </c>
      <c r="B894" t="s">
        <v>9647</v>
      </c>
      <c r="C894" t="s">
        <v>1</v>
      </c>
      <c r="D894" t="s">
        <v>7706</v>
      </c>
      <c r="E894" t="s">
        <v>8136</v>
      </c>
      <c r="F894" t="s">
        <v>8137</v>
      </c>
      <c r="G894">
        <v>448</v>
      </c>
      <c r="H894">
        <v>448</v>
      </c>
      <c r="I894">
        <v>448</v>
      </c>
      <c r="J894">
        <v>448</v>
      </c>
      <c r="K894">
        <v>0</v>
      </c>
      <c r="L894" s="2">
        <v>0</v>
      </c>
      <c r="M894" s="2">
        <v>0</v>
      </c>
      <c r="N894" s="2">
        <v>0</v>
      </c>
      <c r="O894" s="2">
        <v>3</v>
      </c>
      <c r="P894" s="2">
        <v>0</v>
      </c>
      <c r="Q894" s="2">
        <v>0</v>
      </c>
      <c r="R894" s="2">
        <v>0</v>
      </c>
      <c r="S894" s="2">
        <v>0</v>
      </c>
      <c r="T894" s="2">
        <v>0</v>
      </c>
      <c r="U894" s="2">
        <v>3</v>
      </c>
      <c r="V894" t="s">
        <v>55</v>
      </c>
    </row>
    <row r="895" spans="1:22" hidden="1" x14ac:dyDescent="0.25">
      <c r="A895" t="s">
        <v>8322</v>
      </c>
      <c r="B895" t="s">
        <v>9646</v>
      </c>
      <c r="C895" t="s">
        <v>1</v>
      </c>
      <c r="D895" t="s">
        <v>7706</v>
      </c>
      <c r="E895" t="s">
        <v>8136</v>
      </c>
      <c r="F895" t="s">
        <v>8137</v>
      </c>
      <c r="G895">
        <v>447</v>
      </c>
      <c r="H895">
        <v>447</v>
      </c>
      <c r="I895">
        <v>447</v>
      </c>
      <c r="J895">
        <v>447</v>
      </c>
      <c r="K895">
        <v>0</v>
      </c>
      <c r="L895" s="2">
        <v>0</v>
      </c>
      <c r="M895" s="2">
        <v>0</v>
      </c>
      <c r="N895" s="2">
        <v>0</v>
      </c>
      <c r="O895" s="2">
        <v>3</v>
      </c>
      <c r="P895" s="2">
        <v>0</v>
      </c>
      <c r="Q895" s="2">
        <v>0</v>
      </c>
      <c r="R895" s="2">
        <v>0</v>
      </c>
      <c r="S895" s="2">
        <v>0</v>
      </c>
      <c r="T895" s="2">
        <v>0</v>
      </c>
      <c r="U895" s="2">
        <v>3</v>
      </c>
      <c r="V895" t="s">
        <v>55</v>
      </c>
    </row>
    <row r="896" spans="1:22" hidden="1" x14ac:dyDescent="0.25">
      <c r="A896" t="s">
        <v>8322</v>
      </c>
      <c r="B896" t="s">
        <v>9646</v>
      </c>
      <c r="C896" t="s">
        <v>1</v>
      </c>
      <c r="D896" t="s">
        <v>7706</v>
      </c>
      <c r="E896" t="s">
        <v>8136</v>
      </c>
      <c r="F896" t="s">
        <v>8137</v>
      </c>
      <c r="G896">
        <v>446</v>
      </c>
      <c r="H896">
        <v>446</v>
      </c>
      <c r="I896">
        <v>446</v>
      </c>
      <c r="J896">
        <v>446</v>
      </c>
      <c r="K896">
        <v>0</v>
      </c>
      <c r="L896" s="2">
        <v>0</v>
      </c>
      <c r="M896" s="2">
        <v>0</v>
      </c>
      <c r="N896" s="2">
        <v>0</v>
      </c>
      <c r="O896" s="2">
        <v>6</v>
      </c>
      <c r="P896" s="2">
        <v>0</v>
      </c>
      <c r="Q896" s="2">
        <v>0</v>
      </c>
      <c r="R896" s="2">
        <v>0</v>
      </c>
      <c r="S896" s="2">
        <v>0</v>
      </c>
      <c r="T896" s="2">
        <v>0</v>
      </c>
      <c r="U896" s="2">
        <v>6</v>
      </c>
      <c r="V896" t="s">
        <v>55</v>
      </c>
    </row>
    <row r="897" spans="1:22" hidden="1" x14ac:dyDescent="0.25">
      <c r="A897" t="s">
        <v>8322</v>
      </c>
      <c r="B897" t="s">
        <v>9646</v>
      </c>
      <c r="C897" t="s">
        <v>1</v>
      </c>
      <c r="D897" t="s">
        <v>7706</v>
      </c>
      <c r="E897" t="s">
        <v>8136</v>
      </c>
      <c r="F897" t="s">
        <v>8137</v>
      </c>
      <c r="G897">
        <v>445</v>
      </c>
      <c r="H897">
        <v>445</v>
      </c>
      <c r="I897">
        <v>445</v>
      </c>
      <c r="J897">
        <v>445</v>
      </c>
      <c r="K897">
        <v>0</v>
      </c>
      <c r="L897" s="2">
        <v>0</v>
      </c>
      <c r="M897" s="2">
        <v>0</v>
      </c>
      <c r="N897" s="2">
        <v>0</v>
      </c>
      <c r="O897" s="2">
        <v>3</v>
      </c>
      <c r="P897" s="2">
        <v>0</v>
      </c>
      <c r="Q897" s="2">
        <v>0</v>
      </c>
      <c r="R897" s="2">
        <v>0</v>
      </c>
      <c r="S897" s="2">
        <v>0</v>
      </c>
      <c r="T897" s="2">
        <v>0</v>
      </c>
      <c r="U897" s="2">
        <v>3</v>
      </c>
      <c r="V897" t="s">
        <v>55</v>
      </c>
    </row>
    <row r="898" spans="1:22" hidden="1" x14ac:dyDescent="0.25">
      <c r="A898" t="s">
        <v>8322</v>
      </c>
      <c r="B898" t="s">
        <v>9646</v>
      </c>
      <c r="C898" t="s">
        <v>1</v>
      </c>
      <c r="D898" t="s">
        <v>7706</v>
      </c>
      <c r="E898" t="s">
        <v>8136</v>
      </c>
      <c r="F898" t="s">
        <v>8137</v>
      </c>
      <c r="G898">
        <v>444</v>
      </c>
      <c r="H898">
        <v>444</v>
      </c>
      <c r="I898">
        <v>444</v>
      </c>
      <c r="J898">
        <v>444</v>
      </c>
      <c r="K898">
        <v>0</v>
      </c>
      <c r="L898" s="2">
        <v>0</v>
      </c>
      <c r="M898" s="2">
        <v>0</v>
      </c>
      <c r="N898" s="2">
        <v>0</v>
      </c>
      <c r="O898" s="2">
        <v>3</v>
      </c>
      <c r="P898" s="2">
        <v>0</v>
      </c>
      <c r="Q898" s="2">
        <v>0</v>
      </c>
      <c r="R898" s="2">
        <v>0</v>
      </c>
      <c r="S898" s="2">
        <v>0</v>
      </c>
      <c r="T898" s="2">
        <v>0</v>
      </c>
      <c r="U898" s="2">
        <v>3</v>
      </c>
      <c r="V898" t="s">
        <v>55</v>
      </c>
    </row>
    <row r="899" spans="1:22" hidden="1" x14ac:dyDescent="0.25">
      <c r="A899" t="s">
        <v>8322</v>
      </c>
      <c r="B899" t="s">
        <v>9646</v>
      </c>
      <c r="C899" t="s">
        <v>1</v>
      </c>
      <c r="D899" t="s">
        <v>7706</v>
      </c>
      <c r="E899" t="s">
        <v>8136</v>
      </c>
      <c r="F899" t="s">
        <v>8137</v>
      </c>
      <c r="G899">
        <v>443</v>
      </c>
      <c r="H899">
        <v>443</v>
      </c>
      <c r="I899">
        <v>443</v>
      </c>
      <c r="J899">
        <v>443</v>
      </c>
      <c r="K899">
        <v>0</v>
      </c>
      <c r="L899" s="2">
        <v>0</v>
      </c>
      <c r="M899" s="2">
        <v>0</v>
      </c>
      <c r="N899" s="2">
        <v>0</v>
      </c>
      <c r="O899" s="2">
        <v>3</v>
      </c>
      <c r="P899" s="2">
        <v>0</v>
      </c>
      <c r="Q899" s="2">
        <v>0</v>
      </c>
      <c r="R899" s="2">
        <v>0</v>
      </c>
      <c r="S899" s="2">
        <v>0</v>
      </c>
      <c r="T899" s="2">
        <v>0</v>
      </c>
      <c r="U899" s="2">
        <v>3</v>
      </c>
      <c r="V899" t="s">
        <v>55</v>
      </c>
    </row>
    <row r="900" spans="1:22" hidden="1" x14ac:dyDescent="0.25">
      <c r="A900" t="s">
        <v>8322</v>
      </c>
      <c r="B900" t="s">
        <v>9646</v>
      </c>
      <c r="C900" t="s">
        <v>1</v>
      </c>
      <c r="D900" t="s">
        <v>7706</v>
      </c>
      <c r="E900" t="s">
        <v>8136</v>
      </c>
      <c r="F900" t="s">
        <v>8137</v>
      </c>
      <c r="G900">
        <v>442</v>
      </c>
      <c r="H900">
        <v>442</v>
      </c>
      <c r="I900">
        <v>442</v>
      </c>
      <c r="J900">
        <v>442</v>
      </c>
      <c r="K900">
        <v>0</v>
      </c>
      <c r="L900" s="2">
        <v>0</v>
      </c>
      <c r="M900" s="2">
        <v>0</v>
      </c>
      <c r="N900" s="2">
        <v>0</v>
      </c>
      <c r="O900" s="2">
        <v>21</v>
      </c>
      <c r="P900" s="2">
        <v>0</v>
      </c>
      <c r="Q900" s="2">
        <v>0</v>
      </c>
      <c r="R900" s="2">
        <v>0</v>
      </c>
      <c r="S900" s="2">
        <v>0</v>
      </c>
      <c r="T900" s="2">
        <v>0</v>
      </c>
      <c r="U900" s="2">
        <v>21</v>
      </c>
      <c r="V900" t="s">
        <v>55</v>
      </c>
    </row>
    <row r="901" spans="1:22" hidden="1" x14ac:dyDescent="0.25">
      <c r="A901" t="s">
        <v>8322</v>
      </c>
      <c r="B901" t="s">
        <v>9646</v>
      </c>
      <c r="C901" t="s">
        <v>1</v>
      </c>
      <c r="D901" t="s">
        <v>7706</v>
      </c>
      <c r="E901" t="s">
        <v>8136</v>
      </c>
      <c r="F901" t="s">
        <v>8137</v>
      </c>
      <c r="G901">
        <v>441</v>
      </c>
      <c r="H901">
        <v>441</v>
      </c>
      <c r="I901">
        <v>441</v>
      </c>
      <c r="J901">
        <v>441</v>
      </c>
      <c r="K901">
        <v>0</v>
      </c>
      <c r="L901" s="2">
        <v>0</v>
      </c>
      <c r="M901" s="2">
        <v>0</v>
      </c>
      <c r="N901" s="2">
        <v>0</v>
      </c>
      <c r="O901" s="2">
        <v>3</v>
      </c>
      <c r="P901" s="2">
        <v>0</v>
      </c>
      <c r="Q901" s="2">
        <v>0</v>
      </c>
      <c r="R901" s="2">
        <v>0</v>
      </c>
      <c r="S901" s="2">
        <v>0</v>
      </c>
      <c r="T901" s="2">
        <v>0</v>
      </c>
      <c r="U901" s="2">
        <v>3</v>
      </c>
      <c r="V901" t="s">
        <v>55</v>
      </c>
    </row>
    <row r="902" spans="1:22" hidden="1" x14ac:dyDescent="0.25">
      <c r="A902" t="s">
        <v>8322</v>
      </c>
      <c r="B902" t="s">
        <v>9646</v>
      </c>
      <c r="C902" t="s">
        <v>1</v>
      </c>
      <c r="D902" t="s">
        <v>7706</v>
      </c>
      <c r="E902" t="s">
        <v>8136</v>
      </c>
      <c r="F902" t="s">
        <v>8137</v>
      </c>
      <c r="G902">
        <v>440</v>
      </c>
      <c r="H902">
        <v>440</v>
      </c>
      <c r="I902">
        <v>440</v>
      </c>
      <c r="J902">
        <v>440</v>
      </c>
      <c r="K902">
        <v>0</v>
      </c>
      <c r="L902" s="2">
        <v>0</v>
      </c>
      <c r="M902" s="2">
        <v>0</v>
      </c>
      <c r="N902" s="2">
        <v>0</v>
      </c>
      <c r="O902" s="2">
        <v>5</v>
      </c>
      <c r="P902" s="2">
        <v>0</v>
      </c>
      <c r="Q902" s="2">
        <v>0</v>
      </c>
      <c r="R902" s="2">
        <v>0</v>
      </c>
      <c r="S902" s="2">
        <v>0</v>
      </c>
      <c r="T902" s="2">
        <v>0</v>
      </c>
      <c r="U902" s="2">
        <v>5</v>
      </c>
      <c r="V902" t="s">
        <v>55</v>
      </c>
    </row>
    <row r="903" spans="1:22" hidden="1" x14ac:dyDescent="0.25">
      <c r="A903" t="s">
        <v>8322</v>
      </c>
      <c r="B903" t="s">
        <v>9645</v>
      </c>
      <c r="C903" t="s">
        <v>1</v>
      </c>
      <c r="D903" t="s">
        <v>7706</v>
      </c>
      <c r="E903" t="s">
        <v>8136</v>
      </c>
      <c r="F903" t="s">
        <v>8137</v>
      </c>
      <c r="G903">
        <v>439</v>
      </c>
      <c r="H903">
        <v>439</v>
      </c>
      <c r="I903">
        <v>439</v>
      </c>
      <c r="J903">
        <v>439</v>
      </c>
      <c r="K903">
        <v>0</v>
      </c>
      <c r="L903" s="2">
        <v>0</v>
      </c>
      <c r="M903" s="2">
        <v>0</v>
      </c>
      <c r="N903" s="2">
        <v>0</v>
      </c>
      <c r="O903" s="2">
        <v>3</v>
      </c>
      <c r="P903" s="2">
        <v>0</v>
      </c>
      <c r="Q903" s="2">
        <v>0</v>
      </c>
      <c r="R903" s="2">
        <v>0</v>
      </c>
      <c r="S903" s="2">
        <v>0</v>
      </c>
      <c r="T903" s="2">
        <v>0</v>
      </c>
      <c r="U903" s="2">
        <v>3</v>
      </c>
      <c r="V903" t="s">
        <v>55</v>
      </c>
    </row>
    <row r="904" spans="1:22" hidden="1" x14ac:dyDescent="0.25">
      <c r="A904" t="s">
        <v>8322</v>
      </c>
      <c r="B904" t="s">
        <v>9645</v>
      </c>
      <c r="C904" t="s">
        <v>1</v>
      </c>
      <c r="D904" t="s">
        <v>7706</v>
      </c>
      <c r="E904" t="s">
        <v>8136</v>
      </c>
      <c r="F904" t="s">
        <v>8137</v>
      </c>
      <c r="G904">
        <v>438</v>
      </c>
      <c r="H904">
        <v>438</v>
      </c>
      <c r="I904">
        <v>438</v>
      </c>
      <c r="J904">
        <v>438</v>
      </c>
      <c r="K904">
        <v>0</v>
      </c>
      <c r="L904" s="2">
        <v>0</v>
      </c>
      <c r="M904" s="2">
        <v>0</v>
      </c>
      <c r="N904" s="2">
        <v>0</v>
      </c>
      <c r="O904" s="2">
        <v>10</v>
      </c>
      <c r="P904" s="2">
        <v>0</v>
      </c>
      <c r="Q904" s="2">
        <v>0</v>
      </c>
      <c r="R904" s="2">
        <v>0</v>
      </c>
      <c r="S904" s="2">
        <v>0</v>
      </c>
      <c r="T904" s="2">
        <v>0</v>
      </c>
      <c r="U904" s="2">
        <v>10</v>
      </c>
      <c r="V904" t="s">
        <v>55</v>
      </c>
    </row>
    <row r="905" spans="1:22" hidden="1" x14ac:dyDescent="0.25">
      <c r="A905" t="s">
        <v>8322</v>
      </c>
      <c r="B905" t="s">
        <v>9645</v>
      </c>
      <c r="C905" t="s">
        <v>1</v>
      </c>
      <c r="D905" t="s">
        <v>7706</v>
      </c>
      <c r="E905" t="s">
        <v>8136</v>
      </c>
      <c r="F905" t="s">
        <v>8137</v>
      </c>
      <c r="G905">
        <v>437</v>
      </c>
      <c r="H905">
        <v>437</v>
      </c>
      <c r="I905">
        <v>437</v>
      </c>
      <c r="J905">
        <v>437</v>
      </c>
      <c r="K905">
        <v>0</v>
      </c>
      <c r="L905" s="2">
        <v>0</v>
      </c>
      <c r="M905" s="2">
        <v>0</v>
      </c>
      <c r="N905" s="2">
        <v>0</v>
      </c>
      <c r="O905" s="2">
        <v>3</v>
      </c>
      <c r="P905" s="2">
        <v>0</v>
      </c>
      <c r="Q905" s="2">
        <v>0</v>
      </c>
      <c r="R905" s="2">
        <v>0</v>
      </c>
      <c r="S905" s="2">
        <v>0</v>
      </c>
      <c r="T905" s="2">
        <v>0</v>
      </c>
      <c r="U905" s="2">
        <v>3</v>
      </c>
      <c r="V905" t="s">
        <v>55</v>
      </c>
    </row>
    <row r="906" spans="1:22" hidden="1" x14ac:dyDescent="0.25">
      <c r="A906" t="s">
        <v>8322</v>
      </c>
      <c r="B906" t="s">
        <v>9645</v>
      </c>
      <c r="C906" t="s">
        <v>1</v>
      </c>
      <c r="D906" t="s">
        <v>7706</v>
      </c>
      <c r="E906" t="s">
        <v>8136</v>
      </c>
      <c r="F906" t="s">
        <v>8137</v>
      </c>
      <c r="G906">
        <v>436</v>
      </c>
      <c r="H906">
        <v>436</v>
      </c>
      <c r="I906">
        <v>436</v>
      </c>
      <c r="J906">
        <v>436</v>
      </c>
      <c r="K906">
        <v>0</v>
      </c>
      <c r="L906" s="2">
        <v>0</v>
      </c>
      <c r="M906" s="2">
        <v>0</v>
      </c>
      <c r="N906" s="2">
        <v>0</v>
      </c>
      <c r="O906" s="2">
        <v>3</v>
      </c>
      <c r="P906" s="2">
        <v>0</v>
      </c>
      <c r="Q906" s="2">
        <v>0</v>
      </c>
      <c r="R906" s="2">
        <v>0</v>
      </c>
      <c r="S906" s="2">
        <v>0</v>
      </c>
      <c r="T906" s="2">
        <v>0</v>
      </c>
      <c r="U906" s="2">
        <v>3</v>
      </c>
      <c r="V906" t="s">
        <v>55</v>
      </c>
    </row>
    <row r="907" spans="1:22" hidden="1" x14ac:dyDescent="0.25">
      <c r="A907" t="s">
        <v>8322</v>
      </c>
      <c r="B907" t="s">
        <v>9645</v>
      </c>
      <c r="C907" t="s">
        <v>1</v>
      </c>
      <c r="D907" t="s">
        <v>7706</v>
      </c>
      <c r="E907" t="s">
        <v>8136</v>
      </c>
      <c r="F907" t="s">
        <v>8137</v>
      </c>
      <c r="G907">
        <v>435</v>
      </c>
      <c r="H907">
        <v>435</v>
      </c>
      <c r="I907">
        <v>435</v>
      </c>
      <c r="J907">
        <v>435</v>
      </c>
      <c r="K907">
        <v>0</v>
      </c>
      <c r="L907" s="2">
        <v>0</v>
      </c>
      <c r="M907" s="2">
        <v>0</v>
      </c>
      <c r="N907" s="2">
        <v>0</v>
      </c>
      <c r="O907" s="2">
        <v>5</v>
      </c>
      <c r="P907" s="2">
        <v>0</v>
      </c>
      <c r="Q907" s="2">
        <v>0</v>
      </c>
      <c r="R907" s="2">
        <v>0</v>
      </c>
      <c r="S907" s="2">
        <v>0</v>
      </c>
      <c r="T907" s="2">
        <v>0</v>
      </c>
      <c r="U907" s="2">
        <v>5</v>
      </c>
      <c r="V907" t="s">
        <v>55</v>
      </c>
    </row>
    <row r="908" spans="1:22" hidden="1" x14ac:dyDescent="0.25">
      <c r="A908" t="s">
        <v>8322</v>
      </c>
      <c r="B908" t="s">
        <v>9644</v>
      </c>
      <c r="C908" t="s">
        <v>1</v>
      </c>
      <c r="D908" t="s">
        <v>7706</v>
      </c>
      <c r="E908" t="s">
        <v>8136</v>
      </c>
      <c r="F908" t="s">
        <v>8137</v>
      </c>
      <c r="G908">
        <v>434</v>
      </c>
      <c r="H908">
        <v>434</v>
      </c>
      <c r="I908">
        <v>434</v>
      </c>
      <c r="J908">
        <v>434</v>
      </c>
      <c r="K908">
        <v>0</v>
      </c>
      <c r="L908" s="2">
        <v>0</v>
      </c>
      <c r="M908" s="2">
        <v>0</v>
      </c>
      <c r="N908" s="2">
        <v>0</v>
      </c>
      <c r="O908" s="2">
        <v>15</v>
      </c>
      <c r="P908" s="2">
        <v>0</v>
      </c>
      <c r="Q908" s="2">
        <v>0</v>
      </c>
      <c r="R908" s="2">
        <v>0</v>
      </c>
      <c r="S908" s="2">
        <v>0</v>
      </c>
      <c r="T908" s="2">
        <v>0</v>
      </c>
      <c r="U908" s="2">
        <v>15</v>
      </c>
      <c r="V908" t="s">
        <v>55</v>
      </c>
    </row>
    <row r="909" spans="1:22" hidden="1" x14ac:dyDescent="0.25">
      <c r="A909" t="s">
        <v>8322</v>
      </c>
      <c r="B909" t="s">
        <v>9644</v>
      </c>
      <c r="C909" t="s">
        <v>1</v>
      </c>
      <c r="D909" t="s">
        <v>7706</v>
      </c>
      <c r="E909" t="s">
        <v>8136</v>
      </c>
      <c r="F909" t="s">
        <v>8137</v>
      </c>
      <c r="G909">
        <v>433</v>
      </c>
      <c r="H909">
        <v>433</v>
      </c>
      <c r="I909">
        <v>433</v>
      </c>
      <c r="J909">
        <v>433</v>
      </c>
      <c r="K909">
        <v>0</v>
      </c>
      <c r="L909" s="2">
        <v>0</v>
      </c>
      <c r="M909" s="2">
        <v>0</v>
      </c>
      <c r="N909" s="2">
        <v>0</v>
      </c>
      <c r="O909" s="2">
        <v>10</v>
      </c>
      <c r="P909" s="2">
        <v>0</v>
      </c>
      <c r="Q909" s="2">
        <v>0</v>
      </c>
      <c r="R909" s="2">
        <v>0</v>
      </c>
      <c r="S909" s="2">
        <v>0</v>
      </c>
      <c r="T909" s="2">
        <v>0</v>
      </c>
      <c r="U909" s="2">
        <v>10</v>
      </c>
      <c r="V909" t="s">
        <v>55</v>
      </c>
    </row>
    <row r="910" spans="1:22" hidden="1" x14ac:dyDescent="0.25">
      <c r="A910" t="s">
        <v>8322</v>
      </c>
      <c r="B910" t="s">
        <v>9644</v>
      </c>
      <c r="C910" t="s">
        <v>1</v>
      </c>
      <c r="D910" t="s">
        <v>7706</v>
      </c>
      <c r="E910" t="s">
        <v>8136</v>
      </c>
      <c r="F910" t="s">
        <v>8137</v>
      </c>
      <c r="G910">
        <v>432</v>
      </c>
      <c r="H910">
        <v>432</v>
      </c>
      <c r="I910">
        <v>432</v>
      </c>
      <c r="J910">
        <v>432</v>
      </c>
      <c r="K910">
        <v>0</v>
      </c>
      <c r="L910" s="2">
        <v>0</v>
      </c>
      <c r="M910" s="2">
        <v>0</v>
      </c>
      <c r="N910" s="2">
        <v>0</v>
      </c>
      <c r="O910" s="2">
        <v>3</v>
      </c>
      <c r="P910" s="2">
        <v>0</v>
      </c>
      <c r="Q910" s="2">
        <v>0</v>
      </c>
      <c r="R910" s="2">
        <v>0</v>
      </c>
      <c r="S910" s="2">
        <v>0</v>
      </c>
      <c r="T910" s="2">
        <v>0</v>
      </c>
      <c r="U910" s="2">
        <v>3</v>
      </c>
      <c r="V910" t="s">
        <v>55</v>
      </c>
    </row>
    <row r="911" spans="1:22" hidden="1" x14ac:dyDescent="0.25">
      <c r="A911" t="s">
        <v>8322</v>
      </c>
      <c r="B911" t="s">
        <v>9644</v>
      </c>
      <c r="C911" t="s">
        <v>1</v>
      </c>
      <c r="D911" t="s">
        <v>7706</v>
      </c>
      <c r="E911" t="s">
        <v>8136</v>
      </c>
      <c r="F911" t="s">
        <v>8137</v>
      </c>
      <c r="G911">
        <v>431</v>
      </c>
      <c r="H911">
        <v>431</v>
      </c>
      <c r="I911">
        <v>431</v>
      </c>
      <c r="J911">
        <v>431</v>
      </c>
      <c r="K911">
        <v>0</v>
      </c>
      <c r="L911" s="2">
        <v>0</v>
      </c>
      <c r="M911" s="2">
        <v>0</v>
      </c>
      <c r="N911" s="2">
        <v>0</v>
      </c>
      <c r="O911" s="2">
        <v>3</v>
      </c>
      <c r="P911" s="2">
        <v>0</v>
      </c>
      <c r="Q911" s="2">
        <v>0</v>
      </c>
      <c r="R911" s="2">
        <v>0</v>
      </c>
      <c r="S911" s="2">
        <v>0</v>
      </c>
      <c r="T911" s="2">
        <v>0</v>
      </c>
      <c r="U911" s="2">
        <v>3</v>
      </c>
      <c r="V911" t="s">
        <v>55</v>
      </c>
    </row>
    <row r="912" spans="1:22" hidden="1" x14ac:dyDescent="0.25">
      <c r="A912" t="s">
        <v>8322</v>
      </c>
      <c r="B912" t="s">
        <v>9644</v>
      </c>
      <c r="C912" t="s">
        <v>1</v>
      </c>
      <c r="D912" t="s">
        <v>7706</v>
      </c>
      <c r="E912" t="s">
        <v>8136</v>
      </c>
      <c r="F912" t="s">
        <v>8137</v>
      </c>
      <c r="G912">
        <v>430</v>
      </c>
      <c r="H912">
        <v>430</v>
      </c>
      <c r="I912">
        <v>430</v>
      </c>
      <c r="J912">
        <v>430</v>
      </c>
      <c r="K912">
        <v>0</v>
      </c>
      <c r="L912" s="2">
        <v>0</v>
      </c>
      <c r="M912" s="2">
        <v>0</v>
      </c>
      <c r="N912" s="2">
        <v>0</v>
      </c>
      <c r="O912" s="2">
        <v>3</v>
      </c>
      <c r="P912" s="2">
        <v>0</v>
      </c>
      <c r="Q912" s="2">
        <v>0</v>
      </c>
      <c r="R912" s="2">
        <v>0</v>
      </c>
      <c r="S912" s="2">
        <v>0</v>
      </c>
      <c r="T912" s="2">
        <v>0</v>
      </c>
      <c r="U912" s="2">
        <v>3</v>
      </c>
      <c r="V912" t="s">
        <v>55</v>
      </c>
    </row>
    <row r="913" spans="1:22" hidden="1" x14ac:dyDescent="0.25">
      <c r="A913" t="s">
        <v>8322</v>
      </c>
      <c r="B913" t="s">
        <v>9644</v>
      </c>
      <c r="C913" t="s">
        <v>1</v>
      </c>
      <c r="D913" t="s">
        <v>7706</v>
      </c>
      <c r="E913" t="s">
        <v>8136</v>
      </c>
      <c r="F913" t="s">
        <v>8137</v>
      </c>
      <c r="G913">
        <v>429</v>
      </c>
      <c r="H913">
        <v>429</v>
      </c>
      <c r="I913">
        <v>429</v>
      </c>
      <c r="J913">
        <v>429</v>
      </c>
      <c r="K913">
        <v>0</v>
      </c>
      <c r="L913" s="2">
        <v>0</v>
      </c>
      <c r="M913" s="2">
        <v>0</v>
      </c>
      <c r="N913" s="2">
        <v>0</v>
      </c>
      <c r="O913" s="2">
        <v>10</v>
      </c>
      <c r="P913" s="2">
        <v>0</v>
      </c>
      <c r="Q913" s="2">
        <v>0</v>
      </c>
      <c r="R913" s="2">
        <v>0</v>
      </c>
      <c r="S913" s="2">
        <v>0</v>
      </c>
      <c r="T913" s="2">
        <v>0</v>
      </c>
      <c r="U913" s="2">
        <v>10</v>
      </c>
      <c r="V913" t="s">
        <v>55</v>
      </c>
    </row>
    <row r="914" spans="1:22" hidden="1" x14ac:dyDescent="0.25">
      <c r="A914" t="s">
        <v>8322</v>
      </c>
      <c r="B914" t="s">
        <v>9643</v>
      </c>
      <c r="C914" t="s">
        <v>1</v>
      </c>
      <c r="D914" t="s">
        <v>7706</v>
      </c>
      <c r="E914" t="s">
        <v>8136</v>
      </c>
      <c r="F914" t="s">
        <v>8137</v>
      </c>
      <c r="G914">
        <v>428</v>
      </c>
      <c r="H914">
        <v>428</v>
      </c>
      <c r="I914">
        <v>428</v>
      </c>
      <c r="J914">
        <v>428</v>
      </c>
      <c r="K914">
        <v>0</v>
      </c>
      <c r="L914" s="2">
        <v>0</v>
      </c>
      <c r="M914" s="2">
        <v>0</v>
      </c>
      <c r="N914" s="2">
        <v>0</v>
      </c>
      <c r="O914" s="2">
        <v>3</v>
      </c>
      <c r="P914" s="2">
        <v>0</v>
      </c>
      <c r="Q914" s="2">
        <v>0</v>
      </c>
      <c r="R914" s="2">
        <v>0</v>
      </c>
      <c r="S914" s="2">
        <v>0</v>
      </c>
      <c r="T914" s="2">
        <v>0</v>
      </c>
      <c r="U914" s="2">
        <v>3</v>
      </c>
      <c r="V914" t="s">
        <v>55</v>
      </c>
    </row>
    <row r="915" spans="1:22" hidden="1" x14ac:dyDescent="0.25">
      <c r="A915" t="s">
        <v>8322</v>
      </c>
      <c r="B915" t="s">
        <v>9643</v>
      </c>
      <c r="C915" t="s">
        <v>1</v>
      </c>
      <c r="D915" t="s">
        <v>7706</v>
      </c>
      <c r="E915" t="s">
        <v>8136</v>
      </c>
      <c r="F915" t="s">
        <v>8137</v>
      </c>
      <c r="G915">
        <v>427</v>
      </c>
      <c r="H915">
        <v>427</v>
      </c>
      <c r="I915">
        <v>427</v>
      </c>
      <c r="J915">
        <v>427</v>
      </c>
      <c r="K915">
        <v>0</v>
      </c>
      <c r="L915" s="2">
        <v>0</v>
      </c>
      <c r="M915" s="2">
        <v>0</v>
      </c>
      <c r="N915" s="2">
        <v>0</v>
      </c>
      <c r="O915" s="2">
        <v>3</v>
      </c>
      <c r="P915" s="2">
        <v>0</v>
      </c>
      <c r="Q915" s="2">
        <v>0</v>
      </c>
      <c r="R915" s="2">
        <v>0</v>
      </c>
      <c r="S915" s="2">
        <v>0</v>
      </c>
      <c r="T915" s="2">
        <v>0</v>
      </c>
      <c r="U915" s="2">
        <v>3</v>
      </c>
      <c r="V915" t="s">
        <v>55</v>
      </c>
    </row>
    <row r="916" spans="1:22" hidden="1" x14ac:dyDescent="0.25">
      <c r="A916" t="s">
        <v>8322</v>
      </c>
      <c r="B916" t="s">
        <v>9643</v>
      </c>
      <c r="C916" t="s">
        <v>1</v>
      </c>
      <c r="D916" t="s">
        <v>7706</v>
      </c>
      <c r="E916" t="s">
        <v>8136</v>
      </c>
      <c r="F916" t="s">
        <v>8137</v>
      </c>
      <c r="G916">
        <v>426</v>
      </c>
      <c r="H916">
        <v>426</v>
      </c>
      <c r="I916">
        <v>426</v>
      </c>
      <c r="J916">
        <v>426</v>
      </c>
      <c r="K916">
        <v>0</v>
      </c>
      <c r="L916" s="2">
        <v>0</v>
      </c>
      <c r="M916" s="2">
        <v>0</v>
      </c>
      <c r="N916" s="2">
        <v>0</v>
      </c>
      <c r="O916" s="2">
        <v>6</v>
      </c>
      <c r="P916" s="2">
        <v>0</v>
      </c>
      <c r="Q916" s="2">
        <v>0</v>
      </c>
      <c r="R916" s="2">
        <v>0</v>
      </c>
      <c r="S916" s="2">
        <v>0</v>
      </c>
      <c r="T916" s="2">
        <v>0</v>
      </c>
      <c r="U916" s="2">
        <v>6</v>
      </c>
      <c r="V916" t="s">
        <v>55</v>
      </c>
    </row>
    <row r="917" spans="1:22" hidden="1" x14ac:dyDescent="0.25">
      <c r="A917" t="s">
        <v>8322</v>
      </c>
      <c r="B917" t="s">
        <v>9643</v>
      </c>
      <c r="C917" t="s">
        <v>1</v>
      </c>
      <c r="D917" t="s">
        <v>7706</v>
      </c>
      <c r="E917" t="s">
        <v>8136</v>
      </c>
      <c r="F917" t="s">
        <v>8137</v>
      </c>
      <c r="G917">
        <v>425</v>
      </c>
      <c r="H917">
        <v>425</v>
      </c>
      <c r="I917">
        <v>425</v>
      </c>
      <c r="J917">
        <v>425</v>
      </c>
      <c r="K917">
        <v>0</v>
      </c>
      <c r="L917" s="2">
        <v>0</v>
      </c>
      <c r="M917" s="2">
        <v>0</v>
      </c>
      <c r="N917" s="2">
        <v>0</v>
      </c>
      <c r="O917" s="2">
        <v>5</v>
      </c>
      <c r="P917" s="2">
        <v>0</v>
      </c>
      <c r="Q917" s="2">
        <v>0</v>
      </c>
      <c r="R917" s="2">
        <v>0</v>
      </c>
      <c r="S917" s="2">
        <v>0</v>
      </c>
      <c r="T917" s="2">
        <v>0</v>
      </c>
      <c r="U917" s="2">
        <v>5</v>
      </c>
      <c r="V917" t="s">
        <v>55</v>
      </c>
    </row>
    <row r="918" spans="1:22" hidden="1" x14ac:dyDescent="0.25">
      <c r="A918" t="s">
        <v>8322</v>
      </c>
      <c r="B918" t="s">
        <v>9643</v>
      </c>
      <c r="C918" t="s">
        <v>1</v>
      </c>
      <c r="D918" t="s">
        <v>7706</v>
      </c>
      <c r="E918" t="s">
        <v>8136</v>
      </c>
      <c r="F918" t="s">
        <v>8137</v>
      </c>
      <c r="G918">
        <v>424</v>
      </c>
      <c r="H918">
        <v>424</v>
      </c>
      <c r="I918">
        <v>424</v>
      </c>
      <c r="J918">
        <v>424</v>
      </c>
      <c r="K918">
        <v>0</v>
      </c>
      <c r="L918" s="2">
        <v>0</v>
      </c>
      <c r="M918" s="2">
        <v>0</v>
      </c>
      <c r="N918" s="2">
        <v>0</v>
      </c>
      <c r="O918" s="2">
        <v>3</v>
      </c>
      <c r="P918" s="2">
        <v>0</v>
      </c>
      <c r="Q918" s="2">
        <v>0</v>
      </c>
      <c r="R918" s="2">
        <v>0</v>
      </c>
      <c r="S918" s="2">
        <v>0</v>
      </c>
      <c r="T918" s="2">
        <v>0</v>
      </c>
      <c r="U918" s="2">
        <v>3</v>
      </c>
      <c r="V918" t="s">
        <v>55</v>
      </c>
    </row>
    <row r="919" spans="1:22" hidden="1" x14ac:dyDescent="0.25">
      <c r="A919" t="s">
        <v>8322</v>
      </c>
      <c r="B919" t="s">
        <v>9643</v>
      </c>
      <c r="C919" t="s">
        <v>1</v>
      </c>
      <c r="D919" t="s">
        <v>7706</v>
      </c>
      <c r="E919" t="s">
        <v>8136</v>
      </c>
      <c r="F919" t="s">
        <v>8137</v>
      </c>
      <c r="G919">
        <v>423</v>
      </c>
      <c r="H919">
        <v>423</v>
      </c>
      <c r="I919">
        <v>423</v>
      </c>
      <c r="J919">
        <v>423</v>
      </c>
      <c r="K919">
        <v>0</v>
      </c>
      <c r="L919" s="2">
        <v>0</v>
      </c>
      <c r="M919" s="2">
        <v>0</v>
      </c>
      <c r="N919" s="2">
        <v>0</v>
      </c>
      <c r="O919" s="2">
        <v>6</v>
      </c>
      <c r="P919" s="2">
        <v>0</v>
      </c>
      <c r="Q919" s="2">
        <v>0</v>
      </c>
      <c r="R919" s="2">
        <v>0</v>
      </c>
      <c r="S919" s="2">
        <v>0</v>
      </c>
      <c r="T919" s="2">
        <v>0</v>
      </c>
      <c r="U919" s="2">
        <v>6</v>
      </c>
      <c r="V919" t="s">
        <v>55</v>
      </c>
    </row>
    <row r="920" spans="1:22" hidden="1" x14ac:dyDescent="0.25">
      <c r="A920" t="s">
        <v>8322</v>
      </c>
      <c r="B920" t="s">
        <v>9643</v>
      </c>
      <c r="C920" t="s">
        <v>1</v>
      </c>
      <c r="D920" t="s">
        <v>7706</v>
      </c>
      <c r="E920" t="s">
        <v>8136</v>
      </c>
      <c r="F920" t="s">
        <v>8137</v>
      </c>
      <c r="G920">
        <v>422</v>
      </c>
      <c r="H920">
        <v>422</v>
      </c>
      <c r="I920">
        <v>422</v>
      </c>
      <c r="J920">
        <v>422</v>
      </c>
      <c r="K920">
        <v>0</v>
      </c>
      <c r="L920" s="2">
        <v>0</v>
      </c>
      <c r="M920" s="2">
        <v>0</v>
      </c>
      <c r="N920" s="2">
        <v>0</v>
      </c>
      <c r="O920" s="2">
        <v>3</v>
      </c>
      <c r="P920" s="2">
        <v>0</v>
      </c>
      <c r="Q920" s="2">
        <v>0</v>
      </c>
      <c r="R920" s="2">
        <v>0</v>
      </c>
      <c r="S920" s="2">
        <v>0</v>
      </c>
      <c r="T920" s="2">
        <v>0</v>
      </c>
      <c r="U920" s="2">
        <v>3</v>
      </c>
      <c r="V920" t="s">
        <v>55</v>
      </c>
    </row>
    <row r="921" spans="1:22" hidden="1" x14ac:dyDescent="0.25">
      <c r="A921" t="s">
        <v>8322</v>
      </c>
      <c r="B921" t="s">
        <v>9643</v>
      </c>
      <c r="C921" t="s">
        <v>1</v>
      </c>
      <c r="D921" t="s">
        <v>7706</v>
      </c>
      <c r="E921" t="s">
        <v>8136</v>
      </c>
      <c r="F921" t="s">
        <v>8137</v>
      </c>
      <c r="G921">
        <v>421</v>
      </c>
      <c r="H921">
        <v>421</v>
      </c>
      <c r="I921">
        <v>421</v>
      </c>
      <c r="J921">
        <v>421</v>
      </c>
      <c r="K921">
        <v>0</v>
      </c>
      <c r="L921" s="2">
        <v>0</v>
      </c>
      <c r="M921" s="2">
        <v>0</v>
      </c>
      <c r="N921" s="2">
        <v>0</v>
      </c>
      <c r="O921" s="2">
        <v>10</v>
      </c>
      <c r="P921" s="2">
        <v>0</v>
      </c>
      <c r="Q921" s="2">
        <v>0</v>
      </c>
      <c r="R921" s="2">
        <v>0</v>
      </c>
      <c r="S921" s="2">
        <v>0</v>
      </c>
      <c r="T921" s="2">
        <v>0</v>
      </c>
      <c r="U921" s="2">
        <v>10</v>
      </c>
      <c r="V921" t="s">
        <v>55</v>
      </c>
    </row>
    <row r="922" spans="1:22" hidden="1" x14ac:dyDescent="0.25">
      <c r="A922" t="s">
        <v>8322</v>
      </c>
      <c r="B922" t="s">
        <v>9643</v>
      </c>
      <c r="C922" t="s">
        <v>1</v>
      </c>
      <c r="D922" t="s">
        <v>7706</v>
      </c>
      <c r="E922" t="s">
        <v>8136</v>
      </c>
      <c r="F922" t="s">
        <v>8137</v>
      </c>
      <c r="G922">
        <v>420</v>
      </c>
      <c r="H922">
        <v>420</v>
      </c>
      <c r="I922">
        <v>420</v>
      </c>
      <c r="J922">
        <v>420</v>
      </c>
      <c r="K922">
        <v>0</v>
      </c>
      <c r="L922" s="2">
        <v>0</v>
      </c>
      <c r="M922" s="2">
        <v>0</v>
      </c>
      <c r="N922" s="2">
        <v>0</v>
      </c>
      <c r="O922" s="2">
        <v>3</v>
      </c>
      <c r="P922" s="2">
        <v>0</v>
      </c>
      <c r="Q922" s="2">
        <v>0</v>
      </c>
      <c r="R922" s="2">
        <v>0</v>
      </c>
      <c r="S922" s="2">
        <v>0</v>
      </c>
      <c r="T922" s="2">
        <v>0</v>
      </c>
      <c r="U922" s="2">
        <v>3</v>
      </c>
      <c r="V922" t="s">
        <v>55</v>
      </c>
    </row>
    <row r="923" spans="1:22" hidden="1" x14ac:dyDescent="0.25">
      <c r="A923" t="s">
        <v>8322</v>
      </c>
      <c r="B923" t="s">
        <v>9643</v>
      </c>
      <c r="C923" t="s">
        <v>1</v>
      </c>
      <c r="D923" t="s">
        <v>7706</v>
      </c>
      <c r="E923" t="s">
        <v>8136</v>
      </c>
      <c r="F923" t="s">
        <v>8137</v>
      </c>
      <c r="G923">
        <v>419</v>
      </c>
      <c r="H923">
        <v>419</v>
      </c>
      <c r="I923">
        <v>419</v>
      </c>
      <c r="J923">
        <v>419</v>
      </c>
      <c r="K923">
        <v>0</v>
      </c>
      <c r="L923" s="2">
        <v>0</v>
      </c>
      <c r="M923" s="2">
        <v>0</v>
      </c>
      <c r="N923" s="2">
        <v>0</v>
      </c>
      <c r="O923" s="2">
        <v>3</v>
      </c>
      <c r="P923" s="2">
        <v>0</v>
      </c>
      <c r="Q923" s="2">
        <v>0</v>
      </c>
      <c r="R923" s="2">
        <v>0</v>
      </c>
      <c r="S923" s="2">
        <v>0</v>
      </c>
      <c r="T923" s="2">
        <v>0</v>
      </c>
      <c r="U923" s="2">
        <v>3</v>
      </c>
      <c r="V923" t="s">
        <v>55</v>
      </c>
    </row>
    <row r="924" spans="1:22" hidden="1" x14ac:dyDescent="0.25">
      <c r="A924" t="s">
        <v>8322</v>
      </c>
      <c r="B924" t="s">
        <v>9643</v>
      </c>
      <c r="C924" t="s">
        <v>1</v>
      </c>
      <c r="D924" t="s">
        <v>7706</v>
      </c>
      <c r="E924" t="s">
        <v>8136</v>
      </c>
      <c r="F924" t="s">
        <v>8137</v>
      </c>
      <c r="G924">
        <v>418</v>
      </c>
      <c r="H924">
        <v>418</v>
      </c>
      <c r="I924">
        <v>418</v>
      </c>
      <c r="J924">
        <v>418</v>
      </c>
      <c r="K924">
        <v>0</v>
      </c>
      <c r="L924" s="2">
        <v>0</v>
      </c>
      <c r="M924" s="2">
        <v>0</v>
      </c>
      <c r="N924" s="2">
        <v>0</v>
      </c>
      <c r="O924" s="2">
        <v>3</v>
      </c>
      <c r="P924" s="2">
        <v>0</v>
      </c>
      <c r="Q924" s="2">
        <v>0</v>
      </c>
      <c r="R924" s="2">
        <v>0</v>
      </c>
      <c r="S924" s="2">
        <v>0</v>
      </c>
      <c r="T924" s="2">
        <v>0</v>
      </c>
      <c r="U924" s="2">
        <v>3</v>
      </c>
      <c r="V924" t="s">
        <v>55</v>
      </c>
    </row>
    <row r="925" spans="1:22" hidden="1" x14ac:dyDescent="0.25">
      <c r="A925" t="s">
        <v>8322</v>
      </c>
      <c r="B925" t="s">
        <v>9643</v>
      </c>
      <c r="C925" t="s">
        <v>1</v>
      </c>
      <c r="D925" t="s">
        <v>7706</v>
      </c>
      <c r="E925" t="s">
        <v>8136</v>
      </c>
      <c r="F925" t="s">
        <v>8137</v>
      </c>
      <c r="G925">
        <v>417</v>
      </c>
      <c r="H925">
        <v>417</v>
      </c>
      <c r="I925">
        <v>417</v>
      </c>
      <c r="J925">
        <v>417</v>
      </c>
      <c r="K925">
        <v>0</v>
      </c>
      <c r="L925" s="2">
        <v>0</v>
      </c>
      <c r="M925" s="2">
        <v>0</v>
      </c>
      <c r="N925" s="2">
        <v>0</v>
      </c>
      <c r="O925" s="2">
        <v>6</v>
      </c>
      <c r="P925" s="2">
        <v>0</v>
      </c>
      <c r="Q925" s="2">
        <v>0</v>
      </c>
      <c r="R925" s="2">
        <v>0</v>
      </c>
      <c r="S925" s="2">
        <v>0</v>
      </c>
      <c r="T925" s="2">
        <v>0</v>
      </c>
      <c r="U925" s="2">
        <v>6</v>
      </c>
      <c r="V925" t="s">
        <v>55</v>
      </c>
    </row>
    <row r="926" spans="1:22" hidden="1" x14ac:dyDescent="0.25">
      <c r="A926" t="s">
        <v>8322</v>
      </c>
      <c r="B926" t="s">
        <v>9642</v>
      </c>
      <c r="C926" t="s">
        <v>1</v>
      </c>
      <c r="D926" t="s">
        <v>7706</v>
      </c>
      <c r="E926" t="s">
        <v>8136</v>
      </c>
      <c r="F926" t="s">
        <v>8137</v>
      </c>
      <c r="G926">
        <v>416</v>
      </c>
      <c r="H926">
        <v>416</v>
      </c>
      <c r="I926">
        <v>416</v>
      </c>
      <c r="J926">
        <v>416</v>
      </c>
      <c r="K926">
        <v>0</v>
      </c>
      <c r="L926" s="2">
        <v>0</v>
      </c>
      <c r="M926" s="2">
        <v>0</v>
      </c>
      <c r="N926" s="2">
        <v>0</v>
      </c>
      <c r="O926" s="2">
        <v>5</v>
      </c>
      <c r="P926" s="2">
        <v>0</v>
      </c>
      <c r="Q926" s="2">
        <v>0</v>
      </c>
      <c r="R926" s="2">
        <v>0</v>
      </c>
      <c r="S926" s="2">
        <v>0</v>
      </c>
      <c r="T926" s="2">
        <v>0</v>
      </c>
      <c r="U926" s="2">
        <v>5</v>
      </c>
      <c r="V926" t="s">
        <v>55</v>
      </c>
    </row>
    <row r="927" spans="1:22" hidden="1" x14ac:dyDescent="0.25">
      <c r="A927" t="s">
        <v>8322</v>
      </c>
      <c r="B927" t="s">
        <v>9642</v>
      </c>
      <c r="C927" t="s">
        <v>1</v>
      </c>
      <c r="D927" t="s">
        <v>7706</v>
      </c>
      <c r="E927" t="s">
        <v>8136</v>
      </c>
      <c r="F927" t="s">
        <v>8137</v>
      </c>
      <c r="G927">
        <v>415</v>
      </c>
      <c r="H927">
        <v>415</v>
      </c>
      <c r="I927">
        <v>415</v>
      </c>
      <c r="J927">
        <v>415</v>
      </c>
      <c r="K927">
        <v>0</v>
      </c>
      <c r="L927" s="2">
        <v>0</v>
      </c>
      <c r="M927" s="2">
        <v>0</v>
      </c>
      <c r="N927" s="2">
        <v>0</v>
      </c>
      <c r="O927" s="2">
        <v>10</v>
      </c>
      <c r="P927" s="2">
        <v>0</v>
      </c>
      <c r="Q927" s="2">
        <v>0</v>
      </c>
      <c r="R927" s="2">
        <v>0</v>
      </c>
      <c r="S927" s="2">
        <v>0</v>
      </c>
      <c r="T927" s="2">
        <v>0</v>
      </c>
      <c r="U927" s="2">
        <v>10</v>
      </c>
      <c r="V927" t="s">
        <v>55</v>
      </c>
    </row>
    <row r="928" spans="1:22" hidden="1" x14ac:dyDescent="0.25">
      <c r="A928" t="s">
        <v>8322</v>
      </c>
      <c r="B928" t="s">
        <v>9642</v>
      </c>
      <c r="C928" t="s">
        <v>1</v>
      </c>
      <c r="D928" t="s">
        <v>7706</v>
      </c>
      <c r="E928" t="s">
        <v>8136</v>
      </c>
      <c r="F928" t="s">
        <v>8137</v>
      </c>
      <c r="G928">
        <v>414</v>
      </c>
      <c r="H928">
        <v>414</v>
      </c>
      <c r="I928">
        <v>414</v>
      </c>
      <c r="J928">
        <v>414</v>
      </c>
      <c r="K928">
        <v>0</v>
      </c>
      <c r="L928" s="2">
        <v>0</v>
      </c>
      <c r="M928" s="2">
        <v>0</v>
      </c>
      <c r="N928" s="2">
        <v>0</v>
      </c>
      <c r="O928" s="2">
        <v>3</v>
      </c>
      <c r="P928" s="2">
        <v>0</v>
      </c>
      <c r="Q928" s="2">
        <v>0</v>
      </c>
      <c r="R928" s="2">
        <v>0</v>
      </c>
      <c r="S928" s="2">
        <v>0</v>
      </c>
      <c r="T928" s="2">
        <v>0</v>
      </c>
      <c r="U928" s="2">
        <v>3</v>
      </c>
      <c r="V928" t="s">
        <v>55</v>
      </c>
    </row>
    <row r="929" spans="1:22" hidden="1" x14ac:dyDescent="0.25">
      <c r="A929" t="s">
        <v>8322</v>
      </c>
      <c r="B929" t="s">
        <v>9642</v>
      </c>
      <c r="C929" t="s">
        <v>1</v>
      </c>
      <c r="D929" t="s">
        <v>7706</v>
      </c>
      <c r="E929" t="s">
        <v>8136</v>
      </c>
      <c r="F929" t="s">
        <v>8137</v>
      </c>
      <c r="G929">
        <v>413</v>
      </c>
      <c r="H929">
        <v>413</v>
      </c>
      <c r="I929">
        <v>413</v>
      </c>
      <c r="J929">
        <v>413</v>
      </c>
      <c r="K929">
        <v>0</v>
      </c>
      <c r="L929" s="2">
        <v>0</v>
      </c>
      <c r="M929" s="2">
        <v>0</v>
      </c>
      <c r="N929" s="2">
        <v>0</v>
      </c>
      <c r="O929" s="2">
        <v>3</v>
      </c>
      <c r="P929" s="2">
        <v>0</v>
      </c>
      <c r="Q929" s="2">
        <v>0</v>
      </c>
      <c r="R929" s="2">
        <v>0</v>
      </c>
      <c r="S929" s="2">
        <v>0</v>
      </c>
      <c r="T929" s="2">
        <v>0</v>
      </c>
      <c r="U929" s="2">
        <v>3</v>
      </c>
      <c r="V929" t="s">
        <v>55</v>
      </c>
    </row>
    <row r="930" spans="1:22" hidden="1" x14ac:dyDescent="0.25">
      <c r="A930" t="s">
        <v>8322</v>
      </c>
      <c r="B930" t="s">
        <v>9642</v>
      </c>
      <c r="C930" t="s">
        <v>1</v>
      </c>
      <c r="D930" t="s">
        <v>7706</v>
      </c>
      <c r="E930" t="s">
        <v>8136</v>
      </c>
      <c r="F930" t="s">
        <v>8137</v>
      </c>
      <c r="G930">
        <v>412</v>
      </c>
      <c r="H930">
        <v>412</v>
      </c>
      <c r="I930">
        <v>412</v>
      </c>
      <c r="J930">
        <v>412</v>
      </c>
      <c r="K930">
        <v>0</v>
      </c>
      <c r="L930" s="2">
        <v>0</v>
      </c>
      <c r="M930" s="2">
        <v>0</v>
      </c>
      <c r="N930" s="2">
        <v>0</v>
      </c>
      <c r="O930" s="2">
        <v>3</v>
      </c>
      <c r="P930" s="2">
        <v>0</v>
      </c>
      <c r="Q930" s="2">
        <v>0</v>
      </c>
      <c r="R930" s="2">
        <v>0</v>
      </c>
      <c r="S930" s="2">
        <v>0</v>
      </c>
      <c r="T930" s="2">
        <v>0</v>
      </c>
      <c r="U930" s="2">
        <v>3</v>
      </c>
      <c r="V930" t="s">
        <v>55</v>
      </c>
    </row>
    <row r="931" spans="1:22" hidden="1" x14ac:dyDescent="0.25">
      <c r="A931" t="s">
        <v>8322</v>
      </c>
      <c r="B931" t="s">
        <v>9642</v>
      </c>
      <c r="C931" t="s">
        <v>1</v>
      </c>
      <c r="D931" t="s">
        <v>7706</v>
      </c>
      <c r="E931" t="s">
        <v>8136</v>
      </c>
      <c r="F931" t="s">
        <v>8137</v>
      </c>
      <c r="G931">
        <v>411</v>
      </c>
      <c r="H931">
        <v>411</v>
      </c>
      <c r="I931">
        <v>411</v>
      </c>
      <c r="J931">
        <v>411</v>
      </c>
      <c r="K931">
        <v>0</v>
      </c>
      <c r="L931" s="2">
        <v>0</v>
      </c>
      <c r="M931" s="2">
        <v>0</v>
      </c>
      <c r="N931" s="2">
        <v>0</v>
      </c>
      <c r="O931" s="2">
        <v>3</v>
      </c>
      <c r="P931" s="2">
        <v>0</v>
      </c>
      <c r="Q931" s="2">
        <v>0</v>
      </c>
      <c r="R931" s="2">
        <v>0</v>
      </c>
      <c r="S931" s="2">
        <v>0</v>
      </c>
      <c r="T931" s="2">
        <v>0</v>
      </c>
      <c r="U931" s="2">
        <v>3</v>
      </c>
      <c r="V931" t="s">
        <v>55</v>
      </c>
    </row>
    <row r="932" spans="1:22" hidden="1" x14ac:dyDescent="0.25">
      <c r="A932" t="s">
        <v>8322</v>
      </c>
      <c r="B932" t="s">
        <v>9642</v>
      </c>
      <c r="C932" t="s">
        <v>1</v>
      </c>
      <c r="D932" t="s">
        <v>7706</v>
      </c>
      <c r="E932" t="s">
        <v>8136</v>
      </c>
      <c r="F932" t="s">
        <v>8137</v>
      </c>
      <c r="G932">
        <v>410</v>
      </c>
      <c r="H932">
        <v>410</v>
      </c>
      <c r="I932">
        <v>410</v>
      </c>
      <c r="J932">
        <v>410</v>
      </c>
      <c r="K932">
        <v>0</v>
      </c>
      <c r="L932" s="2">
        <v>0</v>
      </c>
      <c r="M932" s="2">
        <v>0</v>
      </c>
      <c r="N932" s="2">
        <v>0</v>
      </c>
      <c r="O932" s="2">
        <v>3</v>
      </c>
      <c r="P932" s="2">
        <v>0</v>
      </c>
      <c r="Q932" s="2">
        <v>0</v>
      </c>
      <c r="R932" s="2">
        <v>0</v>
      </c>
      <c r="S932" s="2">
        <v>0</v>
      </c>
      <c r="T932" s="2">
        <v>0</v>
      </c>
      <c r="U932" s="2">
        <v>3</v>
      </c>
      <c r="V932" t="s">
        <v>55</v>
      </c>
    </row>
    <row r="933" spans="1:22" hidden="1" x14ac:dyDescent="0.25">
      <c r="A933" t="s">
        <v>8322</v>
      </c>
      <c r="B933" t="s">
        <v>9642</v>
      </c>
      <c r="C933" t="s">
        <v>1</v>
      </c>
      <c r="D933" t="s">
        <v>7706</v>
      </c>
      <c r="E933" t="s">
        <v>8136</v>
      </c>
      <c r="F933" t="s">
        <v>8137</v>
      </c>
      <c r="G933">
        <v>409</v>
      </c>
      <c r="H933">
        <v>409</v>
      </c>
      <c r="I933">
        <v>409</v>
      </c>
      <c r="J933">
        <v>409</v>
      </c>
      <c r="K933">
        <v>0</v>
      </c>
      <c r="L933" s="2">
        <v>0</v>
      </c>
      <c r="M933" s="2">
        <v>0</v>
      </c>
      <c r="N933" s="2">
        <v>0</v>
      </c>
      <c r="O933" s="2">
        <v>5</v>
      </c>
      <c r="P933" s="2">
        <v>0</v>
      </c>
      <c r="Q933" s="2">
        <v>0</v>
      </c>
      <c r="R933" s="2">
        <v>0</v>
      </c>
      <c r="S933" s="2">
        <v>0</v>
      </c>
      <c r="T933" s="2">
        <v>0</v>
      </c>
      <c r="U933" s="2">
        <v>5</v>
      </c>
      <c r="V933" t="s">
        <v>55</v>
      </c>
    </row>
    <row r="934" spans="1:22" hidden="1" x14ac:dyDescent="0.25">
      <c r="A934" t="s">
        <v>8322</v>
      </c>
      <c r="B934" t="s">
        <v>9641</v>
      </c>
      <c r="C934" t="s">
        <v>1</v>
      </c>
      <c r="D934" t="s">
        <v>7706</v>
      </c>
      <c r="E934" t="s">
        <v>8136</v>
      </c>
      <c r="F934" t="s">
        <v>8137</v>
      </c>
      <c r="G934">
        <v>408</v>
      </c>
      <c r="H934">
        <v>408</v>
      </c>
      <c r="I934">
        <v>408</v>
      </c>
      <c r="J934">
        <v>408</v>
      </c>
      <c r="K934">
        <v>0</v>
      </c>
      <c r="L934" s="2">
        <v>0</v>
      </c>
      <c r="M934" s="2">
        <v>0</v>
      </c>
      <c r="N934" s="2">
        <v>0</v>
      </c>
      <c r="O934" s="2">
        <v>3</v>
      </c>
      <c r="P934" s="2">
        <v>0</v>
      </c>
      <c r="Q934" s="2">
        <v>0</v>
      </c>
      <c r="R934" s="2">
        <v>0</v>
      </c>
      <c r="S934" s="2">
        <v>0</v>
      </c>
      <c r="T934" s="2">
        <v>0</v>
      </c>
      <c r="U934" s="2">
        <v>3</v>
      </c>
      <c r="V934" t="s">
        <v>55</v>
      </c>
    </row>
    <row r="935" spans="1:22" hidden="1" x14ac:dyDescent="0.25">
      <c r="A935" t="s">
        <v>8322</v>
      </c>
      <c r="B935" t="s">
        <v>9641</v>
      </c>
      <c r="C935" t="s">
        <v>1</v>
      </c>
      <c r="D935" t="s">
        <v>7706</v>
      </c>
      <c r="E935" t="s">
        <v>8136</v>
      </c>
      <c r="F935" t="s">
        <v>8137</v>
      </c>
      <c r="G935">
        <v>407</v>
      </c>
      <c r="H935">
        <v>407</v>
      </c>
      <c r="I935">
        <v>407</v>
      </c>
      <c r="J935">
        <v>407</v>
      </c>
      <c r="K935">
        <v>0</v>
      </c>
      <c r="L935" s="2">
        <v>0</v>
      </c>
      <c r="M935" s="2">
        <v>0</v>
      </c>
      <c r="N935" s="2">
        <v>0</v>
      </c>
      <c r="O935" s="2">
        <v>3</v>
      </c>
      <c r="P935" s="2">
        <v>0</v>
      </c>
      <c r="Q935" s="2">
        <v>0</v>
      </c>
      <c r="R935" s="2">
        <v>0</v>
      </c>
      <c r="S935" s="2">
        <v>0</v>
      </c>
      <c r="T935" s="2">
        <v>0</v>
      </c>
      <c r="U935" s="2">
        <v>3</v>
      </c>
      <c r="V935" t="s">
        <v>55</v>
      </c>
    </row>
    <row r="936" spans="1:22" hidden="1" x14ac:dyDescent="0.25">
      <c r="A936" t="s">
        <v>8322</v>
      </c>
      <c r="B936" t="s">
        <v>9641</v>
      </c>
      <c r="C936" t="s">
        <v>1</v>
      </c>
      <c r="D936" t="s">
        <v>7706</v>
      </c>
      <c r="E936" t="s">
        <v>8136</v>
      </c>
      <c r="F936" t="s">
        <v>8137</v>
      </c>
      <c r="G936">
        <v>406</v>
      </c>
      <c r="H936">
        <v>406</v>
      </c>
      <c r="I936">
        <v>406</v>
      </c>
      <c r="J936">
        <v>406</v>
      </c>
      <c r="K936">
        <v>0</v>
      </c>
      <c r="L936" s="2">
        <v>0</v>
      </c>
      <c r="M936" s="2">
        <v>0</v>
      </c>
      <c r="N936" s="2">
        <v>0</v>
      </c>
      <c r="O936" s="2">
        <v>3</v>
      </c>
      <c r="P936" s="2">
        <v>0</v>
      </c>
      <c r="Q936" s="2">
        <v>0</v>
      </c>
      <c r="R936" s="2">
        <v>0</v>
      </c>
      <c r="S936" s="2">
        <v>0</v>
      </c>
      <c r="T936" s="2">
        <v>0</v>
      </c>
      <c r="U936" s="2">
        <v>3</v>
      </c>
      <c r="V936" t="s">
        <v>55</v>
      </c>
    </row>
    <row r="937" spans="1:22" hidden="1" x14ac:dyDescent="0.25">
      <c r="A937" t="s">
        <v>8322</v>
      </c>
      <c r="B937" t="s">
        <v>9641</v>
      </c>
      <c r="C937" t="s">
        <v>1</v>
      </c>
      <c r="D937" t="s">
        <v>7706</v>
      </c>
      <c r="E937" t="s">
        <v>8136</v>
      </c>
      <c r="F937" t="s">
        <v>8137</v>
      </c>
      <c r="G937">
        <v>405</v>
      </c>
      <c r="H937">
        <v>405</v>
      </c>
      <c r="I937">
        <v>405</v>
      </c>
      <c r="J937">
        <v>405</v>
      </c>
      <c r="K937">
        <v>0</v>
      </c>
      <c r="L937" s="2">
        <v>0</v>
      </c>
      <c r="M937" s="2">
        <v>0</v>
      </c>
      <c r="N937" s="2">
        <v>0</v>
      </c>
      <c r="O937" s="2">
        <v>6</v>
      </c>
      <c r="P937" s="2">
        <v>0</v>
      </c>
      <c r="Q937" s="2">
        <v>0</v>
      </c>
      <c r="R937" s="2">
        <v>0</v>
      </c>
      <c r="S937" s="2">
        <v>0</v>
      </c>
      <c r="T937" s="2">
        <v>0</v>
      </c>
      <c r="U937" s="2">
        <v>6</v>
      </c>
      <c r="V937" t="s">
        <v>55</v>
      </c>
    </row>
    <row r="938" spans="1:22" hidden="1" x14ac:dyDescent="0.25">
      <c r="A938" t="s">
        <v>8322</v>
      </c>
      <c r="B938" t="s">
        <v>9641</v>
      </c>
      <c r="C938" t="s">
        <v>1</v>
      </c>
      <c r="D938" t="s">
        <v>7706</v>
      </c>
      <c r="E938" t="s">
        <v>8136</v>
      </c>
      <c r="F938" t="s">
        <v>8137</v>
      </c>
      <c r="G938">
        <v>404</v>
      </c>
      <c r="H938">
        <v>404</v>
      </c>
      <c r="I938">
        <v>404</v>
      </c>
      <c r="J938">
        <v>404</v>
      </c>
      <c r="K938">
        <v>0</v>
      </c>
      <c r="L938" s="2">
        <v>0</v>
      </c>
      <c r="M938" s="2">
        <v>0</v>
      </c>
      <c r="N938" s="2">
        <v>0</v>
      </c>
      <c r="O938" s="2">
        <v>3</v>
      </c>
      <c r="P938" s="2">
        <v>0</v>
      </c>
      <c r="Q938" s="2">
        <v>0</v>
      </c>
      <c r="R938" s="2">
        <v>0</v>
      </c>
      <c r="S938" s="2">
        <v>0</v>
      </c>
      <c r="T938" s="2">
        <v>0</v>
      </c>
      <c r="U938" s="2">
        <v>3</v>
      </c>
      <c r="V938" t="s">
        <v>55</v>
      </c>
    </row>
    <row r="939" spans="1:22" hidden="1" x14ac:dyDescent="0.25">
      <c r="A939" t="s">
        <v>8322</v>
      </c>
      <c r="B939" t="s">
        <v>9641</v>
      </c>
      <c r="C939" t="s">
        <v>1</v>
      </c>
      <c r="D939" t="s">
        <v>7706</v>
      </c>
      <c r="E939" t="s">
        <v>8136</v>
      </c>
      <c r="F939" t="s">
        <v>8137</v>
      </c>
      <c r="G939">
        <v>403</v>
      </c>
      <c r="H939">
        <v>403</v>
      </c>
      <c r="I939">
        <v>403</v>
      </c>
      <c r="J939">
        <v>403</v>
      </c>
      <c r="K939">
        <v>0</v>
      </c>
      <c r="L939" s="2">
        <v>0</v>
      </c>
      <c r="M939" s="2">
        <v>0</v>
      </c>
      <c r="N939" s="2">
        <v>0</v>
      </c>
      <c r="O939" s="2">
        <v>5</v>
      </c>
      <c r="P939" s="2">
        <v>0</v>
      </c>
      <c r="Q939" s="2">
        <v>0</v>
      </c>
      <c r="R939" s="2">
        <v>0</v>
      </c>
      <c r="S939" s="2">
        <v>0</v>
      </c>
      <c r="T939" s="2">
        <v>0</v>
      </c>
      <c r="U939" s="2">
        <v>5</v>
      </c>
      <c r="V939" t="s">
        <v>55</v>
      </c>
    </row>
    <row r="940" spans="1:22" hidden="1" x14ac:dyDescent="0.25">
      <c r="A940" t="s">
        <v>8322</v>
      </c>
      <c r="B940" t="s">
        <v>9641</v>
      </c>
      <c r="C940" t="s">
        <v>1</v>
      </c>
      <c r="D940" t="s">
        <v>7706</v>
      </c>
      <c r="E940" t="s">
        <v>8136</v>
      </c>
      <c r="F940" t="s">
        <v>8137</v>
      </c>
      <c r="G940">
        <v>402</v>
      </c>
      <c r="H940">
        <v>402</v>
      </c>
      <c r="I940">
        <v>402</v>
      </c>
      <c r="J940">
        <v>402</v>
      </c>
      <c r="K940">
        <v>0</v>
      </c>
      <c r="L940" s="2">
        <v>0</v>
      </c>
      <c r="M940" s="2">
        <v>0</v>
      </c>
      <c r="N940" s="2">
        <v>0</v>
      </c>
      <c r="O940" s="2">
        <v>3</v>
      </c>
      <c r="P940" s="2">
        <v>0</v>
      </c>
      <c r="Q940" s="2">
        <v>0</v>
      </c>
      <c r="R940" s="2">
        <v>0</v>
      </c>
      <c r="S940" s="2">
        <v>0</v>
      </c>
      <c r="T940" s="2">
        <v>0</v>
      </c>
      <c r="U940" s="2">
        <v>3</v>
      </c>
      <c r="V940" t="s">
        <v>55</v>
      </c>
    </row>
    <row r="941" spans="1:22" hidden="1" x14ac:dyDescent="0.25">
      <c r="A941" t="s">
        <v>8322</v>
      </c>
      <c r="B941" t="s">
        <v>9640</v>
      </c>
      <c r="C941" t="s">
        <v>1</v>
      </c>
      <c r="D941" t="s">
        <v>7706</v>
      </c>
      <c r="E941" t="s">
        <v>8136</v>
      </c>
      <c r="F941" t="s">
        <v>8137</v>
      </c>
      <c r="G941">
        <v>401</v>
      </c>
      <c r="H941">
        <v>401</v>
      </c>
      <c r="I941">
        <v>401</v>
      </c>
      <c r="J941">
        <v>401</v>
      </c>
      <c r="K941">
        <v>0</v>
      </c>
      <c r="L941" s="2">
        <v>0</v>
      </c>
      <c r="M941" s="2">
        <v>0</v>
      </c>
      <c r="N941" s="2">
        <v>0</v>
      </c>
      <c r="O941" s="2">
        <v>10</v>
      </c>
      <c r="P941" s="2">
        <v>0</v>
      </c>
      <c r="Q941" s="2">
        <v>0</v>
      </c>
      <c r="R941" s="2">
        <v>0</v>
      </c>
      <c r="S941" s="2">
        <v>0</v>
      </c>
      <c r="T941" s="2">
        <v>0</v>
      </c>
      <c r="U941" s="2">
        <v>10</v>
      </c>
      <c r="V941" t="s">
        <v>55</v>
      </c>
    </row>
    <row r="942" spans="1:22" hidden="1" x14ac:dyDescent="0.25">
      <c r="A942" t="s">
        <v>8322</v>
      </c>
      <c r="B942" t="s">
        <v>9640</v>
      </c>
      <c r="C942" t="s">
        <v>1</v>
      </c>
      <c r="D942" t="s">
        <v>7706</v>
      </c>
      <c r="E942" t="s">
        <v>8136</v>
      </c>
      <c r="F942" t="s">
        <v>8137</v>
      </c>
      <c r="G942">
        <v>400</v>
      </c>
      <c r="H942">
        <v>400</v>
      </c>
      <c r="I942">
        <v>400</v>
      </c>
      <c r="J942">
        <v>400</v>
      </c>
      <c r="K942">
        <v>0</v>
      </c>
      <c r="L942" s="2">
        <v>0</v>
      </c>
      <c r="M942" s="2">
        <v>0</v>
      </c>
      <c r="N942" s="2">
        <v>0</v>
      </c>
      <c r="O942" s="2">
        <v>3</v>
      </c>
      <c r="P942" s="2">
        <v>0</v>
      </c>
      <c r="Q942" s="2">
        <v>0</v>
      </c>
      <c r="R942" s="2">
        <v>0</v>
      </c>
      <c r="S942" s="2">
        <v>0</v>
      </c>
      <c r="T942" s="2">
        <v>0</v>
      </c>
      <c r="U942" s="2">
        <v>3</v>
      </c>
      <c r="V942" t="s">
        <v>55</v>
      </c>
    </row>
    <row r="943" spans="1:22" hidden="1" x14ac:dyDescent="0.25">
      <c r="A943" t="s">
        <v>8322</v>
      </c>
      <c r="B943" t="s">
        <v>9640</v>
      </c>
      <c r="C943" t="s">
        <v>1</v>
      </c>
      <c r="D943" t="s">
        <v>7706</v>
      </c>
      <c r="E943" t="s">
        <v>8136</v>
      </c>
      <c r="F943" t="s">
        <v>8137</v>
      </c>
      <c r="G943">
        <v>399</v>
      </c>
      <c r="H943">
        <v>399</v>
      </c>
      <c r="I943">
        <v>399</v>
      </c>
      <c r="J943">
        <v>399</v>
      </c>
      <c r="K943">
        <v>0</v>
      </c>
      <c r="L943" s="2">
        <v>0</v>
      </c>
      <c r="M943" s="2">
        <v>0</v>
      </c>
      <c r="N943" s="2">
        <v>0</v>
      </c>
      <c r="O943" s="2">
        <v>3</v>
      </c>
      <c r="P943" s="2">
        <v>0</v>
      </c>
      <c r="Q943" s="2">
        <v>0</v>
      </c>
      <c r="R943" s="2">
        <v>0</v>
      </c>
      <c r="S943" s="2">
        <v>0</v>
      </c>
      <c r="T943" s="2">
        <v>0</v>
      </c>
      <c r="U943" s="2">
        <v>3</v>
      </c>
      <c r="V943" t="s">
        <v>55</v>
      </c>
    </row>
    <row r="944" spans="1:22" hidden="1" x14ac:dyDescent="0.25">
      <c r="A944" t="s">
        <v>8322</v>
      </c>
      <c r="B944" t="s">
        <v>9640</v>
      </c>
      <c r="C944" t="s">
        <v>1</v>
      </c>
      <c r="D944" t="s">
        <v>7706</v>
      </c>
      <c r="E944" t="s">
        <v>8136</v>
      </c>
      <c r="F944" t="s">
        <v>8137</v>
      </c>
      <c r="G944">
        <v>398</v>
      </c>
      <c r="H944">
        <v>398</v>
      </c>
      <c r="I944">
        <v>398</v>
      </c>
      <c r="J944">
        <v>398</v>
      </c>
      <c r="K944">
        <v>0</v>
      </c>
      <c r="L944" s="2">
        <v>0</v>
      </c>
      <c r="M944" s="2">
        <v>0</v>
      </c>
      <c r="N944" s="2">
        <v>0</v>
      </c>
      <c r="O944" s="2">
        <v>5</v>
      </c>
      <c r="P944" s="2">
        <v>0</v>
      </c>
      <c r="Q944" s="2">
        <v>0</v>
      </c>
      <c r="R944" s="2">
        <v>0</v>
      </c>
      <c r="S944" s="2">
        <v>0</v>
      </c>
      <c r="T944" s="2">
        <v>0</v>
      </c>
      <c r="U944" s="2">
        <v>5</v>
      </c>
      <c r="V944" t="s">
        <v>55</v>
      </c>
    </row>
    <row r="945" spans="1:22" hidden="1" x14ac:dyDescent="0.25">
      <c r="A945" t="s">
        <v>8322</v>
      </c>
      <c r="B945" t="s">
        <v>9640</v>
      </c>
      <c r="C945" t="s">
        <v>1</v>
      </c>
      <c r="D945" t="s">
        <v>7706</v>
      </c>
      <c r="E945" t="s">
        <v>8136</v>
      </c>
      <c r="F945" t="s">
        <v>8137</v>
      </c>
      <c r="G945">
        <v>397</v>
      </c>
      <c r="H945">
        <v>397</v>
      </c>
      <c r="I945">
        <v>397</v>
      </c>
      <c r="J945">
        <v>397</v>
      </c>
      <c r="K945">
        <v>0</v>
      </c>
      <c r="L945" s="2">
        <v>0</v>
      </c>
      <c r="M945" s="2">
        <v>0</v>
      </c>
      <c r="N945" s="2">
        <v>0</v>
      </c>
      <c r="O945" s="2">
        <v>5</v>
      </c>
      <c r="P945" s="2">
        <v>0</v>
      </c>
      <c r="Q945" s="2">
        <v>0</v>
      </c>
      <c r="R945" s="2">
        <v>0</v>
      </c>
      <c r="S945" s="2">
        <v>0</v>
      </c>
      <c r="T945" s="2">
        <v>0</v>
      </c>
      <c r="U945" s="2">
        <v>5</v>
      </c>
      <c r="V945" t="s">
        <v>55</v>
      </c>
    </row>
    <row r="946" spans="1:22" hidden="1" x14ac:dyDescent="0.25">
      <c r="A946" t="s">
        <v>8322</v>
      </c>
      <c r="B946" t="s">
        <v>9640</v>
      </c>
      <c r="C946" t="s">
        <v>1</v>
      </c>
      <c r="D946" t="s">
        <v>7706</v>
      </c>
      <c r="E946" t="s">
        <v>8136</v>
      </c>
      <c r="F946" t="s">
        <v>8137</v>
      </c>
      <c r="G946">
        <v>396</v>
      </c>
      <c r="H946">
        <v>396</v>
      </c>
      <c r="I946">
        <v>396</v>
      </c>
      <c r="J946">
        <v>396</v>
      </c>
      <c r="K946">
        <v>0</v>
      </c>
      <c r="L946" s="2">
        <v>0</v>
      </c>
      <c r="M946" s="2">
        <v>0</v>
      </c>
      <c r="N946" s="2">
        <v>0</v>
      </c>
      <c r="O946" s="2">
        <v>3</v>
      </c>
      <c r="P946" s="2">
        <v>0</v>
      </c>
      <c r="Q946" s="2">
        <v>0</v>
      </c>
      <c r="R946" s="2">
        <v>0</v>
      </c>
      <c r="S946" s="2">
        <v>0</v>
      </c>
      <c r="T946" s="2">
        <v>0</v>
      </c>
      <c r="U946" s="2">
        <v>3</v>
      </c>
      <c r="V946" t="s">
        <v>55</v>
      </c>
    </row>
    <row r="947" spans="1:22" hidden="1" x14ac:dyDescent="0.25">
      <c r="A947" t="s">
        <v>8322</v>
      </c>
      <c r="B947" t="s">
        <v>9640</v>
      </c>
      <c r="C947" t="s">
        <v>1</v>
      </c>
      <c r="D947" t="s">
        <v>7706</v>
      </c>
      <c r="E947" t="s">
        <v>8136</v>
      </c>
      <c r="F947" t="s">
        <v>8137</v>
      </c>
      <c r="G947">
        <v>395</v>
      </c>
      <c r="H947">
        <v>395</v>
      </c>
      <c r="I947">
        <v>395</v>
      </c>
      <c r="J947">
        <v>395</v>
      </c>
      <c r="K947">
        <v>0</v>
      </c>
      <c r="L947" s="2">
        <v>0</v>
      </c>
      <c r="M947" s="2">
        <v>0</v>
      </c>
      <c r="N947" s="2">
        <v>0</v>
      </c>
      <c r="O947" s="2">
        <v>5</v>
      </c>
      <c r="P947" s="2">
        <v>0</v>
      </c>
      <c r="Q947" s="2">
        <v>0</v>
      </c>
      <c r="R947" s="2">
        <v>0</v>
      </c>
      <c r="S947" s="2">
        <v>0</v>
      </c>
      <c r="T947" s="2">
        <v>0</v>
      </c>
      <c r="U947" s="2">
        <v>5</v>
      </c>
      <c r="V947" t="s">
        <v>55</v>
      </c>
    </row>
    <row r="948" spans="1:22" hidden="1" x14ac:dyDescent="0.25">
      <c r="A948" t="s">
        <v>8322</v>
      </c>
      <c r="B948" t="s">
        <v>9640</v>
      </c>
      <c r="C948" t="s">
        <v>1</v>
      </c>
      <c r="D948" t="s">
        <v>7706</v>
      </c>
      <c r="E948" t="s">
        <v>8136</v>
      </c>
      <c r="F948" t="s">
        <v>8137</v>
      </c>
      <c r="G948">
        <v>394</v>
      </c>
      <c r="H948">
        <v>394</v>
      </c>
      <c r="I948">
        <v>394</v>
      </c>
      <c r="J948">
        <v>394</v>
      </c>
      <c r="K948">
        <v>0</v>
      </c>
      <c r="L948" s="2">
        <v>0</v>
      </c>
      <c r="M948" s="2">
        <v>0</v>
      </c>
      <c r="N948" s="2">
        <v>0</v>
      </c>
      <c r="O948" s="2">
        <v>3</v>
      </c>
      <c r="P948" s="2">
        <v>0</v>
      </c>
      <c r="Q948" s="2">
        <v>0</v>
      </c>
      <c r="R948" s="2">
        <v>0</v>
      </c>
      <c r="S948" s="2">
        <v>0</v>
      </c>
      <c r="T948" s="2">
        <v>0</v>
      </c>
      <c r="U948" s="2">
        <v>3</v>
      </c>
      <c r="V948" t="s">
        <v>55</v>
      </c>
    </row>
    <row r="949" spans="1:22" hidden="1" x14ac:dyDescent="0.25">
      <c r="A949" t="s">
        <v>8322</v>
      </c>
      <c r="B949" t="s">
        <v>9639</v>
      </c>
      <c r="C949" t="s">
        <v>1</v>
      </c>
      <c r="D949" t="s">
        <v>7706</v>
      </c>
      <c r="E949" t="s">
        <v>8136</v>
      </c>
      <c r="F949" t="s">
        <v>8137</v>
      </c>
      <c r="G949">
        <v>393</v>
      </c>
      <c r="H949">
        <v>393</v>
      </c>
      <c r="I949">
        <v>393</v>
      </c>
      <c r="J949">
        <v>393</v>
      </c>
      <c r="K949">
        <v>0</v>
      </c>
      <c r="L949" s="2">
        <v>0</v>
      </c>
      <c r="M949" s="2">
        <v>0</v>
      </c>
      <c r="N949" s="2">
        <v>0</v>
      </c>
      <c r="O949" s="2">
        <v>3</v>
      </c>
      <c r="P949" s="2">
        <v>0</v>
      </c>
      <c r="Q949" s="2">
        <v>0</v>
      </c>
      <c r="R949" s="2">
        <v>0</v>
      </c>
      <c r="S949" s="2">
        <v>0</v>
      </c>
      <c r="T949" s="2">
        <v>0</v>
      </c>
      <c r="U949" s="2">
        <v>3</v>
      </c>
      <c r="V949" t="s">
        <v>55</v>
      </c>
    </row>
    <row r="950" spans="1:22" hidden="1" x14ac:dyDescent="0.25">
      <c r="A950" t="s">
        <v>8322</v>
      </c>
      <c r="B950" t="s">
        <v>9639</v>
      </c>
      <c r="C950" t="s">
        <v>1</v>
      </c>
      <c r="D950" t="s">
        <v>7706</v>
      </c>
      <c r="E950" t="s">
        <v>8136</v>
      </c>
      <c r="F950" t="s">
        <v>8137</v>
      </c>
      <c r="G950">
        <v>392</v>
      </c>
      <c r="H950">
        <v>392</v>
      </c>
      <c r="I950">
        <v>392</v>
      </c>
      <c r="J950">
        <v>392</v>
      </c>
      <c r="K950">
        <v>0</v>
      </c>
      <c r="L950" s="2">
        <v>0</v>
      </c>
      <c r="M950" s="2">
        <v>0</v>
      </c>
      <c r="N950" s="2">
        <v>0</v>
      </c>
      <c r="O950" s="2">
        <v>10</v>
      </c>
      <c r="P950" s="2">
        <v>0</v>
      </c>
      <c r="Q950" s="2">
        <v>0</v>
      </c>
      <c r="R950" s="2">
        <v>0</v>
      </c>
      <c r="S950" s="2">
        <v>0</v>
      </c>
      <c r="T950" s="2">
        <v>0</v>
      </c>
      <c r="U950" s="2">
        <v>10</v>
      </c>
      <c r="V950" t="s">
        <v>55</v>
      </c>
    </row>
    <row r="951" spans="1:22" hidden="1" x14ac:dyDescent="0.25">
      <c r="A951" t="s">
        <v>8322</v>
      </c>
      <c r="B951" t="s">
        <v>9639</v>
      </c>
      <c r="C951" t="s">
        <v>1</v>
      </c>
      <c r="D951" t="s">
        <v>7706</v>
      </c>
      <c r="E951" t="s">
        <v>8136</v>
      </c>
      <c r="F951" t="s">
        <v>8137</v>
      </c>
      <c r="G951">
        <v>391</v>
      </c>
      <c r="H951">
        <v>391</v>
      </c>
      <c r="I951">
        <v>391</v>
      </c>
      <c r="J951">
        <v>391</v>
      </c>
      <c r="K951">
        <v>0</v>
      </c>
      <c r="L951" s="2">
        <v>0</v>
      </c>
      <c r="M951" s="2">
        <v>0</v>
      </c>
      <c r="N951" s="2">
        <v>0</v>
      </c>
      <c r="O951" s="2">
        <v>6</v>
      </c>
      <c r="P951" s="2">
        <v>0</v>
      </c>
      <c r="Q951" s="2">
        <v>0</v>
      </c>
      <c r="R951" s="2">
        <v>0</v>
      </c>
      <c r="S951" s="2">
        <v>0</v>
      </c>
      <c r="T951" s="2">
        <v>0</v>
      </c>
      <c r="U951" s="2">
        <v>6</v>
      </c>
      <c r="V951" t="s">
        <v>55</v>
      </c>
    </row>
    <row r="952" spans="1:22" hidden="1" x14ac:dyDescent="0.25">
      <c r="A952" t="s">
        <v>8322</v>
      </c>
      <c r="B952" t="s">
        <v>9639</v>
      </c>
      <c r="C952" t="s">
        <v>1</v>
      </c>
      <c r="D952" t="s">
        <v>7706</v>
      </c>
      <c r="E952" t="s">
        <v>8136</v>
      </c>
      <c r="F952" t="s">
        <v>8137</v>
      </c>
      <c r="G952">
        <v>390</v>
      </c>
      <c r="H952">
        <v>390</v>
      </c>
      <c r="I952">
        <v>390</v>
      </c>
      <c r="J952">
        <v>390</v>
      </c>
      <c r="K952">
        <v>0</v>
      </c>
      <c r="L952" s="2">
        <v>0</v>
      </c>
      <c r="M952" s="2">
        <v>0</v>
      </c>
      <c r="N952" s="2">
        <v>0</v>
      </c>
      <c r="O952" s="2">
        <v>5</v>
      </c>
      <c r="P952" s="2">
        <v>0</v>
      </c>
      <c r="Q952" s="2">
        <v>0</v>
      </c>
      <c r="R952" s="2">
        <v>0</v>
      </c>
      <c r="S952" s="2">
        <v>0</v>
      </c>
      <c r="T952" s="2">
        <v>0</v>
      </c>
      <c r="U952" s="2">
        <v>5</v>
      </c>
      <c r="V952" t="s">
        <v>55</v>
      </c>
    </row>
    <row r="953" spans="1:22" hidden="1" x14ac:dyDescent="0.25">
      <c r="A953" t="s">
        <v>8322</v>
      </c>
      <c r="B953" t="s">
        <v>9639</v>
      </c>
      <c r="C953" t="s">
        <v>1</v>
      </c>
      <c r="D953" t="s">
        <v>7706</v>
      </c>
      <c r="E953" t="s">
        <v>8136</v>
      </c>
      <c r="F953" t="s">
        <v>8137</v>
      </c>
      <c r="G953">
        <v>389</v>
      </c>
      <c r="H953">
        <v>389</v>
      </c>
      <c r="I953">
        <v>389</v>
      </c>
      <c r="J953">
        <v>389</v>
      </c>
      <c r="K953">
        <v>0</v>
      </c>
      <c r="L953" s="2">
        <v>0</v>
      </c>
      <c r="M953" s="2">
        <v>0</v>
      </c>
      <c r="N953" s="2">
        <v>0</v>
      </c>
      <c r="O953" s="2">
        <v>3</v>
      </c>
      <c r="P953" s="2">
        <v>0</v>
      </c>
      <c r="Q953" s="2">
        <v>0</v>
      </c>
      <c r="R953" s="2">
        <v>0</v>
      </c>
      <c r="S953" s="2">
        <v>0</v>
      </c>
      <c r="T953" s="2">
        <v>0</v>
      </c>
      <c r="U953" s="2">
        <v>3</v>
      </c>
      <c r="V953" t="s">
        <v>55</v>
      </c>
    </row>
    <row r="954" spans="1:22" hidden="1" x14ac:dyDescent="0.25">
      <c r="A954" t="s">
        <v>8322</v>
      </c>
      <c r="B954" t="s">
        <v>9638</v>
      </c>
      <c r="C954" t="s">
        <v>1</v>
      </c>
      <c r="D954" t="s">
        <v>7706</v>
      </c>
      <c r="E954" t="s">
        <v>8136</v>
      </c>
      <c r="F954" t="s">
        <v>8137</v>
      </c>
      <c r="G954">
        <v>388</v>
      </c>
      <c r="H954">
        <v>388</v>
      </c>
      <c r="I954">
        <v>388</v>
      </c>
      <c r="J954">
        <v>388</v>
      </c>
      <c r="K954">
        <v>0</v>
      </c>
      <c r="L954" s="2">
        <v>0</v>
      </c>
      <c r="M954" s="2">
        <v>0</v>
      </c>
      <c r="N954" s="2">
        <v>0</v>
      </c>
      <c r="O954" s="2">
        <v>10</v>
      </c>
      <c r="P954" s="2">
        <v>0</v>
      </c>
      <c r="Q954" s="2">
        <v>0</v>
      </c>
      <c r="R954" s="2">
        <v>0</v>
      </c>
      <c r="S954" s="2">
        <v>0</v>
      </c>
      <c r="T954" s="2">
        <v>0</v>
      </c>
      <c r="U954" s="2">
        <v>10</v>
      </c>
      <c r="V954" t="s">
        <v>55</v>
      </c>
    </row>
    <row r="955" spans="1:22" hidden="1" x14ac:dyDescent="0.25">
      <c r="A955" t="s">
        <v>8322</v>
      </c>
      <c r="B955" t="s">
        <v>9638</v>
      </c>
      <c r="C955" t="s">
        <v>1</v>
      </c>
      <c r="D955" t="s">
        <v>7706</v>
      </c>
      <c r="E955" t="s">
        <v>8136</v>
      </c>
      <c r="F955" t="s">
        <v>8137</v>
      </c>
      <c r="G955">
        <v>387</v>
      </c>
      <c r="H955">
        <v>387</v>
      </c>
      <c r="I955">
        <v>387</v>
      </c>
      <c r="J955">
        <v>387</v>
      </c>
      <c r="K955">
        <v>0</v>
      </c>
      <c r="L955" s="2">
        <v>0</v>
      </c>
      <c r="M955" s="2">
        <v>0</v>
      </c>
      <c r="N955" s="2">
        <v>0</v>
      </c>
      <c r="O955" s="2">
        <v>3</v>
      </c>
      <c r="P955" s="2">
        <v>0</v>
      </c>
      <c r="Q955" s="2">
        <v>0</v>
      </c>
      <c r="R955" s="2">
        <v>0</v>
      </c>
      <c r="S955" s="2">
        <v>0</v>
      </c>
      <c r="T955" s="2">
        <v>0</v>
      </c>
      <c r="U955" s="2">
        <v>3</v>
      </c>
      <c r="V955" t="s">
        <v>55</v>
      </c>
    </row>
    <row r="956" spans="1:22" hidden="1" x14ac:dyDescent="0.25">
      <c r="A956" t="s">
        <v>8322</v>
      </c>
      <c r="B956" t="s">
        <v>9638</v>
      </c>
      <c r="C956" t="s">
        <v>1</v>
      </c>
      <c r="D956" t="s">
        <v>7706</v>
      </c>
      <c r="E956" t="s">
        <v>8136</v>
      </c>
      <c r="F956" t="s">
        <v>8137</v>
      </c>
      <c r="G956">
        <v>386</v>
      </c>
      <c r="H956">
        <v>386</v>
      </c>
      <c r="I956">
        <v>386</v>
      </c>
      <c r="J956">
        <v>386</v>
      </c>
      <c r="K956">
        <v>0</v>
      </c>
      <c r="L956" s="2">
        <v>0</v>
      </c>
      <c r="M956" s="2">
        <v>0</v>
      </c>
      <c r="N956" s="2">
        <v>0</v>
      </c>
      <c r="O956" s="2">
        <v>3</v>
      </c>
      <c r="P956" s="2">
        <v>0</v>
      </c>
      <c r="Q956" s="2">
        <v>0</v>
      </c>
      <c r="R956" s="2">
        <v>0</v>
      </c>
      <c r="S956" s="2">
        <v>0</v>
      </c>
      <c r="T956" s="2">
        <v>0</v>
      </c>
      <c r="U956" s="2">
        <v>3</v>
      </c>
      <c r="V956" t="s">
        <v>55</v>
      </c>
    </row>
    <row r="957" spans="1:22" hidden="1" x14ac:dyDescent="0.25">
      <c r="A957" t="s">
        <v>8322</v>
      </c>
      <c r="B957" t="s">
        <v>9638</v>
      </c>
      <c r="C957" t="s">
        <v>1</v>
      </c>
      <c r="D957" t="s">
        <v>7706</v>
      </c>
      <c r="E957" t="s">
        <v>8136</v>
      </c>
      <c r="F957" t="s">
        <v>8137</v>
      </c>
      <c r="G957">
        <v>385</v>
      </c>
      <c r="H957">
        <v>385</v>
      </c>
      <c r="I957">
        <v>385</v>
      </c>
      <c r="J957">
        <v>385</v>
      </c>
      <c r="K957">
        <v>0</v>
      </c>
      <c r="L957" s="2">
        <v>0</v>
      </c>
      <c r="M957" s="2">
        <v>0</v>
      </c>
      <c r="N957" s="2">
        <v>0</v>
      </c>
      <c r="O957" s="2">
        <v>3</v>
      </c>
      <c r="P957" s="2">
        <v>0</v>
      </c>
      <c r="Q957" s="2">
        <v>0</v>
      </c>
      <c r="R957" s="2">
        <v>0</v>
      </c>
      <c r="S957" s="2">
        <v>0</v>
      </c>
      <c r="T957" s="2">
        <v>0</v>
      </c>
      <c r="U957" s="2">
        <v>3</v>
      </c>
      <c r="V957" t="s">
        <v>55</v>
      </c>
    </row>
    <row r="958" spans="1:22" hidden="1" x14ac:dyDescent="0.25">
      <c r="A958" t="s">
        <v>8322</v>
      </c>
      <c r="B958" t="s">
        <v>9638</v>
      </c>
      <c r="C958" t="s">
        <v>1</v>
      </c>
      <c r="D958" t="s">
        <v>7706</v>
      </c>
      <c r="E958" t="s">
        <v>8136</v>
      </c>
      <c r="F958" t="s">
        <v>8137</v>
      </c>
      <c r="G958">
        <v>384</v>
      </c>
      <c r="H958">
        <v>384</v>
      </c>
      <c r="I958">
        <v>384</v>
      </c>
      <c r="J958">
        <v>384</v>
      </c>
      <c r="K958">
        <v>0</v>
      </c>
      <c r="L958" s="2">
        <v>0</v>
      </c>
      <c r="M958" s="2">
        <v>0</v>
      </c>
      <c r="N958" s="2">
        <v>0</v>
      </c>
      <c r="O958" s="2">
        <v>6</v>
      </c>
      <c r="P958" s="2">
        <v>0</v>
      </c>
      <c r="Q958" s="2">
        <v>0</v>
      </c>
      <c r="R958" s="2">
        <v>0</v>
      </c>
      <c r="S958" s="2">
        <v>0</v>
      </c>
      <c r="T958" s="2">
        <v>0</v>
      </c>
      <c r="U958" s="2">
        <v>6</v>
      </c>
      <c r="V958" t="s">
        <v>55</v>
      </c>
    </row>
    <row r="959" spans="1:22" hidden="1" x14ac:dyDescent="0.25">
      <c r="A959" t="s">
        <v>8322</v>
      </c>
      <c r="B959" t="s">
        <v>9638</v>
      </c>
      <c r="C959" t="s">
        <v>1</v>
      </c>
      <c r="D959" t="s">
        <v>7706</v>
      </c>
      <c r="E959" t="s">
        <v>8136</v>
      </c>
      <c r="F959" t="s">
        <v>8137</v>
      </c>
      <c r="G959">
        <v>383</v>
      </c>
      <c r="H959">
        <v>383</v>
      </c>
      <c r="I959">
        <v>383</v>
      </c>
      <c r="J959">
        <v>383</v>
      </c>
      <c r="K959">
        <v>0</v>
      </c>
      <c r="L959" s="2">
        <v>0</v>
      </c>
      <c r="M959" s="2">
        <v>0</v>
      </c>
      <c r="N959" s="2">
        <v>0</v>
      </c>
      <c r="O959" s="2">
        <v>3</v>
      </c>
      <c r="P959" s="2">
        <v>0</v>
      </c>
      <c r="Q959" s="2">
        <v>0</v>
      </c>
      <c r="R959" s="2">
        <v>0</v>
      </c>
      <c r="S959" s="2">
        <v>0</v>
      </c>
      <c r="T959" s="2">
        <v>0</v>
      </c>
      <c r="U959" s="2">
        <v>3</v>
      </c>
      <c r="V959" t="s">
        <v>55</v>
      </c>
    </row>
    <row r="960" spans="1:22" hidden="1" x14ac:dyDescent="0.25">
      <c r="A960" t="s">
        <v>8322</v>
      </c>
      <c r="B960" t="s">
        <v>9638</v>
      </c>
      <c r="C960" t="s">
        <v>1</v>
      </c>
      <c r="D960" t="s">
        <v>7706</v>
      </c>
      <c r="E960" t="s">
        <v>8136</v>
      </c>
      <c r="F960" t="s">
        <v>8137</v>
      </c>
      <c r="G960">
        <v>382</v>
      </c>
      <c r="H960">
        <v>382</v>
      </c>
      <c r="I960">
        <v>382</v>
      </c>
      <c r="J960">
        <v>382</v>
      </c>
      <c r="K960">
        <v>0</v>
      </c>
      <c r="L960" s="2">
        <v>0</v>
      </c>
      <c r="M960" s="2">
        <v>0</v>
      </c>
      <c r="N960" s="2">
        <v>0</v>
      </c>
      <c r="O960" s="2">
        <v>21</v>
      </c>
      <c r="P960" s="2">
        <v>0</v>
      </c>
      <c r="Q960" s="2">
        <v>0</v>
      </c>
      <c r="R960" s="2">
        <v>0</v>
      </c>
      <c r="S960" s="2">
        <v>0</v>
      </c>
      <c r="T960" s="2">
        <v>0</v>
      </c>
      <c r="U960" s="2">
        <v>21</v>
      </c>
      <c r="V960" t="s">
        <v>55</v>
      </c>
    </row>
    <row r="961" spans="1:22" hidden="1" x14ac:dyDescent="0.25">
      <c r="A961" t="s">
        <v>8322</v>
      </c>
      <c r="B961" t="s">
        <v>9638</v>
      </c>
      <c r="C961" t="s">
        <v>1</v>
      </c>
      <c r="D961" t="s">
        <v>7706</v>
      </c>
      <c r="E961" t="s">
        <v>8136</v>
      </c>
      <c r="F961" t="s">
        <v>8137</v>
      </c>
      <c r="G961">
        <v>381</v>
      </c>
      <c r="H961">
        <v>381</v>
      </c>
      <c r="I961">
        <v>381</v>
      </c>
      <c r="J961">
        <v>381</v>
      </c>
      <c r="K961">
        <v>0</v>
      </c>
      <c r="L961" s="2">
        <v>0</v>
      </c>
      <c r="M961" s="2">
        <v>0</v>
      </c>
      <c r="N961" s="2">
        <v>0</v>
      </c>
      <c r="O961" s="2">
        <v>3</v>
      </c>
      <c r="P961" s="2">
        <v>0</v>
      </c>
      <c r="Q961" s="2">
        <v>0</v>
      </c>
      <c r="R961" s="2">
        <v>0</v>
      </c>
      <c r="S961" s="2">
        <v>0</v>
      </c>
      <c r="T961" s="2">
        <v>0</v>
      </c>
      <c r="U961" s="2">
        <v>3</v>
      </c>
      <c r="V961" t="s">
        <v>55</v>
      </c>
    </row>
    <row r="962" spans="1:22" hidden="1" x14ac:dyDescent="0.25">
      <c r="A962" t="s">
        <v>8265</v>
      </c>
      <c r="B962" t="s">
        <v>9535</v>
      </c>
      <c r="C962" t="s">
        <v>1</v>
      </c>
      <c r="D962" t="s">
        <v>7706</v>
      </c>
      <c r="E962" t="s">
        <v>9537</v>
      </c>
      <c r="F962" t="s">
        <v>9538</v>
      </c>
      <c r="G962">
        <v>380</v>
      </c>
      <c r="H962">
        <v>380</v>
      </c>
      <c r="I962">
        <v>380</v>
      </c>
      <c r="J962">
        <v>380</v>
      </c>
      <c r="K962">
        <v>0</v>
      </c>
      <c r="L962" s="2">
        <v>0</v>
      </c>
      <c r="M962" s="2">
        <v>0</v>
      </c>
      <c r="N962" s="2">
        <v>0</v>
      </c>
      <c r="O962" s="2">
        <v>3</v>
      </c>
      <c r="P962" s="2">
        <v>0</v>
      </c>
      <c r="Q962" s="2">
        <v>0</v>
      </c>
      <c r="R962" s="2">
        <v>0</v>
      </c>
      <c r="S962" s="2">
        <v>0</v>
      </c>
      <c r="T962" s="2">
        <v>0</v>
      </c>
      <c r="U962" s="2">
        <v>3</v>
      </c>
      <c r="V962" t="s">
        <v>55</v>
      </c>
    </row>
    <row r="963" spans="1:22" hidden="1" x14ac:dyDescent="0.25">
      <c r="A963" t="s">
        <v>8265</v>
      </c>
      <c r="B963" t="s">
        <v>9535</v>
      </c>
      <c r="C963" t="s">
        <v>1</v>
      </c>
      <c r="D963" t="s">
        <v>7706</v>
      </c>
      <c r="E963" t="s">
        <v>9537</v>
      </c>
      <c r="F963" t="s">
        <v>9538</v>
      </c>
      <c r="G963">
        <v>379</v>
      </c>
      <c r="H963">
        <v>379</v>
      </c>
      <c r="I963">
        <v>379</v>
      </c>
      <c r="J963">
        <v>379</v>
      </c>
      <c r="K963">
        <v>0</v>
      </c>
      <c r="L963" s="2">
        <v>0</v>
      </c>
      <c r="M963" s="2">
        <v>0</v>
      </c>
      <c r="N963" s="2">
        <v>0</v>
      </c>
      <c r="O963" s="2">
        <v>3</v>
      </c>
      <c r="P963" s="2">
        <v>0</v>
      </c>
      <c r="Q963" s="2">
        <v>0</v>
      </c>
      <c r="R963" s="2">
        <v>0</v>
      </c>
      <c r="S963" s="2">
        <v>0</v>
      </c>
      <c r="T963" s="2">
        <v>0</v>
      </c>
      <c r="U963" s="2">
        <v>3</v>
      </c>
      <c r="V963" t="s">
        <v>55</v>
      </c>
    </row>
    <row r="964" spans="1:22" hidden="1" x14ac:dyDescent="0.25">
      <c r="A964" t="s">
        <v>8265</v>
      </c>
      <c r="B964" t="s">
        <v>9535</v>
      </c>
      <c r="C964" t="s">
        <v>1</v>
      </c>
      <c r="D964" t="s">
        <v>7706</v>
      </c>
      <c r="E964" t="s">
        <v>9537</v>
      </c>
      <c r="F964" t="s">
        <v>9538</v>
      </c>
      <c r="G964">
        <v>378</v>
      </c>
      <c r="H964">
        <v>378</v>
      </c>
      <c r="I964">
        <v>378</v>
      </c>
      <c r="J964">
        <v>378</v>
      </c>
      <c r="K964">
        <v>0</v>
      </c>
      <c r="L964" s="2">
        <v>0</v>
      </c>
      <c r="M964" s="2">
        <v>0</v>
      </c>
      <c r="N964" s="2">
        <v>0</v>
      </c>
      <c r="O964" s="2">
        <v>3</v>
      </c>
      <c r="P964" s="2">
        <v>0</v>
      </c>
      <c r="Q964" s="2">
        <v>0</v>
      </c>
      <c r="R964" s="2">
        <v>0</v>
      </c>
      <c r="S964" s="2">
        <v>0</v>
      </c>
      <c r="T964" s="2">
        <v>0</v>
      </c>
      <c r="U964" s="2">
        <v>3</v>
      </c>
      <c r="V964" t="s">
        <v>55</v>
      </c>
    </row>
    <row r="965" spans="1:22" hidden="1" x14ac:dyDescent="0.25">
      <c r="A965" t="s">
        <v>8265</v>
      </c>
      <c r="B965" t="s">
        <v>9535</v>
      </c>
      <c r="C965" t="s">
        <v>1</v>
      </c>
      <c r="D965" t="s">
        <v>7706</v>
      </c>
      <c r="E965" t="s">
        <v>9537</v>
      </c>
      <c r="F965" t="s">
        <v>9538</v>
      </c>
      <c r="G965">
        <v>377</v>
      </c>
      <c r="H965">
        <v>377</v>
      </c>
      <c r="I965">
        <v>377</v>
      </c>
      <c r="J965">
        <v>377</v>
      </c>
      <c r="K965">
        <v>0</v>
      </c>
      <c r="L965" s="2">
        <v>0</v>
      </c>
      <c r="M965" s="2">
        <v>0</v>
      </c>
      <c r="N965" s="2">
        <v>0</v>
      </c>
      <c r="O965" s="2">
        <v>6</v>
      </c>
      <c r="P965" s="2">
        <v>0</v>
      </c>
      <c r="Q965" s="2">
        <v>0</v>
      </c>
      <c r="R965" s="2">
        <v>0</v>
      </c>
      <c r="S965" s="2">
        <v>0</v>
      </c>
      <c r="T965" s="2">
        <v>0</v>
      </c>
      <c r="U965" s="2">
        <v>6</v>
      </c>
      <c r="V965" t="s">
        <v>55</v>
      </c>
    </row>
    <row r="966" spans="1:22" hidden="1" x14ac:dyDescent="0.25">
      <c r="A966" t="s">
        <v>8265</v>
      </c>
      <c r="B966" t="s">
        <v>9535</v>
      </c>
      <c r="C966" t="s">
        <v>1</v>
      </c>
      <c r="D966" t="s">
        <v>7706</v>
      </c>
      <c r="E966" t="s">
        <v>9537</v>
      </c>
      <c r="F966" t="s">
        <v>9538</v>
      </c>
      <c r="G966">
        <v>376</v>
      </c>
      <c r="H966">
        <v>376</v>
      </c>
      <c r="I966">
        <v>376</v>
      </c>
      <c r="J966">
        <v>376</v>
      </c>
      <c r="K966">
        <v>0</v>
      </c>
      <c r="L966" s="2">
        <v>0</v>
      </c>
      <c r="M966" s="2">
        <v>0</v>
      </c>
      <c r="N966" s="2">
        <v>0</v>
      </c>
      <c r="O966" s="2">
        <v>3</v>
      </c>
      <c r="P966" s="2">
        <v>0</v>
      </c>
      <c r="Q966" s="2">
        <v>0</v>
      </c>
      <c r="R966" s="2">
        <v>0</v>
      </c>
      <c r="S966" s="2">
        <v>0</v>
      </c>
      <c r="T966" s="2">
        <v>0</v>
      </c>
      <c r="U966" s="2">
        <v>3</v>
      </c>
      <c r="V966" t="s">
        <v>55</v>
      </c>
    </row>
    <row r="967" spans="1:22" hidden="1" x14ac:dyDescent="0.25">
      <c r="A967" t="s">
        <v>8265</v>
      </c>
      <c r="B967" t="s">
        <v>9534</v>
      </c>
      <c r="C967" t="s">
        <v>1</v>
      </c>
      <c r="D967" t="s">
        <v>7706</v>
      </c>
      <c r="E967" t="s">
        <v>9537</v>
      </c>
      <c r="F967" t="s">
        <v>9538</v>
      </c>
      <c r="G967">
        <v>375</v>
      </c>
      <c r="H967">
        <v>375</v>
      </c>
      <c r="I967">
        <v>375</v>
      </c>
      <c r="J967">
        <v>375</v>
      </c>
      <c r="K967">
        <v>0</v>
      </c>
      <c r="L967" s="2">
        <v>0</v>
      </c>
      <c r="M967" s="2">
        <v>0</v>
      </c>
      <c r="N967" s="2">
        <v>0</v>
      </c>
      <c r="O967" s="2">
        <v>10</v>
      </c>
      <c r="P967" s="2">
        <v>0</v>
      </c>
      <c r="Q967" s="2">
        <v>0</v>
      </c>
      <c r="R967" s="2">
        <v>0</v>
      </c>
      <c r="S967" s="2">
        <v>0</v>
      </c>
      <c r="T967" s="2">
        <v>0</v>
      </c>
      <c r="U967" s="2">
        <v>10</v>
      </c>
      <c r="V967" t="s">
        <v>55</v>
      </c>
    </row>
    <row r="968" spans="1:22" hidden="1" x14ac:dyDescent="0.25">
      <c r="A968" t="s">
        <v>8265</v>
      </c>
      <c r="B968" t="s">
        <v>9534</v>
      </c>
      <c r="C968" t="s">
        <v>1</v>
      </c>
      <c r="D968" t="s">
        <v>7706</v>
      </c>
      <c r="E968" t="s">
        <v>9537</v>
      </c>
      <c r="F968" t="s">
        <v>9538</v>
      </c>
      <c r="G968">
        <v>374</v>
      </c>
      <c r="H968">
        <v>374</v>
      </c>
      <c r="I968">
        <v>374</v>
      </c>
      <c r="J968">
        <v>374</v>
      </c>
      <c r="K968">
        <v>0</v>
      </c>
      <c r="L968" s="2">
        <v>0</v>
      </c>
      <c r="M968" s="2">
        <v>0</v>
      </c>
      <c r="N968" s="2">
        <v>0</v>
      </c>
      <c r="O968" s="2">
        <v>3</v>
      </c>
      <c r="P968" s="2">
        <v>0</v>
      </c>
      <c r="Q968" s="2">
        <v>0</v>
      </c>
      <c r="R968" s="2">
        <v>0</v>
      </c>
      <c r="S968" s="2">
        <v>0</v>
      </c>
      <c r="T968" s="2">
        <v>0</v>
      </c>
      <c r="U968" s="2">
        <v>3</v>
      </c>
      <c r="V968" t="s">
        <v>55</v>
      </c>
    </row>
    <row r="969" spans="1:22" hidden="1" x14ac:dyDescent="0.25">
      <c r="A969" t="s">
        <v>8265</v>
      </c>
      <c r="B969" t="s">
        <v>9534</v>
      </c>
      <c r="C969" t="s">
        <v>1</v>
      </c>
      <c r="D969" t="s">
        <v>7706</v>
      </c>
      <c r="E969" t="s">
        <v>9537</v>
      </c>
      <c r="F969" t="s">
        <v>9538</v>
      </c>
      <c r="G969">
        <v>373</v>
      </c>
      <c r="H969">
        <v>373</v>
      </c>
      <c r="I969">
        <v>373</v>
      </c>
      <c r="J969">
        <v>373</v>
      </c>
      <c r="K969">
        <v>0</v>
      </c>
      <c r="L969" s="2">
        <v>0</v>
      </c>
      <c r="M969" s="2">
        <v>0</v>
      </c>
      <c r="N969" s="2">
        <v>0</v>
      </c>
      <c r="O969" s="2">
        <v>3</v>
      </c>
      <c r="P969" s="2">
        <v>0</v>
      </c>
      <c r="Q969" s="2">
        <v>0</v>
      </c>
      <c r="R969" s="2">
        <v>0</v>
      </c>
      <c r="S969" s="2">
        <v>0</v>
      </c>
      <c r="T969" s="2">
        <v>0</v>
      </c>
      <c r="U969" s="2">
        <v>3</v>
      </c>
      <c r="V969" t="s">
        <v>55</v>
      </c>
    </row>
    <row r="970" spans="1:22" hidden="1" x14ac:dyDescent="0.25">
      <c r="A970" t="s">
        <v>8265</v>
      </c>
      <c r="B970" t="s">
        <v>9534</v>
      </c>
      <c r="C970" t="s">
        <v>1</v>
      </c>
      <c r="D970" t="s">
        <v>7706</v>
      </c>
      <c r="E970" t="s">
        <v>9537</v>
      </c>
      <c r="F970" t="s">
        <v>9538</v>
      </c>
      <c r="G970">
        <v>372</v>
      </c>
      <c r="H970">
        <v>372</v>
      </c>
      <c r="I970">
        <v>372</v>
      </c>
      <c r="J970">
        <v>372</v>
      </c>
      <c r="K970">
        <v>0</v>
      </c>
      <c r="L970" s="2">
        <v>0</v>
      </c>
      <c r="M970" s="2">
        <v>0</v>
      </c>
      <c r="N970" s="2">
        <v>0</v>
      </c>
      <c r="O970" s="2">
        <v>3</v>
      </c>
      <c r="P970" s="2">
        <v>0</v>
      </c>
      <c r="Q970" s="2">
        <v>0</v>
      </c>
      <c r="R970" s="2">
        <v>0</v>
      </c>
      <c r="S970" s="2">
        <v>0</v>
      </c>
      <c r="T970" s="2">
        <v>0</v>
      </c>
      <c r="U970" s="2">
        <v>3</v>
      </c>
      <c r="V970" t="s">
        <v>55</v>
      </c>
    </row>
    <row r="971" spans="1:22" hidden="1" x14ac:dyDescent="0.25">
      <c r="A971" t="s">
        <v>8265</v>
      </c>
      <c r="B971" t="s">
        <v>9534</v>
      </c>
      <c r="C971" t="s">
        <v>1</v>
      </c>
      <c r="D971" t="s">
        <v>7706</v>
      </c>
      <c r="E971" t="s">
        <v>9537</v>
      </c>
      <c r="F971" t="s">
        <v>9538</v>
      </c>
      <c r="G971">
        <v>371</v>
      </c>
      <c r="H971">
        <v>371</v>
      </c>
      <c r="I971">
        <v>371</v>
      </c>
      <c r="J971">
        <v>371</v>
      </c>
      <c r="K971">
        <v>0</v>
      </c>
      <c r="L971" s="2">
        <v>0</v>
      </c>
      <c r="M971" s="2">
        <v>0</v>
      </c>
      <c r="N971" s="2">
        <v>0</v>
      </c>
      <c r="O971" s="2">
        <v>10</v>
      </c>
      <c r="P971" s="2">
        <v>0</v>
      </c>
      <c r="Q971" s="2">
        <v>0</v>
      </c>
      <c r="R971" s="2">
        <v>0</v>
      </c>
      <c r="S971" s="2">
        <v>0</v>
      </c>
      <c r="T971" s="2">
        <v>0</v>
      </c>
      <c r="U971" s="2">
        <v>10</v>
      </c>
      <c r="V971" t="s">
        <v>55</v>
      </c>
    </row>
    <row r="972" spans="1:22" hidden="1" x14ac:dyDescent="0.25">
      <c r="A972" t="s">
        <v>8265</v>
      </c>
      <c r="B972" t="s">
        <v>9534</v>
      </c>
      <c r="C972" t="s">
        <v>1</v>
      </c>
      <c r="D972" t="s">
        <v>7706</v>
      </c>
      <c r="E972" t="s">
        <v>9537</v>
      </c>
      <c r="F972" t="s">
        <v>9538</v>
      </c>
      <c r="G972">
        <v>370</v>
      </c>
      <c r="H972">
        <v>370</v>
      </c>
      <c r="I972">
        <v>370</v>
      </c>
      <c r="J972">
        <v>370</v>
      </c>
      <c r="K972">
        <v>0</v>
      </c>
      <c r="L972" s="2">
        <v>0</v>
      </c>
      <c r="M972" s="2">
        <v>0</v>
      </c>
      <c r="N972" s="2">
        <v>0</v>
      </c>
      <c r="O972" s="2">
        <v>3</v>
      </c>
      <c r="P972" s="2">
        <v>0</v>
      </c>
      <c r="Q972" s="2">
        <v>0</v>
      </c>
      <c r="R972" s="2">
        <v>0</v>
      </c>
      <c r="S972" s="2">
        <v>0</v>
      </c>
      <c r="T972" s="2">
        <v>0</v>
      </c>
      <c r="U972" s="2">
        <v>3</v>
      </c>
      <c r="V972" t="s">
        <v>55</v>
      </c>
    </row>
    <row r="973" spans="1:22" hidden="1" x14ac:dyDescent="0.25">
      <c r="A973" t="s">
        <v>8265</v>
      </c>
      <c r="B973" t="s">
        <v>9534</v>
      </c>
      <c r="C973" t="s">
        <v>1</v>
      </c>
      <c r="D973" t="s">
        <v>7706</v>
      </c>
      <c r="E973" t="s">
        <v>9537</v>
      </c>
      <c r="F973" t="s">
        <v>9538</v>
      </c>
      <c r="G973">
        <v>369</v>
      </c>
      <c r="H973">
        <v>369</v>
      </c>
      <c r="I973">
        <v>369</v>
      </c>
      <c r="J973">
        <v>369</v>
      </c>
      <c r="K973">
        <v>0</v>
      </c>
      <c r="L973" s="2">
        <v>0</v>
      </c>
      <c r="M973" s="2">
        <v>0</v>
      </c>
      <c r="N973" s="2">
        <v>0</v>
      </c>
      <c r="O973" s="2">
        <v>16</v>
      </c>
      <c r="P973" s="2">
        <v>0</v>
      </c>
      <c r="Q973" s="2">
        <v>0</v>
      </c>
      <c r="R973" s="2">
        <v>0</v>
      </c>
      <c r="S973" s="2">
        <v>0</v>
      </c>
      <c r="T973" s="2">
        <v>0</v>
      </c>
      <c r="U973" s="2">
        <v>16</v>
      </c>
      <c r="V973" t="s">
        <v>55</v>
      </c>
    </row>
    <row r="974" spans="1:22" hidden="1" x14ac:dyDescent="0.25">
      <c r="A974" t="s">
        <v>8265</v>
      </c>
      <c r="B974" t="s">
        <v>9534</v>
      </c>
      <c r="C974" t="s">
        <v>1</v>
      </c>
      <c r="D974" t="s">
        <v>7706</v>
      </c>
      <c r="E974" t="s">
        <v>9537</v>
      </c>
      <c r="F974" t="s">
        <v>9538</v>
      </c>
      <c r="G974">
        <v>368</v>
      </c>
      <c r="H974">
        <v>368</v>
      </c>
      <c r="I974">
        <v>368</v>
      </c>
      <c r="J974">
        <v>368</v>
      </c>
      <c r="K974">
        <v>0</v>
      </c>
      <c r="L974" s="2">
        <v>0</v>
      </c>
      <c r="M974" s="2">
        <v>0</v>
      </c>
      <c r="N974" s="2">
        <v>0</v>
      </c>
      <c r="O974" s="2">
        <v>3</v>
      </c>
      <c r="P974" s="2">
        <v>0</v>
      </c>
      <c r="Q974" s="2">
        <v>0</v>
      </c>
      <c r="R974" s="2">
        <v>0</v>
      </c>
      <c r="S974" s="2">
        <v>0</v>
      </c>
      <c r="T974" s="2">
        <v>0</v>
      </c>
      <c r="U974" s="2">
        <v>3</v>
      </c>
      <c r="V974" t="s">
        <v>55</v>
      </c>
    </row>
    <row r="975" spans="1:22" hidden="1" x14ac:dyDescent="0.25">
      <c r="A975" t="s">
        <v>8265</v>
      </c>
      <c r="B975" t="s">
        <v>9534</v>
      </c>
      <c r="C975" t="s">
        <v>1</v>
      </c>
      <c r="D975" t="s">
        <v>7706</v>
      </c>
      <c r="E975" t="s">
        <v>9537</v>
      </c>
      <c r="F975" t="s">
        <v>9538</v>
      </c>
      <c r="G975">
        <v>367</v>
      </c>
      <c r="H975">
        <v>367</v>
      </c>
      <c r="I975">
        <v>367</v>
      </c>
      <c r="J975">
        <v>367</v>
      </c>
      <c r="K975">
        <v>0</v>
      </c>
      <c r="L975" s="2">
        <v>0</v>
      </c>
      <c r="M975" s="2">
        <v>0</v>
      </c>
      <c r="N975" s="2">
        <v>0</v>
      </c>
      <c r="O975" s="2">
        <v>3</v>
      </c>
      <c r="P975" s="2">
        <v>0</v>
      </c>
      <c r="Q975" s="2">
        <v>0</v>
      </c>
      <c r="R975" s="2">
        <v>0</v>
      </c>
      <c r="S975" s="2">
        <v>0</v>
      </c>
      <c r="T975" s="2">
        <v>0</v>
      </c>
      <c r="U975" s="2">
        <v>3</v>
      </c>
      <c r="V975" t="s">
        <v>55</v>
      </c>
    </row>
    <row r="976" spans="1:22" hidden="1" x14ac:dyDescent="0.25">
      <c r="A976" t="s">
        <v>8265</v>
      </c>
      <c r="B976" t="s">
        <v>9533</v>
      </c>
      <c r="C976" t="s">
        <v>1</v>
      </c>
      <c r="D976" t="s">
        <v>7706</v>
      </c>
      <c r="E976" t="s">
        <v>9537</v>
      </c>
      <c r="F976" t="s">
        <v>9538</v>
      </c>
      <c r="G976">
        <v>366</v>
      </c>
      <c r="H976">
        <v>366</v>
      </c>
      <c r="I976">
        <v>366</v>
      </c>
      <c r="J976">
        <v>366</v>
      </c>
      <c r="K976">
        <v>0</v>
      </c>
      <c r="L976" s="2">
        <v>0</v>
      </c>
      <c r="M976" s="2">
        <v>0</v>
      </c>
      <c r="N976" s="2">
        <v>0</v>
      </c>
      <c r="O976" s="2">
        <v>3</v>
      </c>
      <c r="P976" s="2">
        <v>0</v>
      </c>
      <c r="Q976" s="2">
        <v>0</v>
      </c>
      <c r="R976" s="2">
        <v>0</v>
      </c>
      <c r="S976" s="2">
        <v>0</v>
      </c>
      <c r="T976" s="2">
        <v>0</v>
      </c>
      <c r="U976" s="2">
        <v>3</v>
      </c>
      <c r="V976" t="s">
        <v>55</v>
      </c>
    </row>
    <row r="977" spans="1:22" hidden="1" x14ac:dyDescent="0.25">
      <c r="A977" t="s">
        <v>8265</v>
      </c>
      <c r="B977" t="s">
        <v>9533</v>
      </c>
      <c r="C977" t="s">
        <v>1</v>
      </c>
      <c r="D977" t="s">
        <v>7706</v>
      </c>
      <c r="E977" t="s">
        <v>9537</v>
      </c>
      <c r="F977" t="s">
        <v>9538</v>
      </c>
      <c r="G977">
        <v>365</v>
      </c>
      <c r="H977">
        <v>365</v>
      </c>
      <c r="I977">
        <v>365</v>
      </c>
      <c r="J977">
        <v>365</v>
      </c>
      <c r="K977">
        <v>0</v>
      </c>
      <c r="L977" s="2">
        <v>0</v>
      </c>
      <c r="M977" s="2">
        <v>0</v>
      </c>
      <c r="N977" s="2">
        <v>0</v>
      </c>
      <c r="O977" s="2">
        <v>3</v>
      </c>
      <c r="P977" s="2">
        <v>0</v>
      </c>
      <c r="Q977" s="2">
        <v>0</v>
      </c>
      <c r="R977" s="2">
        <v>0</v>
      </c>
      <c r="S977" s="2">
        <v>0</v>
      </c>
      <c r="T977" s="2">
        <v>0</v>
      </c>
      <c r="U977" s="2">
        <v>3</v>
      </c>
      <c r="V977" t="s">
        <v>55</v>
      </c>
    </row>
    <row r="978" spans="1:22" hidden="1" x14ac:dyDescent="0.25">
      <c r="A978" t="s">
        <v>8265</v>
      </c>
      <c r="B978" t="s">
        <v>9533</v>
      </c>
      <c r="C978" t="s">
        <v>1</v>
      </c>
      <c r="D978" t="s">
        <v>7706</v>
      </c>
      <c r="E978" t="s">
        <v>9537</v>
      </c>
      <c r="F978" t="s">
        <v>9538</v>
      </c>
      <c r="G978">
        <v>364</v>
      </c>
      <c r="H978">
        <v>364</v>
      </c>
      <c r="I978">
        <v>364</v>
      </c>
      <c r="J978">
        <v>364</v>
      </c>
      <c r="K978">
        <v>0</v>
      </c>
      <c r="L978" s="2">
        <v>0</v>
      </c>
      <c r="M978" s="2">
        <v>0</v>
      </c>
      <c r="N978" s="2">
        <v>0</v>
      </c>
      <c r="O978" s="2">
        <v>3</v>
      </c>
      <c r="P978" s="2">
        <v>0</v>
      </c>
      <c r="Q978" s="2">
        <v>0</v>
      </c>
      <c r="R978" s="2">
        <v>0</v>
      </c>
      <c r="S978" s="2">
        <v>0</v>
      </c>
      <c r="T978" s="2">
        <v>0</v>
      </c>
      <c r="U978" s="2">
        <v>3</v>
      </c>
      <c r="V978" t="s">
        <v>55</v>
      </c>
    </row>
    <row r="979" spans="1:22" hidden="1" x14ac:dyDescent="0.25">
      <c r="A979" t="s">
        <v>8265</v>
      </c>
      <c r="B979" t="s">
        <v>9533</v>
      </c>
      <c r="C979" t="s">
        <v>1</v>
      </c>
      <c r="D979" t="s">
        <v>7706</v>
      </c>
      <c r="E979" t="s">
        <v>9537</v>
      </c>
      <c r="F979" t="s">
        <v>9538</v>
      </c>
      <c r="G979">
        <v>363</v>
      </c>
      <c r="H979">
        <v>363</v>
      </c>
      <c r="I979">
        <v>363</v>
      </c>
      <c r="J979">
        <v>363</v>
      </c>
      <c r="K979">
        <v>0</v>
      </c>
      <c r="L979" s="2">
        <v>0</v>
      </c>
      <c r="M979" s="2">
        <v>0</v>
      </c>
      <c r="N979" s="2">
        <v>0</v>
      </c>
      <c r="O979" s="2">
        <v>3</v>
      </c>
      <c r="P979" s="2">
        <v>0</v>
      </c>
      <c r="Q979" s="2">
        <v>0</v>
      </c>
      <c r="R979" s="2">
        <v>0</v>
      </c>
      <c r="S979" s="2">
        <v>0</v>
      </c>
      <c r="T979" s="2">
        <v>0</v>
      </c>
      <c r="U979" s="2">
        <v>3</v>
      </c>
      <c r="V979" t="s">
        <v>55</v>
      </c>
    </row>
    <row r="980" spans="1:22" hidden="1" x14ac:dyDescent="0.25">
      <c r="A980" t="s">
        <v>8265</v>
      </c>
      <c r="B980" t="s">
        <v>9533</v>
      </c>
      <c r="C980" t="s">
        <v>1</v>
      </c>
      <c r="D980" t="s">
        <v>7706</v>
      </c>
      <c r="E980" t="s">
        <v>9537</v>
      </c>
      <c r="F980" t="s">
        <v>9538</v>
      </c>
      <c r="G980">
        <v>362</v>
      </c>
      <c r="H980">
        <v>362</v>
      </c>
      <c r="I980">
        <v>362</v>
      </c>
      <c r="J980">
        <v>362</v>
      </c>
      <c r="K980">
        <v>0</v>
      </c>
      <c r="L980" s="2">
        <v>0</v>
      </c>
      <c r="M980" s="2">
        <v>0</v>
      </c>
      <c r="N980" s="2">
        <v>0</v>
      </c>
      <c r="O980" s="2">
        <v>3</v>
      </c>
      <c r="P980" s="2">
        <v>0</v>
      </c>
      <c r="Q980" s="2">
        <v>0</v>
      </c>
      <c r="R980" s="2">
        <v>0</v>
      </c>
      <c r="S980" s="2">
        <v>0</v>
      </c>
      <c r="T980" s="2">
        <v>0</v>
      </c>
      <c r="U980" s="2">
        <v>3</v>
      </c>
      <c r="V980" t="s">
        <v>55</v>
      </c>
    </row>
    <row r="981" spans="1:22" hidden="1" x14ac:dyDescent="0.25">
      <c r="A981" t="s">
        <v>8265</v>
      </c>
      <c r="B981" t="s">
        <v>9533</v>
      </c>
      <c r="C981" t="s">
        <v>1</v>
      </c>
      <c r="D981" t="s">
        <v>7706</v>
      </c>
      <c r="E981" t="s">
        <v>9537</v>
      </c>
      <c r="F981" t="s">
        <v>9538</v>
      </c>
      <c r="G981">
        <v>361</v>
      </c>
      <c r="H981">
        <v>361</v>
      </c>
      <c r="I981">
        <v>361</v>
      </c>
      <c r="J981">
        <v>361</v>
      </c>
      <c r="K981">
        <v>0</v>
      </c>
      <c r="L981" s="2">
        <v>0</v>
      </c>
      <c r="M981" s="2">
        <v>0</v>
      </c>
      <c r="N981" s="2">
        <v>0</v>
      </c>
      <c r="O981" s="2">
        <v>8</v>
      </c>
      <c r="P981" s="2">
        <v>0</v>
      </c>
      <c r="Q981" s="2">
        <v>0</v>
      </c>
      <c r="R981" s="2">
        <v>0</v>
      </c>
      <c r="S981" s="2">
        <v>0</v>
      </c>
      <c r="T981" s="2">
        <v>0</v>
      </c>
      <c r="U981" s="2">
        <v>8</v>
      </c>
      <c r="V981" t="s">
        <v>55</v>
      </c>
    </row>
    <row r="982" spans="1:22" hidden="1" x14ac:dyDescent="0.25">
      <c r="A982" t="s">
        <v>8265</v>
      </c>
      <c r="B982" t="s">
        <v>9533</v>
      </c>
      <c r="C982" t="s">
        <v>1</v>
      </c>
      <c r="D982" t="s">
        <v>7706</v>
      </c>
      <c r="E982" t="s">
        <v>9537</v>
      </c>
      <c r="F982" t="s">
        <v>9538</v>
      </c>
      <c r="G982">
        <v>360</v>
      </c>
      <c r="H982">
        <v>360</v>
      </c>
      <c r="I982">
        <v>360</v>
      </c>
      <c r="J982">
        <v>360</v>
      </c>
      <c r="K982">
        <v>0</v>
      </c>
      <c r="L982" s="2">
        <v>0</v>
      </c>
      <c r="M982" s="2">
        <v>0</v>
      </c>
      <c r="N982" s="2">
        <v>0</v>
      </c>
      <c r="O982" s="2">
        <v>10</v>
      </c>
      <c r="P982" s="2">
        <v>0</v>
      </c>
      <c r="Q982" s="2">
        <v>0</v>
      </c>
      <c r="R982" s="2">
        <v>0</v>
      </c>
      <c r="S982" s="2">
        <v>0</v>
      </c>
      <c r="T982" s="2">
        <v>0</v>
      </c>
      <c r="U982" s="2">
        <v>10</v>
      </c>
      <c r="V982" t="s">
        <v>55</v>
      </c>
    </row>
    <row r="983" spans="1:22" hidden="1" x14ac:dyDescent="0.25">
      <c r="A983" t="s">
        <v>8265</v>
      </c>
      <c r="B983" t="s">
        <v>9533</v>
      </c>
      <c r="C983" t="s">
        <v>1</v>
      </c>
      <c r="D983" t="s">
        <v>7706</v>
      </c>
      <c r="E983" t="s">
        <v>9537</v>
      </c>
      <c r="F983" t="s">
        <v>9538</v>
      </c>
      <c r="G983">
        <v>359</v>
      </c>
      <c r="H983">
        <v>359</v>
      </c>
      <c r="I983">
        <v>359</v>
      </c>
      <c r="J983">
        <v>359</v>
      </c>
      <c r="K983">
        <v>0</v>
      </c>
      <c r="L983" s="2">
        <v>0</v>
      </c>
      <c r="M983" s="2">
        <v>0</v>
      </c>
      <c r="N983" s="2">
        <v>0</v>
      </c>
      <c r="O983" s="2">
        <v>6</v>
      </c>
      <c r="P983" s="2">
        <v>0</v>
      </c>
      <c r="Q983" s="2">
        <v>0</v>
      </c>
      <c r="R983" s="2">
        <v>0</v>
      </c>
      <c r="S983" s="2">
        <v>0</v>
      </c>
      <c r="T983" s="2">
        <v>0</v>
      </c>
      <c r="U983" s="2">
        <v>6</v>
      </c>
      <c r="V983" t="s">
        <v>55</v>
      </c>
    </row>
    <row r="984" spans="1:22" hidden="1" x14ac:dyDescent="0.25">
      <c r="A984" t="s">
        <v>8265</v>
      </c>
      <c r="B984" t="s">
        <v>9532</v>
      </c>
      <c r="C984" t="s">
        <v>1</v>
      </c>
      <c r="D984" t="s">
        <v>7706</v>
      </c>
      <c r="E984" t="s">
        <v>9537</v>
      </c>
      <c r="F984" t="s">
        <v>9538</v>
      </c>
      <c r="G984">
        <v>358</v>
      </c>
      <c r="H984">
        <v>358</v>
      </c>
      <c r="I984">
        <v>358</v>
      </c>
      <c r="J984">
        <v>358</v>
      </c>
      <c r="K984">
        <v>0</v>
      </c>
      <c r="L984" s="2">
        <v>0</v>
      </c>
      <c r="M984" s="2">
        <v>0</v>
      </c>
      <c r="N984" s="2">
        <v>0</v>
      </c>
      <c r="O984" s="2">
        <v>6</v>
      </c>
      <c r="P984" s="2">
        <v>0</v>
      </c>
      <c r="Q984" s="2">
        <v>0</v>
      </c>
      <c r="R984" s="2">
        <v>0</v>
      </c>
      <c r="S984" s="2">
        <v>0</v>
      </c>
      <c r="T984" s="2">
        <v>0</v>
      </c>
      <c r="U984" s="2">
        <v>6</v>
      </c>
      <c r="V984" t="s">
        <v>55</v>
      </c>
    </row>
    <row r="985" spans="1:22" hidden="1" x14ac:dyDescent="0.25">
      <c r="A985" t="s">
        <v>8265</v>
      </c>
      <c r="B985" t="s">
        <v>9532</v>
      </c>
      <c r="C985" t="s">
        <v>1</v>
      </c>
      <c r="D985" t="s">
        <v>7706</v>
      </c>
      <c r="E985" t="s">
        <v>9537</v>
      </c>
      <c r="F985" t="s">
        <v>9538</v>
      </c>
      <c r="G985">
        <v>357</v>
      </c>
      <c r="H985">
        <v>357</v>
      </c>
      <c r="I985">
        <v>357</v>
      </c>
      <c r="J985">
        <v>357</v>
      </c>
      <c r="K985">
        <v>0</v>
      </c>
      <c r="L985" s="2">
        <v>0</v>
      </c>
      <c r="M985" s="2">
        <v>0</v>
      </c>
      <c r="N985" s="2">
        <v>0</v>
      </c>
      <c r="O985" s="2">
        <v>3</v>
      </c>
      <c r="P985" s="2">
        <v>0</v>
      </c>
      <c r="Q985" s="2">
        <v>0</v>
      </c>
      <c r="R985" s="2">
        <v>0</v>
      </c>
      <c r="S985" s="2">
        <v>0</v>
      </c>
      <c r="T985" s="2">
        <v>0</v>
      </c>
      <c r="U985" s="2">
        <v>3</v>
      </c>
      <c r="V985" t="s">
        <v>55</v>
      </c>
    </row>
    <row r="986" spans="1:22" hidden="1" x14ac:dyDescent="0.25">
      <c r="A986" t="s">
        <v>8265</v>
      </c>
      <c r="B986" t="s">
        <v>9532</v>
      </c>
      <c r="C986" t="s">
        <v>1</v>
      </c>
      <c r="D986" t="s">
        <v>7706</v>
      </c>
      <c r="E986" t="s">
        <v>9537</v>
      </c>
      <c r="F986" t="s">
        <v>9538</v>
      </c>
      <c r="G986">
        <v>356</v>
      </c>
      <c r="H986">
        <v>356</v>
      </c>
      <c r="I986">
        <v>356</v>
      </c>
      <c r="J986">
        <v>356</v>
      </c>
      <c r="K986">
        <v>0</v>
      </c>
      <c r="L986" s="2">
        <v>0</v>
      </c>
      <c r="M986" s="2">
        <v>0</v>
      </c>
      <c r="N986" s="2">
        <v>0</v>
      </c>
      <c r="O986" s="2">
        <v>3</v>
      </c>
      <c r="P986" s="2">
        <v>0</v>
      </c>
      <c r="Q986" s="2">
        <v>0</v>
      </c>
      <c r="R986" s="2">
        <v>0</v>
      </c>
      <c r="S986" s="2">
        <v>0</v>
      </c>
      <c r="T986" s="2">
        <v>0</v>
      </c>
      <c r="U986" s="2">
        <v>3</v>
      </c>
      <c r="V986" t="s">
        <v>55</v>
      </c>
    </row>
    <row r="987" spans="1:22" hidden="1" x14ac:dyDescent="0.25">
      <c r="A987" t="s">
        <v>8265</v>
      </c>
      <c r="B987" t="s">
        <v>9532</v>
      </c>
      <c r="C987" t="s">
        <v>1</v>
      </c>
      <c r="D987" t="s">
        <v>7706</v>
      </c>
      <c r="E987" t="s">
        <v>9537</v>
      </c>
      <c r="F987" t="s">
        <v>9538</v>
      </c>
      <c r="G987">
        <v>355</v>
      </c>
      <c r="H987">
        <v>355</v>
      </c>
      <c r="I987">
        <v>355</v>
      </c>
      <c r="J987">
        <v>355</v>
      </c>
      <c r="K987">
        <v>0</v>
      </c>
      <c r="L987" s="2">
        <v>0</v>
      </c>
      <c r="M987" s="2">
        <v>0</v>
      </c>
      <c r="N987" s="2">
        <v>0</v>
      </c>
      <c r="O987" s="2">
        <v>15</v>
      </c>
      <c r="P987" s="2">
        <v>0</v>
      </c>
      <c r="Q987" s="2">
        <v>0</v>
      </c>
      <c r="R987" s="2">
        <v>0</v>
      </c>
      <c r="S987" s="2">
        <v>0</v>
      </c>
      <c r="T987" s="2">
        <v>0</v>
      </c>
      <c r="U987" s="2">
        <v>15</v>
      </c>
      <c r="V987" t="s">
        <v>55</v>
      </c>
    </row>
    <row r="988" spans="1:22" hidden="1" x14ac:dyDescent="0.25">
      <c r="A988" t="s">
        <v>8265</v>
      </c>
      <c r="B988" t="s">
        <v>9532</v>
      </c>
      <c r="C988" t="s">
        <v>1</v>
      </c>
      <c r="D988" t="s">
        <v>7706</v>
      </c>
      <c r="E988" t="s">
        <v>9537</v>
      </c>
      <c r="F988" t="s">
        <v>9538</v>
      </c>
      <c r="G988">
        <v>354</v>
      </c>
      <c r="H988">
        <v>354</v>
      </c>
      <c r="I988">
        <v>354</v>
      </c>
      <c r="J988">
        <v>354</v>
      </c>
      <c r="K988">
        <v>0</v>
      </c>
      <c r="L988" s="2">
        <v>0</v>
      </c>
      <c r="M988" s="2">
        <v>0</v>
      </c>
      <c r="N988" s="2">
        <v>0</v>
      </c>
      <c r="O988" s="2">
        <v>6</v>
      </c>
      <c r="P988" s="2">
        <v>0</v>
      </c>
      <c r="Q988" s="2">
        <v>0</v>
      </c>
      <c r="R988" s="2">
        <v>0</v>
      </c>
      <c r="S988" s="2">
        <v>0</v>
      </c>
      <c r="T988" s="2">
        <v>0</v>
      </c>
      <c r="U988" s="2">
        <v>6</v>
      </c>
      <c r="V988" t="s">
        <v>55</v>
      </c>
    </row>
    <row r="989" spans="1:22" hidden="1" x14ac:dyDescent="0.25">
      <c r="A989" t="s">
        <v>8265</v>
      </c>
      <c r="B989" t="s">
        <v>9532</v>
      </c>
      <c r="C989" t="s">
        <v>1</v>
      </c>
      <c r="D989" t="s">
        <v>7706</v>
      </c>
      <c r="E989" t="s">
        <v>9537</v>
      </c>
      <c r="F989" t="s">
        <v>9538</v>
      </c>
      <c r="G989">
        <v>353</v>
      </c>
      <c r="H989">
        <v>353</v>
      </c>
      <c r="I989">
        <v>353</v>
      </c>
      <c r="J989">
        <v>353</v>
      </c>
      <c r="K989">
        <v>0</v>
      </c>
      <c r="L989" s="2">
        <v>0</v>
      </c>
      <c r="M989" s="2">
        <v>0</v>
      </c>
      <c r="N989" s="2">
        <v>0</v>
      </c>
      <c r="O989" s="2">
        <v>10</v>
      </c>
      <c r="P989" s="2">
        <v>0</v>
      </c>
      <c r="Q989" s="2">
        <v>0</v>
      </c>
      <c r="R989" s="2">
        <v>0</v>
      </c>
      <c r="S989" s="2">
        <v>0</v>
      </c>
      <c r="T989" s="2">
        <v>0</v>
      </c>
      <c r="U989" s="2">
        <v>10</v>
      </c>
      <c r="V989" t="s">
        <v>55</v>
      </c>
    </row>
    <row r="990" spans="1:22" hidden="1" x14ac:dyDescent="0.25">
      <c r="A990" t="s">
        <v>8265</v>
      </c>
      <c r="B990" t="s">
        <v>9532</v>
      </c>
      <c r="C990" t="s">
        <v>1</v>
      </c>
      <c r="D990" t="s">
        <v>7706</v>
      </c>
      <c r="E990" t="s">
        <v>9537</v>
      </c>
      <c r="F990" t="s">
        <v>9538</v>
      </c>
      <c r="G990">
        <v>352</v>
      </c>
      <c r="H990">
        <v>352</v>
      </c>
      <c r="I990">
        <v>352</v>
      </c>
      <c r="J990">
        <v>352</v>
      </c>
      <c r="K990">
        <v>0</v>
      </c>
      <c r="L990" s="2">
        <v>0</v>
      </c>
      <c r="M990" s="2">
        <v>0</v>
      </c>
      <c r="N990" s="2">
        <v>0</v>
      </c>
      <c r="O990" s="2">
        <v>6</v>
      </c>
      <c r="P990" s="2">
        <v>0</v>
      </c>
      <c r="Q990" s="2">
        <v>0</v>
      </c>
      <c r="R990" s="2">
        <v>0</v>
      </c>
      <c r="S990" s="2">
        <v>0</v>
      </c>
      <c r="T990" s="2">
        <v>0</v>
      </c>
      <c r="U990" s="2">
        <v>6</v>
      </c>
      <c r="V990" t="s">
        <v>55</v>
      </c>
    </row>
    <row r="991" spans="1:22" hidden="1" x14ac:dyDescent="0.25">
      <c r="A991" t="s">
        <v>8265</v>
      </c>
      <c r="B991" t="s">
        <v>9532</v>
      </c>
      <c r="C991" t="s">
        <v>1</v>
      </c>
      <c r="D991" t="s">
        <v>7706</v>
      </c>
      <c r="E991" t="s">
        <v>9537</v>
      </c>
      <c r="F991" t="s">
        <v>9538</v>
      </c>
      <c r="G991">
        <v>351</v>
      </c>
      <c r="H991">
        <v>351</v>
      </c>
      <c r="I991">
        <v>351</v>
      </c>
      <c r="J991">
        <v>351</v>
      </c>
      <c r="K991">
        <v>0</v>
      </c>
      <c r="L991" s="2">
        <v>0</v>
      </c>
      <c r="M991" s="2">
        <v>0</v>
      </c>
      <c r="N991" s="2">
        <v>0</v>
      </c>
      <c r="O991" s="2">
        <v>10</v>
      </c>
      <c r="P991" s="2">
        <v>0</v>
      </c>
      <c r="Q991" s="2">
        <v>0</v>
      </c>
      <c r="R991" s="2">
        <v>0</v>
      </c>
      <c r="S991" s="2">
        <v>0</v>
      </c>
      <c r="T991" s="2">
        <v>0</v>
      </c>
      <c r="U991" s="2">
        <v>10</v>
      </c>
      <c r="V991" t="s">
        <v>55</v>
      </c>
    </row>
    <row r="992" spans="1:22" hidden="1" x14ac:dyDescent="0.25">
      <c r="A992" t="s">
        <v>8265</v>
      </c>
      <c r="B992" t="s">
        <v>9531</v>
      </c>
      <c r="C992" t="s">
        <v>1</v>
      </c>
      <c r="D992" t="s">
        <v>7706</v>
      </c>
      <c r="E992" t="s">
        <v>9537</v>
      </c>
      <c r="F992" t="s">
        <v>9538</v>
      </c>
      <c r="G992">
        <v>350</v>
      </c>
      <c r="H992">
        <v>350</v>
      </c>
      <c r="I992">
        <v>350</v>
      </c>
      <c r="J992">
        <v>350</v>
      </c>
      <c r="K992">
        <v>0</v>
      </c>
      <c r="L992" s="2">
        <v>0</v>
      </c>
      <c r="M992" s="2">
        <v>0</v>
      </c>
      <c r="N992" s="2">
        <v>0</v>
      </c>
      <c r="O992" s="2">
        <v>3</v>
      </c>
      <c r="P992" s="2">
        <v>0</v>
      </c>
      <c r="Q992" s="2">
        <v>0</v>
      </c>
      <c r="R992" s="2">
        <v>0</v>
      </c>
      <c r="S992" s="2">
        <v>0</v>
      </c>
      <c r="T992" s="2">
        <v>0</v>
      </c>
      <c r="U992" s="2">
        <v>3</v>
      </c>
      <c r="V992" t="s">
        <v>55</v>
      </c>
    </row>
    <row r="993" spans="1:22" hidden="1" x14ac:dyDescent="0.25">
      <c r="A993" t="s">
        <v>8265</v>
      </c>
      <c r="B993" t="s">
        <v>9531</v>
      </c>
      <c r="C993" t="s">
        <v>1</v>
      </c>
      <c r="D993" t="s">
        <v>7706</v>
      </c>
      <c r="E993" t="s">
        <v>9537</v>
      </c>
      <c r="F993" t="s">
        <v>9538</v>
      </c>
      <c r="G993">
        <v>349</v>
      </c>
      <c r="H993">
        <v>349</v>
      </c>
      <c r="I993">
        <v>349</v>
      </c>
      <c r="J993">
        <v>349</v>
      </c>
      <c r="K993">
        <v>0</v>
      </c>
      <c r="L993" s="2">
        <v>0</v>
      </c>
      <c r="M993" s="2">
        <v>0</v>
      </c>
      <c r="N993" s="2">
        <v>0</v>
      </c>
      <c r="O993" s="2">
        <v>5</v>
      </c>
      <c r="P993" s="2">
        <v>0</v>
      </c>
      <c r="Q993" s="2">
        <v>0</v>
      </c>
      <c r="R993" s="2">
        <v>0</v>
      </c>
      <c r="S993" s="2">
        <v>0</v>
      </c>
      <c r="T993" s="2">
        <v>0</v>
      </c>
      <c r="U993" s="2">
        <v>5</v>
      </c>
      <c r="V993" t="s">
        <v>55</v>
      </c>
    </row>
    <row r="994" spans="1:22" hidden="1" x14ac:dyDescent="0.25">
      <c r="A994" t="s">
        <v>8265</v>
      </c>
      <c r="B994" t="s">
        <v>9531</v>
      </c>
      <c r="C994" t="s">
        <v>1</v>
      </c>
      <c r="D994" t="s">
        <v>7706</v>
      </c>
      <c r="E994" t="s">
        <v>9537</v>
      </c>
      <c r="F994" t="s">
        <v>9538</v>
      </c>
      <c r="G994">
        <v>348</v>
      </c>
      <c r="H994">
        <v>348</v>
      </c>
      <c r="I994">
        <v>348</v>
      </c>
      <c r="J994">
        <v>348</v>
      </c>
      <c r="K994">
        <v>0</v>
      </c>
      <c r="L994" s="2">
        <v>0</v>
      </c>
      <c r="M994" s="2">
        <v>0</v>
      </c>
      <c r="N994" s="2">
        <v>0</v>
      </c>
      <c r="O994" s="2">
        <v>3</v>
      </c>
      <c r="P994" s="2">
        <v>0</v>
      </c>
      <c r="Q994" s="2">
        <v>0</v>
      </c>
      <c r="R994" s="2">
        <v>0</v>
      </c>
      <c r="S994" s="2">
        <v>0</v>
      </c>
      <c r="T994" s="2">
        <v>0</v>
      </c>
      <c r="U994" s="2">
        <v>3</v>
      </c>
      <c r="V994" t="s">
        <v>55</v>
      </c>
    </row>
    <row r="995" spans="1:22" hidden="1" x14ac:dyDescent="0.25">
      <c r="A995" t="s">
        <v>8265</v>
      </c>
      <c r="B995" t="s">
        <v>9531</v>
      </c>
      <c r="C995" t="s">
        <v>1</v>
      </c>
      <c r="D995" t="s">
        <v>7706</v>
      </c>
      <c r="E995" t="s">
        <v>9537</v>
      </c>
      <c r="F995" t="s">
        <v>9538</v>
      </c>
      <c r="G995">
        <v>347</v>
      </c>
      <c r="H995">
        <v>347</v>
      </c>
      <c r="I995">
        <v>347</v>
      </c>
      <c r="J995">
        <v>347</v>
      </c>
      <c r="K995">
        <v>0</v>
      </c>
      <c r="L995" s="2">
        <v>0</v>
      </c>
      <c r="M995" s="2">
        <v>0</v>
      </c>
      <c r="N995" s="2">
        <v>0</v>
      </c>
      <c r="O995" s="2">
        <v>3</v>
      </c>
      <c r="P995" s="2">
        <v>0</v>
      </c>
      <c r="Q995" s="2">
        <v>0</v>
      </c>
      <c r="R995" s="2">
        <v>0</v>
      </c>
      <c r="S995" s="2">
        <v>0</v>
      </c>
      <c r="T995" s="2">
        <v>0</v>
      </c>
      <c r="U995" s="2">
        <v>3</v>
      </c>
      <c r="V995" t="s">
        <v>55</v>
      </c>
    </row>
    <row r="996" spans="1:22" hidden="1" x14ac:dyDescent="0.25">
      <c r="A996" t="s">
        <v>8265</v>
      </c>
      <c r="B996" t="s">
        <v>9530</v>
      </c>
      <c r="C996" t="s">
        <v>1</v>
      </c>
      <c r="D996" t="s">
        <v>7706</v>
      </c>
      <c r="E996" t="s">
        <v>9537</v>
      </c>
      <c r="F996" t="s">
        <v>9538</v>
      </c>
      <c r="G996">
        <v>346</v>
      </c>
      <c r="H996">
        <v>346</v>
      </c>
      <c r="I996">
        <v>346</v>
      </c>
      <c r="J996">
        <v>346</v>
      </c>
      <c r="K996">
        <v>0</v>
      </c>
      <c r="L996" s="2">
        <v>0</v>
      </c>
      <c r="M996" s="2">
        <v>0</v>
      </c>
      <c r="N996" s="2">
        <v>0</v>
      </c>
      <c r="O996" s="2">
        <v>6</v>
      </c>
      <c r="P996" s="2">
        <v>0</v>
      </c>
      <c r="Q996" s="2">
        <v>0</v>
      </c>
      <c r="R996" s="2">
        <v>0</v>
      </c>
      <c r="S996" s="2">
        <v>0</v>
      </c>
      <c r="T996" s="2">
        <v>0</v>
      </c>
      <c r="U996" s="2">
        <v>6</v>
      </c>
      <c r="V996" t="s">
        <v>55</v>
      </c>
    </row>
    <row r="997" spans="1:22" hidden="1" x14ac:dyDescent="0.25">
      <c r="A997" t="s">
        <v>8265</v>
      </c>
      <c r="B997" t="s">
        <v>9530</v>
      </c>
      <c r="C997" t="s">
        <v>1</v>
      </c>
      <c r="D997" t="s">
        <v>7706</v>
      </c>
      <c r="E997" t="s">
        <v>9537</v>
      </c>
      <c r="F997" t="s">
        <v>9538</v>
      </c>
      <c r="G997">
        <v>345</v>
      </c>
      <c r="H997">
        <v>345</v>
      </c>
      <c r="I997">
        <v>345</v>
      </c>
      <c r="J997">
        <v>345</v>
      </c>
      <c r="K997">
        <v>0</v>
      </c>
      <c r="L997" s="2">
        <v>0</v>
      </c>
      <c r="M997" s="2">
        <v>0</v>
      </c>
      <c r="N997" s="2">
        <v>0</v>
      </c>
      <c r="O997" s="2">
        <v>3</v>
      </c>
      <c r="P997" s="2">
        <v>0</v>
      </c>
      <c r="Q997" s="2">
        <v>0</v>
      </c>
      <c r="R997" s="2">
        <v>0</v>
      </c>
      <c r="S997" s="2">
        <v>0</v>
      </c>
      <c r="T997" s="2">
        <v>0</v>
      </c>
      <c r="U997" s="2">
        <v>3</v>
      </c>
      <c r="V997" t="s">
        <v>55</v>
      </c>
    </row>
    <row r="998" spans="1:22" hidden="1" x14ac:dyDescent="0.25">
      <c r="A998" t="s">
        <v>8265</v>
      </c>
      <c r="B998" t="s">
        <v>9530</v>
      </c>
      <c r="C998" t="s">
        <v>1</v>
      </c>
      <c r="D998" t="s">
        <v>7706</v>
      </c>
      <c r="E998" t="s">
        <v>9537</v>
      </c>
      <c r="F998" t="s">
        <v>9538</v>
      </c>
      <c r="G998">
        <v>344</v>
      </c>
      <c r="H998">
        <v>344</v>
      </c>
      <c r="I998">
        <v>344</v>
      </c>
      <c r="J998">
        <v>344</v>
      </c>
      <c r="K998">
        <v>0</v>
      </c>
      <c r="L998" s="2">
        <v>0</v>
      </c>
      <c r="M998" s="2">
        <v>0</v>
      </c>
      <c r="N998" s="2">
        <v>0</v>
      </c>
      <c r="O998" s="2">
        <v>3</v>
      </c>
      <c r="P998" s="2">
        <v>0</v>
      </c>
      <c r="Q998" s="2">
        <v>0</v>
      </c>
      <c r="R998" s="2">
        <v>0</v>
      </c>
      <c r="S998" s="2">
        <v>0</v>
      </c>
      <c r="T998" s="2">
        <v>0</v>
      </c>
      <c r="U998" s="2">
        <v>3</v>
      </c>
      <c r="V998" t="s">
        <v>55</v>
      </c>
    </row>
    <row r="999" spans="1:22" hidden="1" x14ac:dyDescent="0.25">
      <c r="A999" t="s">
        <v>8265</v>
      </c>
      <c r="B999" t="s">
        <v>9530</v>
      </c>
      <c r="C999" t="s">
        <v>1</v>
      </c>
      <c r="D999" t="s">
        <v>7706</v>
      </c>
      <c r="E999" t="s">
        <v>9537</v>
      </c>
      <c r="F999" t="s">
        <v>9538</v>
      </c>
      <c r="G999">
        <v>343</v>
      </c>
      <c r="H999">
        <v>343</v>
      </c>
      <c r="I999">
        <v>343</v>
      </c>
      <c r="J999">
        <v>343</v>
      </c>
      <c r="K999">
        <v>0</v>
      </c>
      <c r="L999" s="2">
        <v>0</v>
      </c>
      <c r="M999" s="2">
        <v>0</v>
      </c>
      <c r="N999" s="2">
        <v>0</v>
      </c>
      <c r="O999" s="2">
        <v>6</v>
      </c>
      <c r="P999" s="2">
        <v>0</v>
      </c>
      <c r="Q999" s="2">
        <v>0</v>
      </c>
      <c r="R999" s="2">
        <v>0</v>
      </c>
      <c r="S999" s="2">
        <v>0</v>
      </c>
      <c r="T999" s="2">
        <v>0</v>
      </c>
      <c r="U999" s="2">
        <v>6</v>
      </c>
      <c r="V999" t="s">
        <v>55</v>
      </c>
    </row>
    <row r="1000" spans="1:22" hidden="1" x14ac:dyDescent="0.25">
      <c r="A1000" t="s">
        <v>8265</v>
      </c>
      <c r="B1000" t="s">
        <v>9530</v>
      </c>
      <c r="C1000" t="s">
        <v>1</v>
      </c>
      <c r="D1000" t="s">
        <v>7706</v>
      </c>
      <c r="E1000" t="s">
        <v>9537</v>
      </c>
      <c r="F1000" t="s">
        <v>9538</v>
      </c>
      <c r="G1000">
        <v>342</v>
      </c>
      <c r="H1000">
        <v>342</v>
      </c>
      <c r="I1000">
        <v>342</v>
      </c>
      <c r="J1000">
        <v>342</v>
      </c>
      <c r="K1000">
        <v>0</v>
      </c>
      <c r="L1000" s="2">
        <v>0</v>
      </c>
      <c r="M1000" s="2">
        <v>0</v>
      </c>
      <c r="N1000" s="2">
        <v>0</v>
      </c>
      <c r="O1000" s="2">
        <v>6</v>
      </c>
      <c r="P1000" s="2">
        <v>0</v>
      </c>
      <c r="Q1000" s="2">
        <v>0</v>
      </c>
      <c r="R1000" s="2">
        <v>0</v>
      </c>
      <c r="S1000" s="2">
        <v>0</v>
      </c>
      <c r="T1000" s="2">
        <v>0</v>
      </c>
      <c r="U1000" s="2">
        <v>6</v>
      </c>
      <c r="V1000" t="s">
        <v>55</v>
      </c>
    </row>
    <row r="1001" spans="1:22" hidden="1" x14ac:dyDescent="0.25">
      <c r="A1001" t="s">
        <v>8265</v>
      </c>
      <c r="B1001" t="s">
        <v>9530</v>
      </c>
      <c r="C1001" t="s">
        <v>1</v>
      </c>
      <c r="D1001" t="s">
        <v>7706</v>
      </c>
      <c r="E1001" t="s">
        <v>9537</v>
      </c>
      <c r="F1001" t="s">
        <v>9538</v>
      </c>
      <c r="G1001">
        <v>341</v>
      </c>
      <c r="H1001">
        <v>341</v>
      </c>
      <c r="I1001">
        <v>341</v>
      </c>
      <c r="J1001">
        <v>341</v>
      </c>
      <c r="K1001">
        <v>0</v>
      </c>
      <c r="L1001" s="2">
        <v>0</v>
      </c>
      <c r="M1001" s="2">
        <v>0</v>
      </c>
      <c r="N1001" s="2">
        <v>0</v>
      </c>
      <c r="O1001" s="2">
        <v>3</v>
      </c>
      <c r="P1001" s="2">
        <v>0</v>
      </c>
      <c r="Q1001" s="2">
        <v>0</v>
      </c>
      <c r="R1001" s="2">
        <v>0</v>
      </c>
      <c r="S1001" s="2">
        <v>0</v>
      </c>
      <c r="T1001" s="2">
        <v>0</v>
      </c>
      <c r="U1001" s="2">
        <v>3</v>
      </c>
      <c r="V1001" t="s">
        <v>55</v>
      </c>
    </row>
    <row r="1002" spans="1:22" hidden="1" x14ac:dyDescent="0.25">
      <c r="A1002" t="s">
        <v>8265</v>
      </c>
      <c r="B1002" t="s">
        <v>9529</v>
      </c>
      <c r="C1002" t="s">
        <v>1</v>
      </c>
      <c r="D1002" t="s">
        <v>7706</v>
      </c>
      <c r="E1002" t="s">
        <v>9537</v>
      </c>
      <c r="F1002" t="s">
        <v>9538</v>
      </c>
      <c r="G1002">
        <v>340</v>
      </c>
      <c r="H1002">
        <v>340</v>
      </c>
      <c r="I1002">
        <v>340</v>
      </c>
      <c r="J1002">
        <v>340</v>
      </c>
      <c r="K1002">
        <v>0</v>
      </c>
      <c r="L1002" s="2">
        <v>0</v>
      </c>
      <c r="M1002" s="2">
        <v>0</v>
      </c>
      <c r="N1002" s="2">
        <v>0</v>
      </c>
      <c r="O1002" s="2">
        <v>3</v>
      </c>
      <c r="P1002" s="2">
        <v>0</v>
      </c>
      <c r="Q1002" s="2">
        <v>0</v>
      </c>
      <c r="R1002" s="2">
        <v>0</v>
      </c>
      <c r="S1002" s="2">
        <v>0</v>
      </c>
      <c r="T1002" s="2">
        <v>0</v>
      </c>
      <c r="U1002" s="2">
        <v>3</v>
      </c>
      <c r="V1002" t="s">
        <v>55</v>
      </c>
    </row>
    <row r="1003" spans="1:22" hidden="1" x14ac:dyDescent="0.25">
      <c r="A1003" t="s">
        <v>8265</v>
      </c>
      <c r="B1003" t="s">
        <v>9529</v>
      </c>
      <c r="C1003" t="s">
        <v>1</v>
      </c>
      <c r="D1003" t="s">
        <v>7706</v>
      </c>
      <c r="E1003" t="s">
        <v>9537</v>
      </c>
      <c r="F1003" t="s">
        <v>9538</v>
      </c>
      <c r="G1003">
        <v>339</v>
      </c>
      <c r="H1003">
        <v>339</v>
      </c>
      <c r="I1003">
        <v>339</v>
      </c>
      <c r="J1003">
        <v>339</v>
      </c>
      <c r="K1003">
        <v>0</v>
      </c>
      <c r="L1003" s="2">
        <v>0</v>
      </c>
      <c r="M1003" s="2">
        <v>0</v>
      </c>
      <c r="N1003" s="2">
        <v>0</v>
      </c>
      <c r="O1003" s="2">
        <v>5</v>
      </c>
      <c r="P1003" s="2">
        <v>0</v>
      </c>
      <c r="Q1003" s="2">
        <v>0</v>
      </c>
      <c r="R1003" s="2">
        <v>0</v>
      </c>
      <c r="S1003" s="2">
        <v>0</v>
      </c>
      <c r="T1003" s="2">
        <v>0</v>
      </c>
      <c r="U1003" s="2">
        <v>5</v>
      </c>
      <c r="V1003" t="s">
        <v>55</v>
      </c>
    </row>
    <row r="1004" spans="1:22" hidden="1" x14ac:dyDescent="0.25">
      <c r="A1004" t="s">
        <v>8265</v>
      </c>
      <c r="B1004" t="s">
        <v>9529</v>
      </c>
      <c r="C1004" t="s">
        <v>1</v>
      </c>
      <c r="D1004" t="s">
        <v>7706</v>
      </c>
      <c r="E1004" t="s">
        <v>9537</v>
      </c>
      <c r="F1004" t="s">
        <v>9538</v>
      </c>
      <c r="G1004">
        <v>338</v>
      </c>
      <c r="H1004">
        <v>338</v>
      </c>
      <c r="I1004">
        <v>338</v>
      </c>
      <c r="J1004">
        <v>338</v>
      </c>
      <c r="K1004">
        <v>0</v>
      </c>
      <c r="L1004" s="2">
        <v>0</v>
      </c>
      <c r="M1004" s="2">
        <v>0</v>
      </c>
      <c r="N1004" s="2">
        <v>0</v>
      </c>
      <c r="O1004" s="2">
        <v>3</v>
      </c>
      <c r="P1004" s="2">
        <v>0</v>
      </c>
      <c r="Q1004" s="2">
        <v>0</v>
      </c>
      <c r="R1004" s="2">
        <v>0</v>
      </c>
      <c r="S1004" s="2">
        <v>0</v>
      </c>
      <c r="T1004" s="2">
        <v>0</v>
      </c>
      <c r="U1004" s="2">
        <v>3</v>
      </c>
      <c r="V1004" t="s">
        <v>55</v>
      </c>
    </row>
    <row r="1005" spans="1:22" hidden="1" x14ac:dyDescent="0.25">
      <c r="A1005" t="s">
        <v>8265</v>
      </c>
      <c r="B1005" t="s">
        <v>9529</v>
      </c>
      <c r="C1005" t="s">
        <v>1</v>
      </c>
      <c r="D1005" t="s">
        <v>7706</v>
      </c>
      <c r="E1005" t="s">
        <v>9537</v>
      </c>
      <c r="F1005" t="s">
        <v>9538</v>
      </c>
      <c r="G1005">
        <v>337</v>
      </c>
      <c r="H1005">
        <v>337</v>
      </c>
      <c r="I1005">
        <v>337</v>
      </c>
      <c r="J1005">
        <v>337</v>
      </c>
      <c r="K1005">
        <v>0</v>
      </c>
      <c r="L1005" s="2">
        <v>0</v>
      </c>
      <c r="M1005" s="2">
        <v>0</v>
      </c>
      <c r="N1005" s="2">
        <v>0</v>
      </c>
      <c r="O1005" s="2">
        <v>6</v>
      </c>
      <c r="P1005" s="2">
        <v>0</v>
      </c>
      <c r="Q1005" s="2">
        <v>0</v>
      </c>
      <c r="R1005" s="2">
        <v>0</v>
      </c>
      <c r="S1005" s="2">
        <v>0</v>
      </c>
      <c r="T1005" s="2">
        <v>0</v>
      </c>
      <c r="U1005" s="2">
        <v>6</v>
      </c>
      <c r="V1005" t="s">
        <v>55</v>
      </c>
    </row>
    <row r="1006" spans="1:22" hidden="1" x14ac:dyDescent="0.25">
      <c r="A1006" t="s">
        <v>8265</v>
      </c>
      <c r="B1006" t="s">
        <v>9529</v>
      </c>
      <c r="C1006" t="s">
        <v>1</v>
      </c>
      <c r="D1006" t="s">
        <v>7706</v>
      </c>
      <c r="E1006" t="s">
        <v>9537</v>
      </c>
      <c r="F1006" t="s">
        <v>9538</v>
      </c>
      <c r="G1006">
        <v>336</v>
      </c>
      <c r="H1006">
        <v>336</v>
      </c>
      <c r="I1006">
        <v>336</v>
      </c>
      <c r="J1006">
        <v>336</v>
      </c>
      <c r="K1006">
        <v>0</v>
      </c>
      <c r="L1006" s="2">
        <v>0</v>
      </c>
      <c r="M1006" s="2">
        <v>0</v>
      </c>
      <c r="N1006" s="2">
        <v>0</v>
      </c>
      <c r="O1006" s="2">
        <v>6</v>
      </c>
      <c r="P1006" s="2">
        <v>0</v>
      </c>
      <c r="Q1006" s="2">
        <v>0</v>
      </c>
      <c r="R1006" s="2">
        <v>0</v>
      </c>
      <c r="S1006" s="2">
        <v>0</v>
      </c>
      <c r="T1006" s="2">
        <v>0</v>
      </c>
      <c r="U1006" s="2">
        <v>6</v>
      </c>
      <c r="V1006" t="s">
        <v>55</v>
      </c>
    </row>
    <row r="1007" spans="1:22" hidden="1" x14ac:dyDescent="0.25">
      <c r="A1007" t="s">
        <v>8265</v>
      </c>
      <c r="B1007" t="s">
        <v>9529</v>
      </c>
      <c r="C1007" t="s">
        <v>1</v>
      </c>
      <c r="D1007" t="s">
        <v>7706</v>
      </c>
      <c r="E1007" t="s">
        <v>9537</v>
      </c>
      <c r="F1007" t="s">
        <v>9538</v>
      </c>
      <c r="G1007">
        <v>335</v>
      </c>
      <c r="H1007">
        <v>335</v>
      </c>
      <c r="I1007">
        <v>335</v>
      </c>
      <c r="J1007">
        <v>335</v>
      </c>
      <c r="K1007">
        <v>0</v>
      </c>
      <c r="L1007" s="2">
        <v>0</v>
      </c>
      <c r="M1007" s="2">
        <v>0</v>
      </c>
      <c r="N1007" s="2">
        <v>0</v>
      </c>
      <c r="O1007" s="2">
        <v>3</v>
      </c>
      <c r="P1007" s="2">
        <v>0</v>
      </c>
      <c r="Q1007" s="2">
        <v>0</v>
      </c>
      <c r="R1007" s="2">
        <v>0</v>
      </c>
      <c r="S1007" s="2">
        <v>0</v>
      </c>
      <c r="T1007" s="2">
        <v>0</v>
      </c>
      <c r="U1007" s="2">
        <v>3</v>
      </c>
      <c r="V1007" t="s">
        <v>55</v>
      </c>
    </row>
    <row r="1008" spans="1:22" hidden="1" x14ac:dyDescent="0.25">
      <c r="A1008" t="s">
        <v>8265</v>
      </c>
      <c r="B1008" t="s">
        <v>9529</v>
      </c>
      <c r="C1008" t="s">
        <v>1</v>
      </c>
      <c r="D1008" t="s">
        <v>7706</v>
      </c>
      <c r="E1008" t="s">
        <v>9537</v>
      </c>
      <c r="F1008" t="s">
        <v>9538</v>
      </c>
      <c r="G1008">
        <v>334</v>
      </c>
      <c r="H1008">
        <v>334</v>
      </c>
      <c r="I1008">
        <v>334</v>
      </c>
      <c r="J1008">
        <v>334</v>
      </c>
      <c r="K1008">
        <v>0</v>
      </c>
      <c r="L1008" s="2">
        <v>0</v>
      </c>
      <c r="M1008" s="2">
        <v>0</v>
      </c>
      <c r="N1008" s="2">
        <v>0</v>
      </c>
      <c r="O1008" s="2">
        <v>3</v>
      </c>
      <c r="P1008" s="2">
        <v>0</v>
      </c>
      <c r="Q1008" s="2">
        <v>0</v>
      </c>
      <c r="R1008" s="2">
        <v>0</v>
      </c>
      <c r="S1008" s="2">
        <v>0</v>
      </c>
      <c r="T1008" s="2">
        <v>0</v>
      </c>
      <c r="U1008" s="2">
        <v>3</v>
      </c>
      <c r="V1008" t="s">
        <v>55</v>
      </c>
    </row>
    <row r="1009" spans="1:22" hidden="1" x14ac:dyDescent="0.25">
      <c r="A1009" t="s">
        <v>8265</v>
      </c>
      <c r="B1009" t="s">
        <v>9529</v>
      </c>
      <c r="C1009" t="s">
        <v>1</v>
      </c>
      <c r="D1009" t="s">
        <v>7706</v>
      </c>
      <c r="E1009" t="s">
        <v>9537</v>
      </c>
      <c r="F1009" t="s">
        <v>9538</v>
      </c>
      <c r="G1009">
        <v>333</v>
      </c>
      <c r="H1009">
        <v>333</v>
      </c>
      <c r="I1009">
        <v>333</v>
      </c>
      <c r="J1009">
        <v>333</v>
      </c>
      <c r="K1009">
        <v>0</v>
      </c>
      <c r="L1009" s="2">
        <v>0</v>
      </c>
      <c r="M1009" s="2">
        <v>0</v>
      </c>
      <c r="N1009" s="2">
        <v>0</v>
      </c>
      <c r="O1009" s="2">
        <v>3</v>
      </c>
      <c r="P1009" s="2">
        <v>0</v>
      </c>
      <c r="Q1009" s="2">
        <v>0</v>
      </c>
      <c r="R1009" s="2">
        <v>0</v>
      </c>
      <c r="S1009" s="2">
        <v>0</v>
      </c>
      <c r="T1009" s="2">
        <v>0</v>
      </c>
      <c r="U1009" s="2">
        <v>3</v>
      </c>
      <c r="V1009" t="s">
        <v>55</v>
      </c>
    </row>
    <row r="1010" spans="1:22" hidden="1" x14ac:dyDescent="0.25">
      <c r="A1010" t="s">
        <v>8265</v>
      </c>
      <c r="B1010" t="s">
        <v>9528</v>
      </c>
      <c r="C1010" t="s">
        <v>1</v>
      </c>
      <c r="D1010" t="s">
        <v>7706</v>
      </c>
      <c r="E1010" t="s">
        <v>9537</v>
      </c>
      <c r="F1010" t="s">
        <v>9538</v>
      </c>
      <c r="G1010">
        <v>332</v>
      </c>
      <c r="H1010">
        <v>332</v>
      </c>
      <c r="I1010">
        <v>332</v>
      </c>
      <c r="J1010">
        <v>332</v>
      </c>
      <c r="K1010">
        <v>0</v>
      </c>
      <c r="L1010" s="2">
        <v>0</v>
      </c>
      <c r="M1010" s="2">
        <v>0</v>
      </c>
      <c r="N1010" s="2">
        <v>0</v>
      </c>
      <c r="O1010" s="2">
        <v>3</v>
      </c>
      <c r="P1010" s="2">
        <v>0</v>
      </c>
      <c r="Q1010" s="2">
        <v>0</v>
      </c>
      <c r="R1010" s="2">
        <v>0</v>
      </c>
      <c r="S1010" s="2">
        <v>0</v>
      </c>
      <c r="T1010" s="2">
        <v>0</v>
      </c>
      <c r="U1010" s="2">
        <v>3</v>
      </c>
      <c r="V1010" t="s">
        <v>55</v>
      </c>
    </row>
    <row r="1011" spans="1:22" hidden="1" x14ac:dyDescent="0.25">
      <c r="A1011" t="s">
        <v>8265</v>
      </c>
      <c r="B1011" t="s">
        <v>9528</v>
      </c>
      <c r="C1011" t="s">
        <v>1</v>
      </c>
      <c r="D1011" t="s">
        <v>7706</v>
      </c>
      <c r="E1011" t="s">
        <v>9537</v>
      </c>
      <c r="F1011" t="s">
        <v>9538</v>
      </c>
      <c r="G1011">
        <v>331</v>
      </c>
      <c r="H1011">
        <v>331</v>
      </c>
      <c r="I1011">
        <v>331</v>
      </c>
      <c r="J1011">
        <v>331</v>
      </c>
      <c r="K1011">
        <v>0</v>
      </c>
      <c r="L1011" s="2">
        <v>0</v>
      </c>
      <c r="M1011" s="2">
        <v>0</v>
      </c>
      <c r="N1011" s="2">
        <v>0</v>
      </c>
      <c r="O1011" s="2">
        <v>3</v>
      </c>
      <c r="P1011" s="2">
        <v>0</v>
      </c>
      <c r="Q1011" s="2">
        <v>0</v>
      </c>
      <c r="R1011" s="2">
        <v>0</v>
      </c>
      <c r="S1011" s="2">
        <v>0</v>
      </c>
      <c r="T1011" s="2">
        <v>0</v>
      </c>
      <c r="U1011" s="2">
        <v>3</v>
      </c>
      <c r="V1011" t="s">
        <v>55</v>
      </c>
    </row>
    <row r="1012" spans="1:22" hidden="1" x14ac:dyDescent="0.25">
      <c r="A1012" t="s">
        <v>8265</v>
      </c>
      <c r="B1012" t="s">
        <v>9528</v>
      </c>
      <c r="C1012" t="s">
        <v>1</v>
      </c>
      <c r="D1012" t="s">
        <v>7706</v>
      </c>
      <c r="E1012" t="s">
        <v>9537</v>
      </c>
      <c r="F1012" t="s">
        <v>9538</v>
      </c>
      <c r="G1012">
        <v>330</v>
      </c>
      <c r="H1012">
        <v>330</v>
      </c>
      <c r="I1012">
        <v>330</v>
      </c>
      <c r="J1012">
        <v>330</v>
      </c>
      <c r="K1012">
        <v>0</v>
      </c>
      <c r="L1012" s="2">
        <v>0</v>
      </c>
      <c r="M1012" s="2">
        <v>0</v>
      </c>
      <c r="N1012" s="2">
        <v>0</v>
      </c>
      <c r="O1012" s="2">
        <v>3</v>
      </c>
      <c r="P1012" s="2">
        <v>0</v>
      </c>
      <c r="Q1012" s="2">
        <v>0</v>
      </c>
      <c r="R1012" s="2">
        <v>0</v>
      </c>
      <c r="S1012" s="2">
        <v>0</v>
      </c>
      <c r="T1012" s="2">
        <v>0</v>
      </c>
      <c r="U1012" s="2">
        <v>3</v>
      </c>
      <c r="V1012" t="s">
        <v>55</v>
      </c>
    </row>
    <row r="1013" spans="1:22" hidden="1" x14ac:dyDescent="0.25">
      <c r="A1013" t="s">
        <v>8265</v>
      </c>
      <c r="B1013" t="s">
        <v>9528</v>
      </c>
      <c r="C1013" t="s">
        <v>1</v>
      </c>
      <c r="D1013" t="s">
        <v>7706</v>
      </c>
      <c r="E1013" t="s">
        <v>9537</v>
      </c>
      <c r="F1013" t="s">
        <v>9538</v>
      </c>
      <c r="G1013">
        <v>329</v>
      </c>
      <c r="H1013">
        <v>329</v>
      </c>
      <c r="I1013">
        <v>329</v>
      </c>
      <c r="J1013">
        <v>329</v>
      </c>
      <c r="K1013">
        <v>0</v>
      </c>
      <c r="L1013" s="2">
        <v>0</v>
      </c>
      <c r="M1013" s="2">
        <v>0</v>
      </c>
      <c r="N1013" s="2">
        <v>0</v>
      </c>
      <c r="O1013" s="2">
        <v>10</v>
      </c>
      <c r="P1013" s="2">
        <v>0</v>
      </c>
      <c r="Q1013" s="2">
        <v>0</v>
      </c>
      <c r="R1013" s="2">
        <v>0</v>
      </c>
      <c r="S1013" s="2">
        <v>0</v>
      </c>
      <c r="T1013" s="2">
        <v>0</v>
      </c>
      <c r="U1013" s="2">
        <v>10</v>
      </c>
      <c r="V1013" t="s">
        <v>55</v>
      </c>
    </row>
    <row r="1014" spans="1:22" hidden="1" x14ac:dyDescent="0.25">
      <c r="A1014" t="s">
        <v>8265</v>
      </c>
      <c r="B1014" t="s">
        <v>9528</v>
      </c>
      <c r="C1014" t="s">
        <v>1</v>
      </c>
      <c r="D1014" t="s">
        <v>7706</v>
      </c>
      <c r="E1014" t="s">
        <v>9537</v>
      </c>
      <c r="F1014" t="s">
        <v>9538</v>
      </c>
      <c r="G1014">
        <v>328</v>
      </c>
      <c r="H1014">
        <v>328</v>
      </c>
      <c r="I1014">
        <v>328</v>
      </c>
      <c r="J1014">
        <v>328</v>
      </c>
      <c r="K1014">
        <v>0</v>
      </c>
      <c r="L1014" s="2">
        <v>0</v>
      </c>
      <c r="M1014" s="2">
        <v>0</v>
      </c>
      <c r="N1014" s="2">
        <v>0</v>
      </c>
      <c r="O1014" s="2">
        <v>6</v>
      </c>
      <c r="P1014" s="2">
        <v>0</v>
      </c>
      <c r="Q1014" s="2">
        <v>0</v>
      </c>
      <c r="R1014" s="2">
        <v>0</v>
      </c>
      <c r="S1014" s="2">
        <v>0</v>
      </c>
      <c r="T1014" s="2">
        <v>0</v>
      </c>
      <c r="U1014" s="2">
        <v>6</v>
      </c>
      <c r="V1014" t="s">
        <v>55</v>
      </c>
    </row>
    <row r="1015" spans="1:22" hidden="1" x14ac:dyDescent="0.25">
      <c r="A1015" t="s">
        <v>8265</v>
      </c>
      <c r="B1015" t="s">
        <v>9528</v>
      </c>
      <c r="C1015" t="s">
        <v>1</v>
      </c>
      <c r="D1015" t="s">
        <v>7706</v>
      </c>
      <c r="E1015" t="s">
        <v>9537</v>
      </c>
      <c r="F1015" t="s">
        <v>9538</v>
      </c>
      <c r="G1015">
        <v>327</v>
      </c>
      <c r="H1015">
        <v>327</v>
      </c>
      <c r="I1015">
        <v>327</v>
      </c>
      <c r="J1015">
        <v>327</v>
      </c>
      <c r="K1015">
        <v>0</v>
      </c>
      <c r="L1015" s="2">
        <v>0</v>
      </c>
      <c r="M1015" s="2">
        <v>0</v>
      </c>
      <c r="N1015" s="2">
        <v>0</v>
      </c>
      <c r="O1015" s="2">
        <v>3</v>
      </c>
      <c r="P1015" s="2">
        <v>0</v>
      </c>
      <c r="Q1015" s="2">
        <v>0</v>
      </c>
      <c r="R1015" s="2">
        <v>0</v>
      </c>
      <c r="S1015" s="2">
        <v>0</v>
      </c>
      <c r="T1015" s="2">
        <v>0</v>
      </c>
      <c r="U1015" s="2">
        <v>3</v>
      </c>
      <c r="V1015" t="s">
        <v>55</v>
      </c>
    </row>
    <row r="1016" spans="1:22" hidden="1" x14ac:dyDescent="0.25">
      <c r="A1016" t="s">
        <v>8265</v>
      </c>
      <c r="B1016" t="s">
        <v>9528</v>
      </c>
      <c r="C1016" t="s">
        <v>1</v>
      </c>
      <c r="D1016" t="s">
        <v>7706</v>
      </c>
      <c r="E1016" t="s">
        <v>9537</v>
      </c>
      <c r="F1016" t="s">
        <v>9538</v>
      </c>
      <c r="G1016">
        <v>326</v>
      </c>
      <c r="H1016">
        <v>326</v>
      </c>
      <c r="I1016">
        <v>326</v>
      </c>
      <c r="J1016">
        <v>326</v>
      </c>
      <c r="K1016">
        <v>0</v>
      </c>
      <c r="L1016" s="2">
        <v>0</v>
      </c>
      <c r="M1016" s="2">
        <v>0</v>
      </c>
      <c r="N1016" s="2">
        <v>0</v>
      </c>
      <c r="O1016" s="2">
        <v>6</v>
      </c>
      <c r="P1016" s="2">
        <v>0</v>
      </c>
      <c r="Q1016" s="2">
        <v>0</v>
      </c>
      <c r="R1016" s="2">
        <v>0</v>
      </c>
      <c r="S1016" s="2">
        <v>0</v>
      </c>
      <c r="T1016" s="2">
        <v>0</v>
      </c>
      <c r="U1016" s="2">
        <v>6</v>
      </c>
      <c r="V1016" t="s">
        <v>55</v>
      </c>
    </row>
    <row r="1017" spans="1:22" hidden="1" x14ac:dyDescent="0.25">
      <c r="A1017" t="s">
        <v>8265</v>
      </c>
      <c r="B1017" t="s">
        <v>9527</v>
      </c>
      <c r="C1017" t="s">
        <v>1</v>
      </c>
      <c r="D1017" t="s">
        <v>7706</v>
      </c>
      <c r="E1017" t="s">
        <v>9537</v>
      </c>
      <c r="F1017" t="s">
        <v>9538</v>
      </c>
      <c r="G1017">
        <v>325</v>
      </c>
      <c r="H1017">
        <v>325</v>
      </c>
      <c r="I1017">
        <v>325</v>
      </c>
      <c r="J1017">
        <v>325</v>
      </c>
      <c r="K1017">
        <v>0</v>
      </c>
      <c r="L1017" s="2">
        <v>0</v>
      </c>
      <c r="M1017" s="2">
        <v>0</v>
      </c>
      <c r="N1017" s="2">
        <v>0</v>
      </c>
      <c r="O1017" s="2">
        <v>6</v>
      </c>
      <c r="P1017" s="2">
        <v>0</v>
      </c>
      <c r="Q1017" s="2">
        <v>0</v>
      </c>
      <c r="R1017" s="2">
        <v>0</v>
      </c>
      <c r="S1017" s="2">
        <v>0</v>
      </c>
      <c r="T1017" s="2">
        <v>0</v>
      </c>
      <c r="U1017" s="2">
        <v>6</v>
      </c>
      <c r="V1017" t="s">
        <v>55</v>
      </c>
    </row>
    <row r="1018" spans="1:22" hidden="1" x14ac:dyDescent="0.25">
      <c r="A1018" t="s">
        <v>8265</v>
      </c>
      <c r="B1018" t="s">
        <v>9527</v>
      </c>
      <c r="C1018" t="s">
        <v>1</v>
      </c>
      <c r="D1018" t="s">
        <v>7706</v>
      </c>
      <c r="E1018" t="s">
        <v>9537</v>
      </c>
      <c r="F1018" t="s">
        <v>9538</v>
      </c>
      <c r="G1018">
        <v>324</v>
      </c>
      <c r="H1018">
        <v>324</v>
      </c>
      <c r="I1018">
        <v>324</v>
      </c>
      <c r="J1018">
        <v>324</v>
      </c>
      <c r="K1018">
        <v>0</v>
      </c>
      <c r="L1018" s="2">
        <v>0</v>
      </c>
      <c r="M1018" s="2">
        <v>0</v>
      </c>
      <c r="N1018" s="2">
        <v>0</v>
      </c>
      <c r="O1018" s="2">
        <v>6</v>
      </c>
      <c r="P1018" s="2">
        <v>0</v>
      </c>
      <c r="Q1018" s="2">
        <v>0</v>
      </c>
      <c r="R1018" s="2">
        <v>0</v>
      </c>
      <c r="S1018" s="2">
        <v>0</v>
      </c>
      <c r="T1018" s="2">
        <v>0</v>
      </c>
      <c r="U1018" s="2">
        <v>6</v>
      </c>
      <c r="V1018" t="s">
        <v>55</v>
      </c>
    </row>
    <row r="1019" spans="1:22" hidden="1" x14ac:dyDescent="0.25">
      <c r="A1019" t="s">
        <v>8265</v>
      </c>
      <c r="B1019" t="s">
        <v>9527</v>
      </c>
      <c r="C1019" t="s">
        <v>1</v>
      </c>
      <c r="D1019" t="s">
        <v>7706</v>
      </c>
      <c r="E1019" t="s">
        <v>9537</v>
      </c>
      <c r="F1019" t="s">
        <v>9538</v>
      </c>
      <c r="G1019">
        <v>323</v>
      </c>
      <c r="H1019">
        <v>323</v>
      </c>
      <c r="I1019">
        <v>323</v>
      </c>
      <c r="J1019">
        <v>323</v>
      </c>
      <c r="K1019">
        <v>0</v>
      </c>
      <c r="L1019" s="2">
        <v>0</v>
      </c>
      <c r="M1019" s="2">
        <v>0</v>
      </c>
      <c r="N1019" s="2">
        <v>0</v>
      </c>
      <c r="O1019" s="2">
        <v>3</v>
      </c>
      <c r="P1019" s="2">
        <v>0</v>
      </c>
      <c r="Q1019" s="2">
        <v>0</v>
      </c>
      <c r="R1019" s="2">
        <v>0</v>
      </c>
      <c r="S1019" s="2">
        <v>0</v>
      </c>
      <c r="T1019" s="2">
        <v>0</v>
      </c>
      <c r="U1019" s="2">
        <v>3</v>
      </c>
      <c r="V1019" t="s">
        <v>55</v>
      </c>
    </row>
    <row r="1020" spans="1:22" hidden="1" x14ac:dyDescent="0.25">
      <c r="A1020" t="s">
        <v>8265</v>
      </c>
      <c r="B1020" t="s">
        <v>9527</v>
      </c>
      <c r="C1020" t="s">
        <v>1</v>
      </c>
      <c r="D1020" t="s">
        <v>7706</v>
      </c>
      <c r="E1020" t="s">
        <v>9537</v>
      </c>
      <c r="F1020" t="s">
        <v>9538</v>
      </c>
      <c r="G1020">
        <v>322</v>
      </c>
      <c r="H1020">
        <v>322</v>
      </c>
      <c r="I1020">
        <v>322</v>
      </c>
      <c r="J1020">
        <v>322</v>
      </c>
      <c r="K1020">
        <v>0</v>
      </c>
      <c r="L1020" s="2">
        <v>0</v>
      </c>
      <c r="M1020" s="2">
        <v>0</v>
      </c>
      <c r="N1020" s="2">
        <v>0</v>
      </c>
      <c r="O1020" s="2">
        <v>3</v>
      </c>
      <c r="P1020" s="2">
        <v>0</v>
      </c>
      <c r="Q1020" s="2">
        <v>0</v>
      </c>
      <c r="R1020" s="2">
        <v>0</v>
      </c>
      <c r="S1020" s="2">
        <v>0</v>
      </c>
      <c r="T1020" s="2">
        <v>0</v>
      </c>
      <c r="U1020" s="2">
        <v>3</v>
      </c>
      <c r="V1020" t="s">
        <v>55</v>
      </c>
    </row>
    <row r="1021" spans="1:22" hidden="1" x14ac:dyDescent="0.25">
      <c r="A1021" t="s">
        <v>8265</v>
      </c>
      <c r="B1021" t="s">
        <v>9527</v>
      </c>
      <c r="C1021" t="s">
        <v>1</v>
      </c>
      <c r="D1021" t="s">
        <v>7706</v>
      </c>
      <c r="E1021" t="s">
        <v>9537</v>
      </c>
      <c r="F1021" t="s">
        <v>9538</v>
      </c>
      <c r="G1021">
        <v>321</v>
      </c>
      <c r="H1021">
        <v>321</v>
      </c>
      <c r="I1021">
        <v>321</v>
      </c>
      <c r="J1021">
        <v>321</v>
      </c>
      <c r="K1021">
        <v>0</v>
      </c>
      <c r="L1021" s="2">
        <v>0</v>
      </c>
      <c r="M1021" s="2">
        <v>0</v>
      </c>
      <c r="N1021" s="2">
        <v>0</v>
      </c>
      <c r="O1021" s="2">
        <v>3</v>
      </c>
      <c r="P1021" s="2">
        <v>0</v>
      </c>
      <c r="Q1021" s="2">
        <v>0</v>
      </c>
      <c r="R1021" s="2">
        <v>0</v>
      </c>
      <c r="S1021" s="2">
        <v>0</v>
      </c>
      <c r="T1021" s="2">
        <v>0</v>
      </c>
      <c r="U1021" s="2">
        <v>3</v>
      </c>
      <c r="V1021" t="s">
        <v>55</v>
      </c>
    </row>
    <row r="1022" spans="1:22" hidden="1" x14ac:dyDescent="0.25">
      <c r="A1022" t="s">
        <v>8265</v>
      </c>
      <c r="B1022" t="s">
        <v>9527</v>
      </c>
      <c r="C1022" t="s">
        <v>1</v>
      </c>
      <c r="D1022" t="s">
        <v>7706</v>
      </c>
      <c r="E1022" t="s">
        <v>9537</v>
      </c>
      <c r="F1022" t="s">
        <v>9538</v>
      </c>
      <c r="G1022">
        <v>320</v>
      </c>
      <c r="H1022">
        <v>320</v>
      </c>
      <c r="I1022">
        <v>320</v>
      </c>
      <c r="J1022">
        <v>320</v>
      </c>
      <c r="K1022">
        <v>0</v>
      </c>
      <c r="L1022" s="2">
        <v>0</v>
      </c>
      <c r="M1022" s="2">
        <v>0</v>
      </c>
      <c r="N1022" s="2">
        <v>0</v>
      </c>
      <c r="O1022" s="2">
        <v>3</v>
      </c>
      <c r="P1022" s="2">
        <v>0</v>
      </c>
      <c r="Q1022" s="2">
        <v>0</v>
      </c>
      <c r="R1022" s="2">
        <v>0</v>
      </c>
      <c r="S1022" s="2">
        <v>0</v>
      </c>
      <c r="T1022" s="2">
        <v>0</v>
      </c>
      <c r="U1022" s="2">
        <v>3</v>
      </c>
      <c r="V1022" t="s">
        <v>55</v>
      </c>
    </row>
    <row r="1023" spans="1:22" hidden="1" x14ac:dyDescent="0.25">
      <c r="A1023" t="s">
        <v>8265</v>
      </c>
      <c r="B1023" t="s">
        <v>9527</v>
      </c>
      <c r="C1023" t="s">
        <v>1</v>
      </c>
      <c r="D1023" t="s">
        <v>7706</v>
      </c>
      <c r="E1023" t="s">
        <v>9537</v>
      </c>
      <c r="F1023" t="s">
        <v>9538</v>
      </c>
      <c r="G1023">
        <v>319</v>
      </c>
      <c r="H1023">
        <v>319</v>
      </c>
      <c r="I1023">
        <v>319</v>
      </c>
      <c r="J1023">
        <v>319</v>
      </c>
      <c r="K1023">
        <v>0</v>
      </c>
      <c r="L1023" s="2">
        <v>0</v>
      </c>
      <c r="M1023" s="2">
        <v>0</v>
      </c>
      <c r="N1023" s="2">
        <v>0</v>
      </c>
      <c r="O1023" s="2">
        <v>3</v>
      </c>
      <c r="P1023" s="2">
        <v>0</v>
      </c>
      <c r="Q1023" s="2">
        <v>0</v>
      </c>
      <c r="R1023" s="2">
        <v>0</v>
      </c>
      <c r="S1023" s="2">
        <v>0</v>
      </c>
      <c r="T1023" s="2">
        <v>0</v>
      </c>
      <c r="U1023" s="2">
        <v>3</v>
      </c>
      <c r="V1023" t="s">
        <v>55</v>
      </c>
    </row>
    <row r="1024" spans="1:22" hidden="1" x14ac:dyDescent="0.25">
      <c r="A1024" t="s">
        <v>8265</v>
      </c>
      <c r="B1024" t="s">
        <v>9527</v>
      </c>
      <c r="C1024" t="s">
        <v>1</v>
      </c>
      <c r="D1024" t="s">
        <v>7706</v>
      </c>
      <c r="E1024" t="s">
        <v>9537</v>
      </c>
      <c r="F1024" t="s">
        <v>9538</v>
      </c>
      <c r="G1024">
        <v>318</v>
      </c>
      <c r="H1024">
        <v>318</v>
      </c>
      <c r="I1024">
        <v>318</v>
      </c>
      <c r="J1024">
        <v>318</v>
      </c>
      <c r="K1024">
        <v>0</v>
      </c>
      <c r="L1024" s="2">
        <v>0</v>
      </c>
      <c r="M1024" s="2">
        <v>0</v>
      </c>
      <c r="N1024" s="2">
        <v>0</v>
      </c>
      <c r="O1024" s="2">
        <v>5</v>
      </c>
      <c r="P1024" s="2">
        <v>0</v>
      </c>
      <c r="Q1024" s="2">
        <v>0</v>
      </c>
      <c r="R1024" s="2">
        <v>0</v>
      </c>
      <c r="S1024" s="2">
        <v>0</v>
      </c>
      <c r="T1024" s="2">
        <v>0</v>
      </c>
      <c r="U1024" s="2">
        <v>5</v>
      </c>
      <c r="V1024" t="s">
        <v>55</v>
      </c>
    </row>
    <row r="1025" spans="1:22" hidden="1" x14ac:dyDescent="0.25">
      <c r="A1025" t="s">
        <v>8265</v>
      </c>
      <c r="B1025" t="s">
        <v>9526</v>
      </c>
      <c r="C1025" t="s">
        <v>1</v>
      </c>
      <c r="D1025" t="s">
        <v>7706</v>
      </c>
      <c r="E1025" t="s">
        <v>9537</v>
      </c>
      <c r="F1025" t="s">
        <v>9538</v>
      </c>
      <c r="G1025">
        <v>317</v>
      </c>
      <c r="H1025">
        <v>317</v>
      </c>
      <c r="I1025">
        <v>317</v>
      </c>
      <c r="J1025">
        <v>317</v>
      </c>
      <c r="K1025">
        <v>0</v>
      </c>
      <c r="L1025" s="2">
        <v>0</v>
      </c>
      <c r="M1025" s="2">
        <v>0</v>
      </c>
      <c r="N1025" s="2">
        <v>0</v>
      </c>
      <c r="O1025" s="2">
        <v>3</v>
      </c>
      <c r="P1025" s="2">
        <v>0</v>
      </c>
      <c r="Q1025" s="2">
        <v>0</v>
      </c>
      <c r="R1025" s="2">
        <v>0</v>
      </c>
      <c r="S1025" s="2">
        <v>0</v>
      </c>
      <c r="T1025" s="2">
        <v>0</v>
      </c>
      <c r="U1025" s="2">
        <v>3</v>
      </c>
      <c r="V1025" t="s">
        <v>55</v>
      </c>
    </row>
    <row r="1026" spans="1:22" hidden="1" x14ac:dyDescent="0.25">
      <c r="A1026" t="s">
        <v>8265</v>
      </c>
      <c r="B1026" t="s">
        <v>9526</v>
      </c>
      <c r="C1026" t="s">
        <v>1</v>
      </c>
      <c r="D1026" t="s">
        <v>7706</v>
      </c>
      <c r="E1026" t="s">
        <v>9537</v>
      </c>
      <c r="F1026" t="s">
        <v>9538</v>
      </c>
      <c r="G1026">
        <v>316</v>
      </c>
      <c r="H1026">
        <v>316</v>
      </c>
      <c r="I1026">
        <v>316</v>
      </c>
      <c r="J1026">
        <v>316</v>
      </c>
      <c r="K1026">
        <v>0</v>
      </c>
      <c r="L1026" s="2">
        <v>0</v>
      </c>
      <c r="M1026" s="2">
        <v>0</v>
      </c>
      <c r="N1026" s="2">
        <v>0</v>
      </c>
      <c r="O1026" s="2">
        <v>5</v>
      </c>
      <c r="P1026" s="2">
        <v>0</v>
      </c>
      <c r="Q1026" s="2">
        <v>0</v>
      </c>
      <c r="R1026" s="2">
        <v>0</v>
      </c>
      <c r="S1026" s="2">
        <v>0</v>
      </c>
      <c r="T1026" s="2">
        <v>0</v>
      </c>
      <c r="U1026" s="2">
        <v>5</v>
      </c>
      <c r="V1026" t="s">
        <v>55</v>
      </c>
    </row>
    <row r="1027" spans="1:22" hidden="1" x14ac:dyDescent="0.25">
      <c r="A1027" t="s">
        <v>8265</v>
      </c>
      <c r="B1027" t="s">
        <v>9526</v>
      </c>
      <c r="C1027" t="s">
        <v>1</v>
      </c>
      <c r="D1027" t="s">
        <v>7706</v>
      </c>
      <c r="E1027" t="s">
        <v>9537</v>
      </c>
      <c r="F1027" t="s">
        <v>9538</v>
      </c>
      <c r="G1027">
        <v>315</v>
      </c>
      <c r="H1027">
        <v>315</v>
      </c>
      <c r="I1027">
        <v>315</v>
      </c>
      <c r="J1027">
        <v>315</v>
      </c>
      <c r="K1027">
        <v>0</v>
      </c>
      <c r="L1027" s="2">
        <v>0</v>
      </c>
      <c r="M1027" s="2">
        <v>0</v>
      </c>
      <c r="N1027" s="2">
        <v>0</v>
      </c>
      <c r="O1027" s="2">
        <v>0</v>
      </c>
      <c r="P1027" s="2">
        <v>0</v>
      </c>
      <c r="Q1027" s="2">
        <v>0</v>
      </c>
      <c r="R1027" s="2">
        <v>0</v>
      </c>
      <c r="S1027" s="2">
        <v>0</v>
      </c>
      <c r="T1027" s="2">
        <v>0</v>
      </c>
      <c r="U1027" s="2">
        <v>0</v>
      </c>
      <c r="V1027" t="s">
        <v>55</v>
      </c>
    </row>
    <row r="1028" spans="1:22" hidden="1" x14ac:dyDescent="0.25">
      <c r="A1028" t="s">
        <v>8265</v>
      </c>
      <c r="B1028" t="s">
        <v>9526</v>
      </c>
      <c r="C1028" t="s">
        <v>1</v>
      </c>
      <c r="D1028" t="s">
        <v>7706</v>
      </c>
      <c r="E1028" t="s">
        <v>9537</v>
      </c>
      <c r="F1028" t="s">
        <v>9538</v>
      </c>
      <c r="G1028">
        <v>314</v>
      </c>
      <c r="H1028">
        <v>314</v>
      </c>
      <c r="I1028">
        <v>314</v>
      </c>
      <c r="J1028">
        <v>314</v>
      </c>
      <c r="K1028">
        <v>0</v>
      </c>
      <c r="L1028" s="2">
        <v>0</v>
      </c>
      <c r="M1028" s="2">
        <v>0</v>
      </c>
      <c r="N1028" s="2">
        <v>0</v>
      </c>
      <c r="O1028" s="2">
        <v>6</v>
      </c>
      <c r="P1028" s="2">
        <v>0</v>
      </c>
      <c r="Q1028" s="2">
        <v>0</v>
      </c>
      <c r="R1028" s="2">
        <v>0</v>
      </c>
      <c r="S1028" s="2">
        <v>0</v>
      </c>
      <c r="T1028" s="2">
        <v>0</v>
      </c>
      <c r="U1028" s="2">
        <v>6</v>
      </c>
      <c r="V1028" t="s">
        <v>55</v>
      </c>
    </row>
    <row r="1029" spans="1:22" hidden="1" x14ac:dyDescent="0.25">
      <c r="A1029" t="s">
        <v>8265</v>
      </c>
      <c r="B1029" t="s">
        <v>9526</v>
      </c>
      <c r="C1029" t="s">
        <v>1</v>
      </c>
      <c r="D1029" t="s">
        <v>7706</v>
      </c>
      <c r="E1029" t="s">
        <v>9537</v>
      </c>
      <c r="F1029" t="s">
        <v>9538</v>
      </c>
      <c r="G1029">
        <v>313</v>
      </c>
      <c r="H1029">
        <v>313</v>
      </c>
      <c r="I1029">
        <v>313</v>
      </c>
      <c r="J1029">
        <v>313</v>
      </c>
      <c r="K1029">
        <v>0</v>
      </c>
      <c r="L1029" s="2">
        <v>0</v>
      </c>
      <c r="M1029" s="2">
        <v>0</v>
      </c>
      <c r="N1029" s="2">
        <v>0</v>
      </c>
      <c r="O1029" s="2">
        <v>10</v>
      </c>
      <c r="P1029" s="2">
        <v>0</v>
      </c>
      <c r="Q1029" s="2">
        <v>0</v>
      </c>
      <c r="R1029" s="2">
        <v>0</v>
      </c>
      <c r="S1029" s="2">
        <v>0</v>
      </c>
      <c r="T1029" s="2">
        <v>0</v>
      </c>
      <c r="U1029" s="2">
        <v>10</v>
      </c>
      <c r="V1029" t="s">
        <v>55</v>
      </c>
    </row>
    <row r="1030" spans="1:22" hidden="1" x14ac:dyDescent="0.25">
      <c r="A1030" t="s">
        <v>8265</v>
      </c>
      <c r="B1030" t="s">
        <v>9526</v>
      </c>
      <c r="C1030" t="s">
        <v>1</v>
      </c>
      <c r="D1030" t="s">
        <v>7706</v>
      </c>
      <c r="E1030" t="s">
        <v>9537</v>
      </c>
      <c r="F1030" t="s">
        <v>9538</v>
      </c>
      <c r="G1030">
        <v>312</v>
      </c>
      <c r="H1030">
        <v>312</v>
      </c>
      <c r="I1030">
        <v>312</v>
      </c>
      <c r="J1030">
        <v>312</v>
      </c>
      <c r="K1030">
        <v>0</v>
      </c>
      <c r="L1030" s="2">
        <v>0</v>
      </c>
      <c r="M1030" s="2">
        <v>0</v>
      </c>
      <c r="N1030" s="2">
        <v>0</v>
      </c>
      <c r="O1030" s="2">
        <v>10</v>
      </c>
      <c r="P1030" s="2">
        <v>0</v>
      </c>
      <c r="Q1030" s="2">
        <v>0</v>
      </c>
      <c r="R1030" s="2">
        <v>0</v>
      </c>
      <c r="S1030" s="2">
        <v>0</v>
      </c>
      <c r="T1030" s="2">
        <v>0</v>
      </c>
      <c r="U1030" s="2">
        <v>10</v>
      </c>
      <c r="V1030" t="s">
        <v>55</v>
      </c>
    </row>
    <row r="1031" spans="1:22" hidden="1" x14ac:dyDescent="0.25">
      <c r="A1031" t="s">
        <v>8265</v>
      </c>
      <c r="B1031" t="s">
        <v>9526</v>
      </c>
      <c r="C1031" t="s">
        <v>1</v>
      </c>
      <c r="D1031" t="s">
        <v>7706</v>
      </c>
      <c r="E1031" t="s">
        <v>9537</v>
      </c>
      <c r="F1031" t="s">
        <v>9538</v>
      </c>
      <c r="G1031">
        <v>311</v>
      </c>
      <c r="H1031">
        <v>311</v>
      </c>
      <c r="I1031">
        <v>311</v>
      </c>
      <c r="J1031">
        <v>311</v>
      </c>
      <c r="K1031">
        <v>0</v>
      </c>
      <c r="L1031" s="2">
        <v>0</v>
      </c>
      <c r="M1031" s="2">
        <v>0</v>
      </c>
      <c r="N1031" s="2">
        <v>0</v>
      </c>
      <c r="O1031" s="2">
        <v>6</v>
      </c>
      <c r="P1031" s="2">
        <v>0</v>
      </c>
      <c r="Q1031" s="2">
        <v>0</v>
      </c>
      <c r="R1031" s="2">
        <v>0</v>
      </c>
      <c r="S1031" s="2">
        <v>0</v>
      </c>
      <c r="T1031" s="2">
        <v>0</v>
      </c>
      <c r="U1031" s="2">
        <v>6</v>
      </c>
      <c r="V1031" t="s">
        <v>55</v>
      </c>
    </row>
    <row r="1032" spans="1:22" hidden="1" x14ac:dyDescent="0.25">
      <c r="A1032" t="s">
        <v>8265</v>
      </c>
      <c r="B1032" t="s">
        <v>9526</v>
      </c>
      <c r="C1032" t="s">
        <v>1</v>
      </c>
      <c r="D1032" t="s">
        <v>7706</v>
      </c>
      <c r="E1032" t="s">
        <v>9537</v>
      </c>
      <c r="F1032" t="s">
        <v>9538</v>
      </c>
      <c r="G1032">
        <v>310</v>
      </c>
      <c r="H1032">
        <v>310</v>
      </c>
      <c r="I1032">
        <v>310</v>
      </c>
      <c r="J1032">
        <v>310</v>
      </c>
      <c r="K1032">
        <v>0</v>
      </c>
      <c r="L1032" s="2">
        <v>0</v>
      </c>
      <c r="M1032" s="2">
        <v>0</v>
      </c>
      <c r="N1032" s="2">
        <v>0</v>
      </c>
      <c r="O1032" s="2">
        <v>3</v>
      </c>
      <c r="P1032" s="2">
        <v>0</v>
      </c>
      <c r="Q1032" s="2">
        <v>0</v>
      </c>
      <c r="R1032" s="2">
        <v>0</v>
      </c>
      <c r="S1032" s="2">
        <v>0</v>
      </c>
      <c r="T1032" s="2">
        <v>0</v>
      </c>
      <c r="U1032" s="2">
        <v>3</v>
      </c>
      <c r="V1032" t="s">
        <v>55</v>
      </c>
    </row>
    <row r="1033" spans="1:22" hidden="1" x14ac:dyDescent="0.25">
      <c r="A1033" t="s">
        <v>8265</v>
      </c>
      <c r="B1033" t="s">
        <v>9526</v>
      </c>
      <c r="C1033" t="s">
        <v>1</v>
      </c>
      <c r="D1033" t="s">
        <v>7706</v>
      </c>
      <c r="E1033" t="s">
        <v>9537</v>
      </c>
      <c r="F1033" t="s">
        <v>9538</v>
      </c>
      <c r="G1033">
        <v>309</v>
      </c>
      <c r="H1033">
        <v>309</v>
      </c>
      <c r="I1033">
        <v>309</v>
      </c>
      <c r="J1033">
        <v>309</v>
      </c>
      <c r="K1033">
        <v>0</v>
      </c>
      <c r="L1033" s="2">
        <v>0</v>
      </c>
      <c r="M1033" s="2">
        <v>0</v>
      </c>
      <c r="N1033" s="2">
        <v>0</v>
      </c>
      <c r="O1033" s="2">
        <v>15</v>
      </c>
      <c r="P1033" s="2">
        <v>0</v>
      </c>
      <c r="Q1033" s="2">
        <v>0</v>
      </c>
      <c r="R1033" s="2">
        <v>0</v>
      </c>
      <c r="S1033" s="2">
        <v>0</v>
      </c>
      <c r="T1033" s="2">
        <v>0</v>
      </c>
      <c r="U1033" s="2">
        <v>15</v>
      </c>
      <c r="V1033" t="s">
        <v>55</v>
      </c>
    </row>
    <row r="1034" spans="1:22" hidden="1" x14ac:dyDescent="0.25">
      <c r="A1034" t="s">
        <v>8265</v>
      </c>
      <c r="B1034" t="s">
        <v>9525</v>
      </c>
      <c r="C1034" t="s">
        <v>1</v>
      </c>
      <c r="D1034" t="s">
        <v>7706</v>
      </c>
      <c r="E1034" t="s">
        <v>9537</v>
      </c>
      <c r="F1034" t="s">
        <v>9538</v>
      </c>
      <c r="G1034">
        <v>308</v>
      </c>
      <c r="H1034">
        <v>308</v>
      </c>
      <c r="I1034">
        <v>308</v>
      </c>
      <c r="J1034">
        <v>308</v>
      </c>
      <c r="K1034">
        <v>0</v>
      </c>
      <c r="L1034" s="2">
        <v>0</v>
      </c>
      <c r="M1034" s="2">
        <v>0</v>
      </c>
      <c r="N1034" s="2">
        <v>0</v>
      </c>
      <c r="O1034" s="2">
        <v>3</v>
      </c>
      <c r="P1034" s="2">
        <v>0</v>
      </c>
      <c r="Q1034" s="2">
        <v>0</v>
      </c>
      <c r="R1034" s="2">
        <v>0</v>
      </c>
      <c r="S1034" s="2">
        <v>0</v>
      </c>
      <c r="T1034" s="2">
        <v>0</v>
      </c>
      <c r="U1034" s="2">
        <v>3</v>
      </c>
      <c r="V1034" t="s">
        <v>55</v>
      </c>
    </row>
    <row r="1035" spans="1:22" hidden="1" x14ac:dyDescent="0.25">
      <c r="A1035" t="s">
        <v>8265</v>
      </c>
      <c r="B1035" t="s">
        <v>9525</v>
      </c>
      <c r="C1035" t="s">
        <v>1</v>
      </c>
      <c r="D1035" t="s">
        <v>7706</v>
      </c>
      <c r="E1035" t="s">
        <v>9537</v>
      </c>
      <c r="F1035" t="s">
        <v>9538</v>
      </c>
      <c r="G1035">
        <v>307</v>
      </c>
      <c r="H1035">
        <v>307</v>
      </c>
      <c r="I1035">
        <v>307</v>
      </c>
      <c r="J1035">
        <v>307</v>
      </c>
      <c r="K1035">
        <v>0</v>
      </c>
      <c r="L1035" s="2">
        <v>0</v>
      </c>
      <c r="M1035" s="2">
        <v>0</v>
      </c>
      <c r="N1035" s="2">
        <v>0</v>
      </c>
      <c r="O1035" s="2">
        <v>3</v>
      </c>
      <c r="P1035" s="2">
        <v>0</v>
      </c>
      <c r="Q1035" s="2">
        <v>0</v>
      </c>
      <c r="R1035" s="2">
        <v>0</v>
      </c>
      <c r="S1035" s="2">
        <v>0</v>
      </c>
      <c r="T1035" s="2">
        <v>0</v>
      </c>
      <c r="U1035" s="2">
        <v>3</v>
      </c>
      <c r="V1035" t="s">
        <v>55</v>
      </c>
    </row>
    <row r="1036" spans="1:22" hidden="1" x14ac:dyDescent="0.25">
      <c r="A1036" t="s">
        <v>8265</v>
      </c>
      <c r="B1036" t="s">
        <v>9525</v>
      </c>
      <c r="C1036" t="s">
        <v>1</v>
      </c>
      <c r="D1036" t="s">
        <v>7706</v>
      </c>
      <c r="E1036" t="s">
        <v>9537</v>
      </c>
      <c r="F1036" t="s">
        <v>9538</v>
      </c>
      <c r="G1036">
        <v>306</v>
      </c>
      <c r="H1036">
        <v>306</v>
      </c>
      <c r="I1036">
        <v>306</v>
      </c>
      <c r="J1036">
        <v>306</v>
      </c>
      <c r="K1036">
        <v>0</v>
      </c>
      <c r="L1036" s="2">
        <v>0</v>
      </c>
      <c r="M1036" s="2">
        <v>0</v>
      </c>
      <c r="N1036" s="2">
        <v>0</v>
      </c>
      <c r="O1036" s="2">
        <v>3</v>
      </c>
      <c r="P1036" s="2">
        <v>0</v>
      </c>
      <c r="Q1036" s="2">
        <v>0</v>
      </c>
      <c r="R1036" s="2">
        <v>0</v>
      </c>
      <c r="S1036" s="2">
        <v>0</v>
      </c>
      <c r="T1036" s="2">
        <v>0</v>
      </c>
      <c r="U1036" s="2">
        <v>3</v>
      </c>
      <c r="V1036" t="s">
        <v>55</v>
      </c>
    </row>
    <row r="1037" spans="1:22" hidden="1" x14ac:dyDescent="0.25">
      <c r="A1037" t="s">
        <v>8265</v>
      </c>
      <c r="B1037" t="s">
        <v>9525</v>
      </c>
      <c r="C1037" t="s">
        <v>1</v>
      </c>
      <c r="D1037" t="s">
        <v>7706</v>
      </c>
      <c r="E1037" t="s">
        <v>9537</v>
      </c>
      <c r="F1037" t="s">
        <v>9538</v>
      </c>
      <c r="G1037">
        <v>305</v>
      </c>
      <c r="H1037">
        <v>305</v>
      </c>
      <c r="I1037">
        <v>305</v>
      </c>
      <c r="J1037">
        <v>305</v>
      </c>
      <c r="K1037">
        <v>0</v>
      </c>
      <c r="L1037" s="2">
        <v>0</v>
      </c>
      <c r="M1037" s="2">
        <v>0</v>
      </c>
      <c r="N1037" s="2">
        <v>0</v>
      </c>
      <c r="O1037" s="2">
        <v>3</v>
      </c>
      <c r="P1037" s="2">
        <v>0</v>
      </c>
      <c r="Q1037" s="2">
        <v>0</v>
      </c>
      <c r="R1037" s="2">
        <v>0</v>
      </c>
      <c r="S1037" s="2">
        <v>0</v>
      </c>
      <c r="T1037" s="2">
        <v>0</v>
      </c>
      <c r="U1037" s="2">
        <v>3</v>
      </c>
      <c r="V1037" t="s">
        <v>55</v>
      </c>
    </row>
    <row r="1038" spans="1:22" hidden="1" x14ac:dyDescent="0.25">
      <c r="A1038" t="s">
        <v>8265</v>
      </c>
      <c r="B1038" t="s">
        <v>9525</v>
      </c>
      <c r="C1038" t="s">
        <v>1</v>
      </c>
      <c r="D1038" t="s">
        <v>7706</v>
      </c>
      <c r="E1038" t="s">
        <v>9537</v>
      </c>
      <c r="F1038" t="s">
        <v>9538</v>
      </c>
      <c r="G1038">
        <v>304</v>
      </c>
      <c r="H1038">
        <v>304</v>
      </c>
      <c r="I1038">
        <v>304</v>
      </c>
      <c r="J1038">
        <v>304</v>
      </c>
      <c r="K1038">
        <v>0</v>
      </c>
      <c r="L1038" s="2">
        <v>0</v>
      </c>
      <c r="M1038" s="2">
        <v>0</v>
      </c>
      <c r="N1038" s="2">
        <v>0</v>
      </c>
      <c r="O1038" s="2">
        <v>5</v>
      </c>
      <c r="P1038" s="2">
        <v>0</v>
      </c>
      <c r="Q1038" s="2">
        <v>0</v>
      </c>
      <c r="R1038" s="2">
        <v>0</v>
      </c>
      <c r="S1038" s="2">
        <v>0</v>
      </c>
      <c r="T1038" s="2">
        <v>0</v>
      </c>
      <c r="U1038" s="2">
        <v>5</v>
      </c>
      <c r="V1038" t="s">
        <v>55</v>
      </c>
    </row>
    <row r="1039" spans="1:22" hidden="1" x14ac:dyDescent="0.25">
      <c r="A1039" t="s">
        <v>8265</v>
      </c>
      <c r="B1039" t="s">
        <v>9525</v>
      </c>
      <c r="C1039" t="s">
        <v>1</v>
      </c>
      <c r="D1039" t="s">
        <v>7706</v>
      </c>
      <c r="E1039" t="s">
        <v>9537</v>
      </c>
      <c r="F1039" t="s">
        <v>9538</v>
      </c>
      <c r="G1039">
        <v>303</v>
      </c>
      <c r="H1039">
        <v>303</v>
      </c>
      <c r="I1039">
        <v>303</v>
      </c>
      <c r="J1039">
        <v>303</v>
      </c>
      <c r="K1039">
        <v>0</v>
      </c>
      <c r="L1039" s="2">
        <v>0</v>
      </c>
      <c r="M1039" s="2">
        <v>0</v>
      </c>
      <c r="N1039" s="2">
        <v>0</v>
      </c>
      <c r="O1039" s="2">
        <v>3</v>
      </c>
      <c r="P1039" s="2">
        <v>0</v>
      </c>
      <c r="Q1039" s="2">
        <v>0</v>
      </c>
      <c r="R1039" s="2">
        <v>0</v>
      </c>
      <c r="S1039" s="2">
        <v>0</v>
      </c>
      <c r="T1039" s="2">
        <v>0</v>
      </c>
      <c r="U1039" s="2">
        <v>3</v>
      </c>
      <c r="V1039" t="s">
        <v>55</v>
      </c>
    </row>
    <row r="1040" spans="1:22" hidden="1" x14ac:dyDescent="0.25">
      <c r="A1040" t="s">
        <v>8265</v>
      </c>
      <c r="B1040" t="s">
        <v>9525</v>
      </c>
      <c r="C1040" t="s">
        <v>1</v>
      </c>
      <c r="D1040" t="s">
        <v>7706</v>
      </c>
      <c r="E1040" t="s">
        <v>9537</v>
      </c>
      <c r="F1040" t="s">
        <v>9538</v>
      </c>
      <c r="G1040">
        <v>302</v>
      </c>
      <c r="H1040">
        <v>302</v>
      </c>
      <c r="I1040">
        <v>302</v>
      </c>
      <c r="J1040">
        <v>302</v>
      </c>
      <c r="K1040">
        <v>0</v>
      </c>
      <c r="L1040" s="2">
        <v>0</v>
      </c>
      <c r="M1040" s="2">
        <v>0</v>
      </c>
      <c r="N1040" s="2">
        <v>0</v>
      </c>
      <c r="O1040" s="2">
        <v>5</v>
      </c>
      <c r="P1040" s="2">
        <v>0</v>
      </c>
      <c r="Q1040" s="2">
        <v>0</v>
      </c>
      <c r="R1040" s="2">
        <v>0</v>
      </c>
      <c r="S1040" s="2">
        <v>0</v>
      </c>
      <c r="T1040" s="2">
        <v>0</v>
      </c>
      <c r="U1040" s="2">
        <v>5</v>
      </c>
      <c r="V1040" t="s">
        <v>55</v>
      </c>
    </row>
    <row r="1041" spans="1:22" hidden="1" x14ac:dyDescent="0.25">
      <c r="A1041" t="s">
        <v>8265</v>
      </c>
      <c r="B1041" t="s">
        <v>9525</v>
      </c>
      <c r="C1041" t="s">
        <v>1</v>
      </c>
      <c r="D1041" t="s">
        <v>7706</v>
      </c>
      <c r="E1041" t="s">
        <v>9537</v>
      </c>
      <c r="F1041" t="s">
        <v>9538</v>
      </c>
      <c r="G1041">
        <v>301</v>
      </c>
      <c r="H1041">
        <v>301</v>
      </c>
      <c r="I1041">
        <v>301</v>
      </c>
      <c r="J1041">
        <v>301</v>
      </c>
      <c r="K1041">
        <v>0</v>
      </c>
      <c r="L1041" s="2">
        <v>0</v>
      </c>
      <c r="M1041" s="2">
        <v>0</v>
      </c>
      <c r="N1041" s="2">
        <v>0</v>
      </c>
      <c r="O1041" s="2">
        <v>5</v>
      </c>
      <c r="P1041" s="2">
        <v>0</v>
      </c>
      <c r="Q1041" s="2">
        <v>0</v>
      </c>
      <c r="R1041" s="2">
        <v>0</v>
      </c>
      <c r="S1041" s="2">
        <v>0</v>
      </c>
      <c r="T1041" s="2">
        <v>0</v>
      </c>
      <c r="U1041" s="2">
        <v>5</v>
      </c>
      <c r="V1041" t="s">
        <v>55</v>
      </c>
    </row>
    <row r="1042" spans="1:22" hidden="1" x14ac:dyDescent="0.25">
      <c r="A1042" t="s">
        <v>8265</v>
      </c>
      <c r="B1042" t="s">
        <v>9524</v>
      </c>
      <c r="C1042" t="s">
        <v>1</v>
      </c>
      <c r="D1042" t="s">
        <v>7706</v>
      </c>
      <c r="E1042" t="s">
        <v>9537</v>
      </c>
      <c r="F1042" t="s">
        <v>9538</v>
      </c>
      <c r="G1042">
        <v>300</v>
      </c>
      <c r="H1042">
        <v>300</v>
      </c>
      <c r="I1042">
        <v>300</v>
      </c>
      <c r="J1042">
        <v>300</v>
      </c>
      <c r="K1042">
        <v>0</v>
      </c>
      <c r="L1042" s="2">
        <v>0</v>
      </c>
      <c r="M1042" s="2">
        <v>0</v>
      </c>
      <c r="N1042" s="2">
        <v>0</v>
      </c>
      <c r="O1042" s="2">
        <v>10</v>
      </c>
      <c r="P1042" s="2">
        <v>0</v>
      </c>
      <c r="Q1042" s="2">
        <v>0</v>
      </c>
      <c r="R1042" s="2">
        <v>0</v>
      </c>
      <c r="S1042" s="2">
        <v>0</v>
      </c>
      <c r="T1042" s="2">
        <v>0</v>
      </c>
      <c r="U1042" s="2">
        <v>10</v>
      </c>
      <c r="V1042" t="s">
        <v>55</v>
      </c>
    </row>
    <row r="1043" spans="1:22" hidden="1" x14ac:dyDescent="0.25">
      <c r="A1043" t="s">
        <v>8265</v>
      </c>
      <c r="B1043" t="s">
        <v>9524</v>
      </c>
      <c r="C1043" t="s">
        <v>1</v>
      </c>
      <c r="D1043" t="s">
        <v>7706</v>
      </c>
      <c r="E1043" t="s">
        <v>9537</v>
      </c>
      <c r="F1043" t="s">
        <v>9538</v>
      </c>
      <c r="G1043">
        <v>299</v>
      </c>
      <c r="H1043">
        <v>299</v>
      </c>
      <c r="I1043">
        <v>299</v>
      </c>
      <c r="J1043">
        <v>299</v>
      </c>
      <c r="K1043">
        <v>0</v>
      </c>
      <c r="L1043" s="2">
        <v>0</v>
      </c>
      <c r="M1043" s="2">
        <v>0</v>
      </c>
      <c r="N1043" s="2">
        <v>0</v>
      </c>
      <c r="O1043" s="2">
        <v>5</v>
      </c>
      <c r="P1043" s="2">
        <v>0</v>
      </c>
      <c r="Q1043" s="2">
        <v>0</v>
      </c>
      <c r="R1043" s="2">
        <v>0</v>
      </c>
      <c r="S1043" s="2">
        <v>0</v>
      </c>
      <c r="T1043" s="2">
        <v>0</v>
      </c>
      <c r="U1043" s="2">
        <v>5</v>
      </c>
      <c r="V1043" t="s">
        <v>55</v>
      </c>
    </row>
    <row r="1044" spans="1:22" hidden="1" x14ac:dyDescent="0.25">
      <c r="A1044" t="s">
        <v>8265</v>
      </c>
      <c r="B1044" t="s">
        <v>9524</v>
      </c>
      <c r="C1044" t="s">
        <v>1</v>
      </c>
      <c r="D1044" t="s">
        <v>7706</v>
      </c>
      <c r="E1044" t="s">
        <v>9537</v>
      </c>
      <c r="F1044" t="s">
        <v>9538</v>
      </c>
      <c r="G1044">
        <v>298</v>
      </c>
      <c r="H1044">
        <v>298</v>
      </c>
      <c r="I1044">
        <v>298</v>
      </c>
      <c r="J1044">
        <v>298</v>
      </c>
      <c r="K1044">
        <v>0</v>
      </c>
      <c r="L1044" s="2">
        <v>0</v>
      </c>
      <c r="M1044" s="2">
        <v>0</v>
      </c>
      <c r="N1044" s="2">
        <v>0</v>
      </c>
      <c r="O1044" s="2">
        <v>21</v>
      </c>
      <c r="P1044" s="2">
        <v>0</v>
      </c>
      <c r="Q1044" s="2">
        <v>0</v>
      </c>
      <c r="R1044" s="2">
        <v>0</v>
      </c>
      <c r="S1044" s="2">
        <v>0</v>
      </c>
      <c r="T1044" s="2">
        <v>0</v>
      </c>
      <c r="U1044" s="2">
        <v>21</v>
      </c>
      <c r="V1044" t="s">
        <v>55</v>
      </c>
    </row>
    <row r="1045" spans="1:22" hidden="1" x14ac:dyDescent="0.25">
      <c r="A1045" t="s">
        <v>8265</v>
      </c>
      <c r="B1045" t="s">
        <v>9524</v>
      </c>
      <c r="C1045" t="s">
        <v>1</v>
      </c>
      <c r="D1045" t="s">
        <v>7706</v>
      </c>
      <c r="E1045" t="s">
        <v>9537</v>
      </c>
      <c r="F1045" t="s">
        <v>9538</v>
      </c>
      <c r="G1045">
        <v>297</v>
      </c>
      <c r="H1045">
        <v>297</v>
      </c>
      <c r="I1045">
        <v>297</v>
      </c>
      <c r="J1045">
        <v>297</v>
      </c>
      <c r="K1045">
        <v>0</v>
      </c>
      <c r="L1045" s="2">
        <v>0</v>
      </c>
      <c r="M1045" s="2">
        <v>0</v>
      </c>
      <c r="N1045" s="2">
        <v>0</v>
      </c>
      <c r="O1045" s="2">
        <v>3</v>
      </c>
      <c r="P1045" s="2">
        <v>0</v>
      </c>
      <c r="Q1045" s="2">
        <v>0</v>
      </c>
      <c r="R1045" s="2">
        <v>0</v>
      </c>
      <c r="S1045" s="2">
        <v>0</v>
      </c>
      <c r="T1045" s="2">
        <v>0</v>
      </c>
      <c r="U1045" s="2">
        <v>3</v>
      </c>
      <c r="V1045" t="s">
        <v>55</v>
      </c>
    </row>
    <row r="1046" spans="1:22" hidden="1" x14ac:dyDescent="0.25">
      <c r="A1046" t="s">
        <v>8265</v>
      </c>
      <c r="B1046" t="s">
        <v>9524</v>
      </c>
      <c r="C1046" t="s">
        <v>1</v>
      </c>
      <c r="D1046" t="s">
        <v>7706</v>
      </c>
      <c r="E1046" t="s">
        <v>9537</v>
      </c>
      <c r="F1046" t="s">
        <v>9538</v>
      </c>
      <c r="G1046">
        <v>296</v>
      </c>
      <c r="H1046">
        <v>296</v>
      </c>
      <c r="I1046">
        <v>296</v>
      </c>
      <c r="J1046">
        <v>296</v>
      </c>
      <c r="K1046">
        <v>0</v>
      </c>
      <c r="L1046" s="2">
        <v>0</v>
      </c>
      <c r="M1046" s="2">
        <v>0</v>
      </c>
      <c r="N1046" s="2">
        <v>0</v>
      </c>
      <c r="O1046" s="2">
        <v>3</v>
      </c>
      <c r="P1046" s="2">
        <v>0</v>
      </c>
      <c r="Q1046" s="2">
        <v>0</v>
      </c>
      <c r="R1046" s="2">
        <v>0</v>
      </c>
      <c r="S1046" s="2">
        <v>0</v>
      </c>
      <c r="T1046" s="2">
        <v>0</v>
      </c>
      <c r="U1046" s="2">
        <v>3</v>
      </c>
      <c r="V1046" t="s">
        <v>55</v>
      </c>
    </row>
    <row r="1047" spans="1:22" hidden="1" x14ac:dyDescent="0.25">
      <c r="A1047" t="s">
        <v>8265</v>
      </c>
      <c r="B1047" t="s">
        <v>9523</v>
      </c>
      <c r="C1047" t="s">
        <v>1</v>
      </c>
      <c r="D1047" t="s">
        <v>7706</v>
      </c>
      <c r="E1047" t="s">
        <v>9537</v>
      </c>
      <c r="F1047" t="s">
        <v>9538</v>
      </c>
      <c r="G1047">
        <v>295</v>
      </c>
      <c r="H1047">
        <v>295</v>
      </c>
      <c r="I1047">
        <v>295</v>
      </c>
      <c r="J1047">
        <v>295</v>
      </c>
      <c r="K1047">
        <v>0</v>
      </c>
      <c r="L1047" s="2">
        <v>0</v>
      </c>
      <c r="M1047" s="2">
        <v>0</v>
      </c>
      <c r="N1047" s="2">
        <v>0</v>
      </c>
      <c r="O1047" s="2">
        <v>3</v>
      </c>
      <c r="P1047" s="2">
        <v>0</v>
      </c>
      <c r="Q1047" s="2">
        <v>0</v>
      </c>
      <c r="R1047" s="2">
        <v>0</v>
      </c>
      <c r="S1047" s="2">
        <v>0</v>
      </c>
      <c r="T1047" s="2">
        <v>0</v>
      </c>
      <c r="U1047" s="2">
        <v>3</v>
      </c>
      <c r="V1047" t="s">
        <v>55</v>
      </c>
    </row>
    <row r="1048" spans="1:22" hidden="1" x14ac:dyDescent="0.25">
      <c r="A1048" t="s">
        <v>8265</v>
      </c>
      <c r="B1048" t="s">
        <v>9523</v>
      </c>
      <c r="C1048" t="s">
        <v>1</v>
      </c>
      <c r="D1048" t="s">
        <v>7706</v>
      </c>
      <c r="E1048" t="s">
        <v>9537</v>
      </c>
      <c r="F1048" t="s">
        <v>9538</v>
      </c>
      <c r="G1048">
        <v>294</v>
      </c>
      <c r="H1048">
        <v>294</v>
      </c>
      <c r="I1048">
        <v>294</v>
      </c>
      <c r="J1048">
        <v>294</v>
      </c>
      <c r="K1048">
        <v>0</v>
      </c>
      <c r="L1048" s="2">
        <v>0</v>
      </c>
      <c r="M1048" s="2">
        <v>0</v>
      </c>
      <c r="N1048" s="2">
        <v>0</v>
      </c>
      <c r="O1048" s="2">
        <v>3</v>
      </c>
      <c r="P1048" s="2">
        <v>0</v>
      </c>
      <c r="Q1048" s="2">
        <v>0</v>
      </c>
      <c r="R1048" s="2">
        <v>0</v>
      </c>
      <c r="S1048" s="2">
        <v>0</v>
      </c>
      <c r="T1048" s="2">
        <v>0</v>
      </c>
      <c r="U1048" s="2">
        <v>3</v>
      </c>
      <c r="V1048" t="s">
        <v>55</v>
      </c>
    </row>
    <row r="1049" spans="1:22" hidden="1" x14ac:dyDescent="0.25">
      <c r="A1049" t="s">
        <v>8265</v>
      </c>
      <c r="B1049" t="s">
        <v>9523</v>
      </c>
      <c r="C1049" t="s">
        <v>1</v>
      </c>
      <c r="D1049" t="s">
        <v>7706</v>
      </c>
      <c r="E1049" t="s">
        <v>9537</v>
      </c>
      <c r="F1049" t="s">
        <v>9538</v>
      </c>
      <c r="G1049">
        <v>293</v>
      </c>
      <c r="H1049">
        <v>293</v>
      </c>
      <c r="I1049">
        <v>293</v>
      </c>
      <c r="J1049">
        <v>293</v>
      </c>
      <c r="K1049">
        <v>0</v>
      </c>
      <c r="L1049" s="2">
        <v>0</v>
      </c>
      <c r="M1049" s="2">
        <v>0</v>
      </c>
      <c r="N1049" s="2">
        <v>0</v>
      </c>
      <c r="O1049" s="2">
        <v>3</v>
      </c>
      <c r="P1049" s="2">
        <v>0</v>
      </c>
      <c r="Q1049" s="2">
        <v>0</v>
      </c>
      <c r="R1049" s="2">
        <v>0</v>
      </c>
      <c r="S1049" s="2">
        <v>0</v>
      </c>
      <c r="T1049" s="2">
        <v>0</v>
      </c>
      <c r="U1049" s="2">
        <v>3</v>
      </c>
      <c r="V1049" t="s">
        <v>55</v>
      </c>
    </row>
    <row r="1050" spans="1:22" hidden="1" x14ac:dyDescent="0.25">
      <c r="A1050" t="s">
        <v>8265</v>
      </c>
      <c r="B1050" t="s">
        <v>9523</v>
      </c>
      <c r="C1050" t="s">
        <v>1</v>
      </c>
      <c r="D1050" t="s">
        <v>7706</v>
      </c>
      <c r="E1050" t="s">
        <v>9537</v>
      </c>
      <c r="F1050" t="s">
        <v>9538</v>
      </c>
      <c r="G1050">
        <v>292</v>
      </c>
      <c r="H1050">
        <v>292</v>
      </c>
      <c r="I1050">
        <v>292</v>
      </c>
      <c r="J1050">
        <v>292</v>
      </c>
      <c r="K1050">
        <v>0</v>
      </c>
      <c r="L1050" s="2">
        <v>0</v>
      </c>
      <c r="M1050" s="2">
        <v>0</v>
      </c>
      <c r="N1050" s="2">
        <v>0</v>
      </c>
      <c r="O1050" s="2">
        <v>3</v>
      </c>
      <c r="P1050" s="2">
        <v>0</v>
      </c>
      <c r="Q1050" s="2">
        <v>0</v>
      </c>
      <c r="R1050" s="2">
        <v>0</v>
      </c>
      <c r="S1050" s="2">
        <v>0</v>
      </c>
      <c r="T1050" s="2">
        <v>0</v>
      </c>
      <c r="U1050" s="2">
        <v>3</v>
      </c>
      <c r="V1050" t="s">
        <v>55</v>
      </c>
    </row>
    <row r="1051" spans="1:22" hidden="1" x14ac:dyDescent="0.25">
      <c r="A1051" t="s">
        <v>8265</v>
      </c>
      <c r="B1051" t="s">
        <v>9523</v>
      </c>
      <c r="C1051" t="s">
        <v>1</v>
      </c>
      <c r="D1051" t="s">
        <v>7706</v>
      </c>
      <c r="E1051" t="s">
        <v>9537</v>
      </c>
      <c r="F1051" t="s">
        <v>9538</v>
      </c>
      <c r="G1051">
        <v>291</v>
      </c>
      <c r="H1051">
        <v>291</v>
      </c>
      <c r="I1051">
        <v>291</v>
      </c>
      <c r="J1051">
        <v>291</v>
      </c>
      <c r="K1051">
        <v>0</v>
      </c>
      <c r="L1051" s="2">
        <v>0</v>
      </c>
      <c r="M1051" s="2">
        <v>0</v>
      </c>
      <c r="N1051" s="2">
        <v>0</v>
      </c>
      <c r="O1051" s="2">
        <v>13</v>
      </c>
      <c r="P1051" s="2">
        <v>0</v>
      </c>
      <c r="Q1051" s="2">
        <v>0</v>
      </c>
      <c r="R1051" s="2">
        <v>0</v>
      </c>
      <c r="S1051" s="2">
        <v>0</v>
      </c>
      <c r="T1051" s="2">
        <v>0</v>
      </c>
      <c r="U1051" s="2">
        <v>13</v>
      </c>
      <c r="V1051" t="s">
        <v>55</v>
      </c>
    </row>
    <row r="1052" spans="1:22" hidden="1" x14ac:dyDescent="0.25">
      <c r="A1052" t="s">
        <v>8265</v>
      </c>
      <c r="B1052" t="s">
        <v>9523</v>
      </c>
      <c r="C1052" t="s">
        <v>1</v>
      </c>
      <c r="D1052" t="s">
        <v>7706</v>
      </c>
      <c r="E1052" t="s">
        <v>9537</v>
      </c>
      <c r="F1052" t="s">
        <v>9538</v>
      </c>
      <c r="G1052">
        <v>290</v>
      </c>
      <c r="H1052">
        <v>290</v>
      </c>
      <c r="I1052">
        <v>290</v>
      </c>
      <c r="J1052">
        <v>290</v>
      </c>
      <c r="K1052">
        <v>0</v>
      </c>
      <c r="L1052" s="2">
        <v>0</v>
      </c>
      <c r="M1052" s="2">
        <v>0</v>
      </c>
      <c r="N1052" s="2">
        <v>0</v>
      </c>
      <c r="O1052" s="2">
        <v>3</v>
      </c>
      <c r="P1052" s="2">
        <v>0</v>
      </c>
      <c r="Q1052" s="2">
        <v>0</v>
      </c>
      <c r="R1052" s="2">
        <v>0</v>
      </c>
      <c r="S1052" s="2">
        <v>0</v>
      </c>
      <c r="T1052" s="2">
        <v>0</v>
      </c>
      <c r="U1052" s="2">
        <v>3</v>
      </c>
      <c r="V1052" t="s">
        <v>55</v>
      </c>
    </row>
    <row r="1053" spans="1:22" hidden="1" x14ac:dyDescent="0.25">
      <c r="A1053" t="s">
        <v>8265</v>
      </c>
      <c r="B1053" t="s">
        <v>9522</v>
      </c>
      <c r="C1053" t="s">
        <v>1</v>
      </c>
      <c r="D1053" t="s">
        <v>7706</v>
      </c>
      <c r="E1053" t="s">
        <v>9537</v>
      </c>
      <c r="F1053" t="s">
        <v>9538</v>
      </c>
      <c r="G1053">
        <v>289</v>
      </c>
      <c r="H1053">
        <v>289</v>
      </c>
      <c r="I1053">
        <v>289</v>
      </c>
      <c r="J1053">
        <v>289</v>
      </c>
      <c r="K1053">
        <v>0</v>
      </c>
      <c r="L1053" s="2">
        <v>0</v>
      </c>
      <c r="M1053" s="2">
        <v>0</v>
      </c>
      <c r="N1053" s="2">
        <v>0</v>
      </c>
      <c r="O1053" s="2">
        <v>3</v>
      </c>
      <c r="P1053" s="2">
        <v>0</v>
      </c>
      <c r="Q1053" s="2">
        <v>0</v>
      </c>
      <c r="R1053" s="2">
        <v>0</v>
      </c>
      <c r="S1053" s="2">
        <v>0</v>
      </c>
      <c r="T1053" s="2">
        <v>0</v>
      </c>
      <c r="U1053" s="2">
        <v>3</v>
      </c>
      <c r="V1053" t="s">
        <v>55</v>
      </c>
    </row>
    <row r="1054" spans="1:22" hidden="1" x14ac:dyDescent="0.25">
      <c r="A1054" t="s">
        <v>8265</v>
      </c>
      <c r="B1054" t="s">
        <v>9522</v>
      </c>
      <c r="C1054" t="s">
        <v>1</v>
      </c>
      <c r="D1054" t="s">
        <v>7706</v>
      </c>
      <c r="E1054" t="s">
        <v>9537</v>
      </c>
      <c r="F1054" t="s">
        <v>9538</v>
      </c>
      <c r="G1054">
        <v>288</v>
      </c>
      <c r="H1054">
        <v>288</v>
      </c>
      <c r="I1054">
        <v>288</v>
      </c>
      <c r="J1054">
        <v>288</v>
      </c>
      <c r="K1054">
        <v>0</v>
      </c>
      <c r="L1054" s="2">
        <v>0</v>
      </c>
      <c r="M1054" s="2">
        <v>0</v>
      </c>
      <c r="N1054" s="2">
        <v>0</v>
      </c>
      <c r="O1054" s="2">
        <v>3</v>
      </c>
      <c r="P1054" s="2">
        <v>0</v>
      </c>
      <c r="Q1054" s="2">
        <v>0</v>
      </c>
      <c r="R1054" s="2">
        <v>0</v>
      </c>
      <c r="S1054" s="2">
        <v>0</v>
      </c>
      <c r="T1054" s="2">
        <v>0</v>
      </c>
      <c r="U1054" s="2">
        <v>3</v>
      </c>
      <c r="V1054" t="s">
        <v>55</v>
      </c>
    </row>
    <row r="1055" spans="1:22" hidden="1" x14ac:dyDescent="0.25">
      <c r="A1055" t="s">
        <v>8265</v>
      </c>
      <c r="B1055" t="s">
        <v>9522</v>
      </c>
      <c r="C1055" t="s">
        <v>1</v>
      </c>
      <c r="D1055" t="s">
        <v>7706</v>
      </c>
      <c r="E1055" t="s">
        <v>9537</v>
      </c>
      <c r="F1055" t="s">
        <v>9538</v>
      </c>
      <c r="G1055">
        <v>287</v>
      </c>
      <c r="H1055">
        <v>287</v>
      </c>
      <c r="I1055">
        <v>287</v>
      </c>
      <c r="J1055">
        <v>287</v>
      </c>
      <c r="K1055">
        <v>0</v>
      </c>
      <c r="L1055" s="2">
        <v>0</v>
      </c>
      <c r="M1055" s="2">
        <v>0</v>
      </c>
      <c r="N1055" s="2">
        <v>0</v>
      </c>
      <c r="O1055" s="2">
        <v>6</v>
      </c>
      <c r="P1055" s="2">
        <v>0</v>
      </c>
      <c r="Q1055" s="2">
        <v>0</v>
      </c>
      <c r="R1055" s="2">
        <v>0</v>
      </c>
      <c r="S1055" s="2">
        <v>0</v>
      </c>
      <c r="T1055" s="2">
        <v>0</v>
      </c>
      <c r="U1055" s="2">
        <v>6</v>
      </c>
      <c r="V1055" t="s">
        <v>55</v>
      </c>
    </row>
    <row r="1056" spans="1:22" hidden="1" x14ac:dyDescent="0.25">
      <c r="A1056" t="s">
        <v>8265</v>
      </c>
      <c r="B1056" t="s">
        <v>9522</v>
      </c>
      <c r="C1056" t="s">
        <v>1</v>
      </c>
      <c r="D1056" t="s">
        <v>7706</v>
      </c>
      <c r="E1056" t="s">
        <v>9537</v>
      </c>
      <c r="F1056" t="s">
        <v>9538</v>
      </c>
      <c r="G1056">
        <v>286</v>
      </c>
      <c r="H1056">
        <v>286</v>
      </c>
      <c r="I1056">
        <v>286</v>
      </c>
      <c r="J1056">
        <v>286</v>
      </c>
      <c r="K1056">
        <v>0</v>
      </c>
      <c r="L1056" s="2">
        <v>0</v>
      </c>
      <c r="M1056" s="2">
        <v>0</v>
      </c>
      <c r="N1056" s="2">
        <v>0</v>
      </c>
      <c r="O1056" s="2">
        <v>6</v>
      </c>
      <c r="P1056" s="2">
        <v>0</v>
      </c>
      <c r="Q1056" s="2">
        <v>0</v>
      </c>
      <c r="R1056" s="2">
        <v>0</v>
      </c>
      <c r="S1056" s="2">
        <v>0</v>
      </c>
      <c r="T1056" s="2">
        <v>0</v>
      </c>
      <c r="U1056" s="2">
        <v>6</v>
      </c>
      <c r="V1056" t="s">
        <v>55</v>
      </c>
    </row>
    <row r="1057" spans="1:22" hidden="1" x14ac:dyDescent="0.25">
      <c r="A1057" t="s">
        <v>8265</v>
      </c>
      <c r="B1057" t="s">
        <v>9522</v>
      </c>
      <c r="C1057" t="s">
        <v>1</v>
      </c>
      <c r="D1057" t="s">
        <v>7706</v>
      </c>
      <c r="E1057" t="s">
        <v>9537</v>
      </c>
      <c r="F1057" t="s">
        <v>9538</v>
      </c>
      <c r="G1057">
        <v>285</v>
      </c>
      <c r="H1057">
        <v>285</v>
      </c>
      <c r="I1057">
        <v>285</v>
      </c>
      <c r="J1057">
        <v>285</v>
      </c>
      <c r="K1057">
        <v>0</v>
      </c>
      <c r="L1057" s="2">
        <v>0</v>
      </c>
      <c r="M1057" s="2">
        <v>0</v>
      </c>
      <c r="N1057" s="2">
        <v>0</v>
      </c>
      <c r="O1057" s="2">
        <v>6</v>
      </c>
      <c r="P1057" s="2">
        <v>0</v>
      </c>
      <c r="Q1057" s="2">
        <v>0</v>
      </c>
      <c r="R1057" s="2">
        <v>0</v>
      </c>
      <c r="S1057" s="2">
        <v>0</v>
      </c>
      <c r="T1057" s="2">
        <v>0</v>
      </c>
      <c r="U1057" s="2">
        <v>6</v>
      </c>
      <c r="V1057" t="s">
        <v>55</v>
      </c>
    </row>
    <row r="1058" spans="1:22" hidden="1" x14ac:dyDescent="0.25">
      <c r="A1058" t="s">
        <v>8265</v>
      </c>
      <c r="B1058" t="s">
        <v>9522</v>
      </c>
      <c r="C1058" t="s">
        <v>1</v>
      </c>
      <c r="D1058" t="s">
        <v>7706</v>
      </c>
      <c r="E1058" t="s">
        <v>9537</v>
      </c>
      <c r="F1058" t="s">
        <v>9538</v>
      </c>
      <c r="G1058">
        <v>284</v>
      </c>
      <c r="H1058">
        <v>284</v>
      </c>
      <c r="I1058">
        <v>284</v>
      </c>
      <c r="J1058">
        <v>284</v>
      </c>
      <c r="K1058">
        <v>0</v>
      </c>
      <c r="L1058" s="2">
        <v>0</v>
      </c>
      <c r="M1058" s="2">
        <v>0</v>
      </c>
      <c r="N1058" s="2">
        <v>0</v>
      </c>
      <c r="O1058" s="2">
        <v>3</v>
      </c>
      <c r="P1058" s="2">
        <v>0</v>
      </c>
      <c r="Q1058" s="2">
        <v>0</v>
      </c>
      <c r="R1058" s="2">
        <v>0</v>
      </c>
      <c r="S1058" s="2">
        <v>0</v>
      </c>
      <c r="T1058" s="2">
        <v>0</v>
      </c>
      <c r="U1058" s="2">
        <v>3</v>
      </c>
      <c r="V1058" t="s">
        <v>55</v>
      </c>
    </row>
    <row r="1059" spans="1:22" hidden="1" x14ac:dyDescent="0.25">
      <c r="A1059" t="s">
        <v>8265</v>
      </c>
      <c r="B1059" t="s">
        <v>9522</v>
      </c>
      <c r="C1059" t="s">
        <v>1</v>
      </c>
      <c r="D1059" t="s">
        <v>7706</v>
      </c>
      <c r="E1059" t="s">
        <v>9537</v>
      </c>
      <c r="F1059" t="s">
        <v>9538</v>
      </c>
      <c r="G1059">
        <v>283</v>
      </c>
      <c r="H1059">
        <v>283</v>
      </c>
      <c r="I1059">
        <v>283</v>
      </c>
      <c r="J1059">
        <v>283</v>
      </c>
      <c r="K1059">
        <v>0</v>
      </c>
      <c r="L1059" s="2">
        <v>0</v>
      </c>
      <c r="M1059" s="2">
        <v>0</v>
      </c>
      <c r="N1059" s="2">
        <v>0</v>
      </c>
      <c r="O1059" s="2">
        <v>3</v>
      </c>
      <c r="P1059" s="2">
        <v>0</v>
      </c>
      <c r="Q1059" s="2">
        <v>0</v>
      </c>
      <c r="R1059" s="2">
        <v>0</v>
      </c>
      <c r="S1059" s="2">
        <v>0</v>
      </c>
      <c r="T1059" s="2">
        <v>0</v>
      </c>
      <c r="U1059" s="2">
        <v>3</v>
      </c>
      <c r="V1059" t="s">
        <v>55</v>
      </c>
    </row>
    <row r="1060" spans="1:22" hidden="1" x14ac:dyDescent="0.25">
      <c r="A1060" t="s">
        <v>8265</v>
      </c>
      <c r="B1060" t="s">
        <v>9521</v>
      </c>
      <c r="C1060" t="s">
        <v>1</v>
      </c>
      <c r="D1060" t="s">
        <v>7706</v>
      </c>
      <c r="E1060" t="s">
        <v>9537</v>
      </c>
      <c r="F1060" t="s">
        <v>9538</v>
      </c>
      <c r="G1060">
        <v>282</v>
      </c>
      <c r="H1060">
        <v>282</v>
      </c>
      <c r="I1060">
        <v>282</v>
      </c>
      <c r="J1060">
        <v>282</v>
      </c>
      <c r="K1060">
        <v>0</v>
      </c>
      <c r="L1060" s="2">
        <v>0</v>
      </c>
      <c r="M1060" s="2">
        <v>0</v>
      </c>
      <c r="N1060" s="2">
        <v>0</v>
      </c>
      <c r="O1060" s="2">
        <v>3</v>
      </c>
      <c r="P1060" s="2">
        <v>0</v>
      </c>
      <c r="Q1060" s="2">
        <v>0</v>
      </c>
      <c r="R1060" s="2">
        <v>0</v>
      </c>
      <c r="S1060" s="2">
        <v>0</v>
      </c>
      <c r="T1060" s="2">
        <v>0</v>
      </c>
      <c r="U1060" s="2">
        <v>3</v>
      </c>
      <c r="V1060" t="s">
        <v>55</v>
      </c>
    </row>
    <row r="1061" spans="1:22" hidden="1" x14ac:dyDescent="0.25">
      <c r="A1061" t="s">
        <v>8265</v>
      </c>
      <c r="B1061" t="s">
        <v>9521</v>
      </c>
      <c r="C1061" t="s">
        <v>1</v>
      </c>
      <c r="D1061" t="s">
        <v>7706</v>
      </c>
      <c r="E1061" t="s">
        <v>9537</v>
      </c>
      <c r="F1061" t="s">
        <v>9538</v>
      </c>
      <c r="G1061">
        <v>281</v>
      </c>
      <c r="H1061">
        <v>281</v>
      </c>
      <c r="I1061">
        <v>281</v>
      </c>
      <c r="J1061">
        <v>281</v>
      </c>
      <c r="K1061">
        <v>0</v>
      </c>
      <c r="L1061" s="2">
        <v>0</v>
      </c>
      <c r="M1061" s="2">
        <v>0</v>
      </c>
      <c r="N1061" s="2">
        <v>0</v>
      </c>
      <c r="O1061" s="2">
        <v>3</v>
      </c>
      <c r="P1061" s="2">
        <v>0</v>
      </c>
      <c r="Q1061" s="2">
        <v>0</v>
      </c>
      <c r="R1061" s="2">
        <v>0</v>
      </c>
      <c r="S1061" s="2">
        <v>0</v>
      </c>
      <c r="T1061" s="2">
        <v>0</v>
      </c>
      <c r="U1061" s="2">
        <v>3</v>
      </c>
      <c r="V1061" t="s">
        <v>55</v>
      </c>
    </row>
    <row r="1062" spans="1:22" hidden="1" x14ac:dyDescent="0.25">
      <c r="A1062" t="s">
        <v>8265</v>
      </c>
      <c r="B1062" t="s">
        <v>9521</v>
      </c>
      <c r="C1062" t="s">
        <v>1</v>
      </c>
      <c r="D1062" t="s">
        <v>7706</v>
      </c>
      <c r="E1062" t="s">
        <v>9537</v>
      </c>
      <c r="F1062" t="s">
        <v>9538</v>
      </c>
      <c r="G1062">
        <v>280</v>
      </c>
      <c r="H1062">
        <v>280</v>
      </c>
      <c r="I1062">
        <v>280</v>
      </c>
      <c r="J1062">
        <v>280</v>
      </c>
      <c r="K1062">
        <v>0</v>
      </c>
      <c r="L1062" s="2">
        <v>0</v>
      </c>
      <c r="M1062" s="2">
        <v>0</v>
      </c>
      <c r="N1062" s="2">
        <v>0</v>
      </c>
      <c r="O1062" s="2">
        <v>10</v>
      </c>
      <c r="P1062" s="2">
        <v>0</v>
      </c>
      <c r="Q1062" s="2">
        <v>0</v>
      </c>
      <c r="R1062" s="2">
        <v>0</v>
      </c>
      <c r="S1062" s="2">
        <v>0</v>
      </c>
      <c r="T1062" s="2">
        <v>0</v>
      </c>
      <c r="U1062" s="2">
        <v>10</v>
      </c>
      <c r="V1062" t="s">
        <v>55</v>
      </c>
    </row>
    <row r="1063" spans="1:22" hidden="1" x14ac:dyDescent="0.25">
      <c r="A1063" t="s">
        <v>8265</v>
      </c>
      <c r="B1063" t="s">
        <v>9521</v>
      </c>
      <c r="C1063" t="s">
        <v>1</v>
      </c>
      <c r="D1063" t="s">
        <v>7706</v>
      </c>
      <c r="E1063" t="s">
        <v>9537</v>
      </c>
      <c r="F1063" t="s">
        <v>9538</v>
      </c>
      <c r="G1063">
        <v>279</v>
      </c>
      <c r="H1063">
        <v>279</v>
      </c>
      <c r="I1063">
        <v>279</v>
      </c>
      <c r="J1063">
        <v>279</v>
      </c>
      <c r="K1063">
        <v>0</v>
      </c>
      <c r="L1063" s="2">
        <v>0</v>
      </c>
      <c r="M1063" s="2">
        <v>0</v>
      </c>
      <c r="N1063" s="2">
        <v>0</v>
      </c>
      <c r="O1063" s="2">
        <v>3</v>
      </c>
      <c r="P1063" s="2">
        <v>0</v>
      </c>
      <c r="Q1063" s="2">
        <v>0</v>
      </c>
      <c r="R1063" s="2">
        <v>0</v>
      </c>
      <c r="S1063" s="2">
        <v>0</v>
      </c>
      <c r="T1063" s="2">
        <v>0</v>
      </c>
      <c r="U1063" s="2">
        <v>3</v>
      </c>
      <c r="V1063" t="s">
        <v>55</v>
      </c>
    </row>
    <row r="1064" spans="1:22" hidden="1" x14ac:dyDescent="0.25">
      <c r="A1064" t="s">
        <v>8265</v>
      </c>
      <c r="B1064" t="s">
        <v>9521</v>
      </c>
      <c r="C1064" t="s">
        <v>1</v>
      </c>
      <c r="D1064" t="s">
        <v>7706</v>
      </c>
      <c r="E1064" t="s">
        <v>9537</v>
      </c>
      <c r="F1064" t="s">
        <v>9538</v>
      </c>
      <c r="G1064">
        <v>278</v>
      </c>
      <c r="H1064">
        <v>278</v>
      </c>
      <c r="I1064">
        <v>278</v>
      </c>
      <c r="J1064">
        <v>278</v>
      </c>
      <c r="K1064">
        <v>0</v>
      </c>
      <c r="L1064" s="2">
        <v>0</v>
      </c>
      <c r="M1064" s="2">
        <v>0</v>
      </c>
      <c r="N1064" s="2">
        <v>0</v>
      </c>
      <c r="O1064" s="2">
        <v>3</v>
      </c>
      <c r="P1064" s="2">
        <v>0</v>
      </c>
      <c r="Q1064" s="2">
        <v>0</v>
      </c>
      <c r="R1064" s="2">
        <v>0</v>
      </c>
      <c r="S1064" s="2">
        <v>0</v>
      </c>
      <c r="T1064" s="2">
        <v>0</v>
      </c>
      <c r="U1064" s="2">
        <v>3</v>
      </c>
      <c r="V1064" t="s">
        <v>55</v>
      </c>
    </row>
    <row r="1065" spans="1:22" hidden="1" x14ac:dyDescent="0.25">
      <c r="A1065" t="s">
        <v>8265</v>
      </c>
      <c r="B1065" t="s">
        <v>9521</v>
      </c>
      <c r="C1065" t="s">
        <v>1</v>
      </c>
      <c r="D1065" t="s">
        <v>7706</v>
      </c>
      <c r="E1065" t="s">
        <v>9537</v>
      </c>
      <c r="F1065" t="s">
        <v>9538</v>
      </c>
      <c r="G1065">
        <v>277</v>
      </c>
      <c r="H1065">
        <v>277</v>
      </c>
      <c r="I1065">
        <v>277</v>
      </c>
      <c r="J1065">
        <v>277</v>
      </c>
      <c r="K1065">
        <v>0</v>
      </c>
      <c r="L1065" s="2">
        <v>0</v>
      </c>
      <c r="M1065" s="2">
        <v>0</v>
      </c>
      <c r="N1065" s="2">
        <v>0</v>
      </c>
      <c r="O1065" s="2">
        <v>10</v>
      </c>
      <c r="P1065" s="2">
        <v>0</v>
      </c>
      <c r="Q1065" s="2">
        <v>0</v>
      </c>
      <c r="R1065" s="2">
        <v>0</v>
      </c>
      <c r="S1065" s="2">
        <v>0</v>
      </c>
      <c r="T1065" s="2">
        <v>0</v>
      </c>
      <c r="U1065" s="2">
        <v>10</v>
      </c>
      <c r="V1065" t="s">
        <v>55</v>
      </c>
    </row>
    <row r="1066" spans="1:22" hidden="1" x14ac:dyDescent="0.25">
      <c r="A1066" t="s">
        <v>8265</v>
      </c>
      <c r="B1066" t="s">
        <v>9521</v>
      </c>
      <c r="C1066" t="s">
        <v>1</v>
      </c>
      <c r="D1066" t="s">
        <v>7706</v>
      </c>
      <c r="E1066" t="s">
        <v>9537</v>
      </c>
      <c r="F1066" t="s">
        <v>9538</v>
      </c>
      <c r="G1066">
        <v>276</v>
      </c>
      <c r="H1066">
        <v>276</v>
      </c>
      <c r="I1066">
        <v>276</v>
      </c>
      <c r="J1066">
        <v>276</v>
      </c>
      <c r="K1066">
        <v>0</v>
      </c>
      <c r="L1066" s="2">
        <v>0</v>
      </c>
      <c r="M1066" s="2">
        <v>0</v>
      </c>
      <c r="N1066" s="2">
        <v>0</v>
      </c>
      <c r="O1066" s="2">
        <v>3</v>
      </c>
      <c r="P1066" s="2">
        <v>0</v>
      </c>
      <c r="Q1066" s="2">
        <v>0</v>
      </c>
      <c r="R1066" s="2">
        <v>0</v>
      </c>
      <c r="S1066" s="2">
        <v>0</v>
      </c>
      <c r="T1066" s="2">
        <v>0</v>
      </c>
      <c r="U1066" s="2">
        <v>3</v>
      </c>
      <c r="V1066" t="s">
        <v>55</v>
      </c>
    </row>
    <row r="1067" spans="1:22" hidden="1" x14ac:dyDescent="0.25">
      <c r="A1067" t="s">
        <v>8265</v>
      </c>
      <c r="B1067" t="s">
        <v>9521</v>
      </c>
      <c r="C1067" t="s">
        <v>1</v>
      </c>
      <c r="D1067" t="s">
        <v>7706</v>
      </c>
      <c r="E1067" t="s">
        <v>9537</v>
      </c>
      <c r="F1067" t="s">
        <v>9538</v>
      </c>
      <c r="G1067">
        <v>275</v>
      </c>
      <c r="H1067">
        <v>275</v>
      </c>
      <c r="I1067">
        <v>275</v>
      </c>
      <c r="J1067">
        <v>275</v>
      </c>
      <c r="K1067">
        <v>0</v>
      </c>
      <c r="L1067" s="2">
        <v>0</v>
      </c>
      <c r="M1067" s="2">
        <v>0</v>
      </c>
      <c r="N1067" s="2">
        <v>0</v>
      </c>
      <c r="O1067" s="2">
        <v>6</v>
      </c>
      <c r="P1067" s="2">
        <v>0</v>
      </c>
      <c r="Q1067" s="2">
        <v>0</v>
      </c>
      <c r="R1067" s="2">
        <v>0</v>
      </c>
      <c r="S1067" s="2">
        <v>0</v>
      </c>
      <c r="T1067" s="2">
        <v>0</v>
      </c>
      <c r="U1067" s="2">
        <v>6</v>
      </c>
      <c r="V1067" t="s">
        <v>55</v>
      </c>
    </row>
    <row r="1068" spans="1:22" hidden="1" x14ac:dyDescent="0.25">
      <c r="A1068" t="s">
        <v>8265</v>
      </c>
      <c r="B1068" t="s">
        <v>9521</v>
      </c>
      <c r="C1068" t="s">
        <v>1</v>
      </c>
      <c r="D1068" t="s">
        <v>7706</v>
      </c>
      <c r="E1068" t="s">
        <v>9537</v>
      </c>
      <c r="F1068" t="s">
        <v>9538</v>
      </c>
      <c r="G1068">
        <v>274</v>
      </c>
      <c r="H1068">
        <v>274</v>
      </c>
      <c r="I1068">
        <v>274</v>
      </c>
      <c r="J1068">
        <v>274</v>
      </c>
      <c r="K1068">
        <v>0</v>
      </c>
      <c r="L1068" s="2">
        <v>0</v>
      </c>
      <c r="M1068" s="2">
        <v>0</v>
      </c>
      <c r="N1068" s="2">
        <v>0</v>
      </c>
      <c r="O1068" s="2">
        <v>3</v>
      </c>
      <c r="P1068" s="2">
        <v>0</v>
      </c>
      <c r="Q1068" s="2">
        <v>0</v>
      </c>
      <c r="R1068" s="2">
        <v>0</v>
      </c>
      <c r="S1068" s="2">
        <v>0</v>
      </c>
      <c r="T1068" s="2">
        <v>0</v>
      </c>
      <c r="U1068" s="2">
        <v>3</v>
      </c>
      <c r="V1068" t="s">
        <v>55</v>
      </c>
    </row>
    <row r="1069" spans="1:22" hidden="1" x14ac:dyDescent="0.25">
      <c r="A1069" t="s">
        <v>8265</v>
      </c>
      <c r="B1069" t="s">
        <v>9521</v>
      </c>
      <c r="C1069" t="s">
        <v>1</v>
      </c>
      <c r="D1069" t="s">
        <v>7706</v>
      </c>
      <c r="E1069" t="s">
        <v>9537</v>
      </c>
      <c r="F1069" t="s">
        <v>9538</v>
      </c>
      <c r="G1069">
        <v>273</v>
      </c>
      <c r="H1069">
        <v>273</v>
      </c>
      <c r="I1069">
        <v>273</v>
      </c>
      <c r="J1069">
        <v>273</v>
      </c>
      <c r="K1069">
        <v>0</v>
      </c>
      <c r="L1069" s="2">
        <v>0</v>
      </c>
      <c r="M1069" s="2">
        <v>0</v>
      </c>
      <c r="N1069" s="2">
        <v>0</v>
      </c>
      <c r="O1069" s="2">
        <v>3</v>
      </c>
      <c r="P1069" s="2">
        <v>0</v>
      </c>
      <c r="Q1069" s="2">
        <v>0</v>
      </c>
      <c r="R1069" s="2">
        <v>0</v>
      </c>
      <c r="S1069" s="2">
        <v>0</v>
      </c>
      <c r="T1069" s="2">
        <v>0</v>
      </c>
      <c r="U1069" s="2">
        <v>3</v>
      </c>
      <c r="V1069" t="s">
        <v>55</v>
      </c>
    </row>
    <row r="1070" spans="1:22" hidden="1" x14ac:dyDescent="0.25">
      <c r="A1070" t="s">
        <v>8265</v>
      </c>
      <c r="B1070" t="s">
        <v>9520</v>
      </c>
      <c r="C1070" t="s">
        <v>1</v>
      </c>
      <c r="D1070" t="s">
        <v>7706</v>
      </c>
      <c r="E1070" t="s">
        <v>9537</v>
      </c>
      <c r="F1070" t="s">
        <v>9538</v>
      </c>
      <c r="G1070">
        <v>272</v>
      </c>
      <c r="H1070">
        <v>272</v>
      </c>
      <c r="I1070">
        <v>272</v>
      </c>
      <c r="J1070">
        <v>272</v>
      </c>
      <c r="K1070">
        <v>0</v>
      </c>
      <c r="L1070" s="2">
        <v>0</v>
      </c>
      <c r="M1070" s="2">
        <v>0</v>
      </c>
      <c r="N1070" s="2">
        <v>0</v>
      </c>
      <c r="O1070" s="2">
        <v>3</v>
      </c>
      <c r="P1070" s="2">
        <v>0</v>
      </c>
      <c r="Q1070" s="2">
        <v>0</v>
      </c>
      <c r="R1070" s="2">
        <v>0</v>
      </c>
      <c r="S1070" s="2">
        <v>0</v>
      </c>
      <c r="T1070" s="2">
        <v>0</v>
      </c>
      <c r="U1070" s="2">
        <v>3</v>
      </c>
      <c r="V1070" t="s">
        <v>55</v>
      </c>
    </row>
    <row r="1071" spans="1:22" hidden="1" x14ac:dyDescent="0.25">
      <c r="A1071" t="s">
        <v>8265</v>
      </c>
      <c r="B1071" t="s">
        <v>9520</v>
      </c>
      <c r="C1071" t="s">
        <v>1</v>
      </c>
      <c r="D1071" t="s">
        <v>7706</v>
      </c>
      <c r="E1071" t="s">
        <v>9537</v>
      </c>
      <c r="F1071" t="s">
        <v>9538</v>
      </c>
      <c r="G1071">
        <v>271</v>
      </c>
      <c r="H1071">
        <v>271</v>
      </c>
      <c r="I1071">
        <v>271</v>
      </c>
      <c r="J1071">
        <v>271</v>
      </c>
      <c r="K1071">
        <v>0</v>
      </c>
      <c r="L1071" s="2">
        <v>0</v>
      </c>
      <c r="M1071" s="2">
        <v>0</v>
      </c>
      <c r="N1071" s="2">
        <v>0</v>
      </c>
      <c r="O1071" s="2">
        <v>10</v>
      </c>
      <c r="P1071" s="2">
        <v>0</v>
      </c>
      <c r="Q1071" s="2">
        <v>0</v>
      </c>
      <c r="R1071" s="2">
        <v>0</v>
      </c>
      <c r="S1071" s="2">
        <v>0</v>
      </c>
      <c r="T1071" s="2">
        <v>0</v>
      </c>
      <c r="U1071" s="2">
        <v>10</v>
      </c>
      <c r="V1071" t="s">
        <v>55</v>
      </c>
    </row>
    <row r="1072" spans="1:22" hidden="1" x14ac:dyDescent="0.25">
      <c r="A1072" t="s">
        <v>8265</v>
      </c>
      <c r="B1072" t="s">
        <v>9520</v>
      </c>
      <c r="C1072" t="s">
        <v>1</v>
      </c>
      <c r="D1072" t="s">
        <v>7706</v>
      </c>
      <c r="E1072" t="s">
        <v>9537</v>
      </c>
      <c r="F1072" t="s">
        <v>9538</v>
      </c>
      <c r="G1072">
        <v>270</v>
      </c>
      <c r="H1072">
        <v>270</v>
      </c>
      <c r="I1072">
        <v>270</v>
      </c>
      <c r="J1072">
        <v>270</v>
      </c>
      <c r="K1072">
        <v>0</v>
      </c>
      <c r="L1072" s="2">
        <v>0</v>
      </c>
      <c r="M1072" s="2">
        <v>0</v>
      </c>
      <c r="N1072" s="2">
        <v>0</v>
      </c>
      <c r="O1072" s="2">
        <v>15</v>
      </c>
      <c r="P1072" s="2">
        <v>0</v>
      </c>
      <c r="Q1072" s="2">
        <v>0</v>
      </c>
      <c r="R1072" s="2">
        <v>0</v>
      </c>
      <c r="S1072" s="2">
        <v>0</v>
      </c>
      <c r="T1072" s="2">
        <v>0</v>
      </c>
      <c r="U1072" s="2">
        <v>15</v>
      </c>
      <c r="V1072" t="s">
        <v>55</v>
      </c>
    </row>
    <row r="1073" spans="1:22" hidden="1" x14ac:dyDescent="0.25">
      <c r="A1073" t="s">
        <v>8265</v>
      </c>
      <c r="B1073" t="s">
        <v>9519</v>
      </c>
      <c r="C1073" t="s">
        <v>1</v>
      </c>
      <c r="D1073" t="s">
        <v>7706</v>
      </c>
      <c r="E1073" t="s">
        <v>9537</v>
      </c>
      <c r="F1073" t="s">
        <v>9538</v>
      </c>
      <c r="G1073">
        <v>269</v>
      </c>
      <c r="H1073">
        <v>269</v>
      </c>
      <c r="I1073">
        <v>269</v>
      </c>
      <c r="J1073">
        <v>269</v>
      </c>
      <c r="K1073">
        <v>0</v>
      </c>
      <c r="L1073" s="2">
        <v>0</v>
      </c>
      <c r="M1073" s="2">
        <v>0</v>
      </c>
      <c r="N1073" s="2">
        <v>0</v>
      </c>
      <c r="O1073" s="2">
        <v>3</v>
      </c>
      <c r="P1073" s="2">
        <v>0</v>
      </c>
      <c r="Q1073" s="2">
        <v>0</v>
      </c>
      <c r="R1073" s="2">
        <v>0</v>
      </c>
      <c r="S1073" s="2">
        <v>0</v>
      </c>
      <c r="T1073" s="2">
        <v>0</v>
      </c>
      <c r="U1073" s="2">
        <v>3</v>
      </c>
      <c r="V1073" t="s">
        <v>55</v>
      </c>
    </row>
    <row r="1074" spans="1:22" hidden="1" x14ac:dyDescent="0.25">
      <c r="A1074" t="s">
        <v>8265</v>
      </c>
      <c r="B1074" t="s">
        <v>9519</v>
      </c>
      <c r="C1074" t="s">
        <v>1</v>
      </c>
      <c r="D1074" t="s">
        <v>7706</v>
      </c>
      <c r="E1074" t="s">
        <v>9537</v>
      </c>
      <c r="F1074" t="s">
        <v>9538</v>
      </c>
      <c r="G1074">
        <v>268</v>
      </c>
      <c r="H1074">
        <v>268</v>
      </c>
      <c r="I1074">
        <v>268</v>
      </c>
      <c r="J1074">
        <v>268</v>
      </c>
      <c r="K1074">
        <v>0</v>
      </c>
      <c r="L1074" s="2">
        <v>0</v>
      </c>
      <c r="M1074" s="2">
        <v>0</v>
      </c>
      <c r="N1074" s="2">
        <v>0</v>
      </c>
      <c r="O1074" s="2">
        <v>11</v>
      </c>
      <c r="P1074" s="2">
        <v>0</v>
      </c>
      <c r="Q1074" s="2">
        <v>0</v>
      </c>
      <c r="R1074" s="2">
        <v>0</v>
      </c>
      <c r="S1074" s="2">
        <v>0</v>
      </c>
      <c r="T1074" s="2">
        <v>0</v>
      </c>
      <c r="U1074" s="2">
        <v>11</v>
      </c>
      <c r="V1074" t="s">
        <v>55</v>
      </c>
    </row>
    <row r="1075" spans="1:22" hidden="1" x14ac:dyDescent="0.25">
      <c r="A1075" t="s">
        <v>8265</v>
      </c>
      <c r="B1075" t="s">
        <v>9519</v>
      </c>
      <c r="C1075" t="s">
        <v>1</v>
      </c>
      <c r="D1075" t="s">
        <v>7706</v>
      </c>
      <c r="E1075" t="s">
        <v>9537</v>
      </c>
      <c r="F1075" t="s">
        <v>9538</v>
      </c>
      <c r="G1075">
        <v>267</v>
      </c>
      <c r="H1075">
        <v>267</v>
      </c>
      <c r="I1075">
        <v>267</v>
      </c>
      <c r="J1075">
        <v>267</v>
      </c>
      <c r="K1075">
        <v>0</v>
      </c>
      <c r="L1075" s="2">
        <v>0</v>
      </c>
      <c r="M1075" s="2">
        <v>0</v>
      </c>
      <c r="N1075" s="2">
        <v>0</v>
      </c>
      <c r="O1075" s="2">
        <v>5</v>
      </c>
      <c r="P1075" s="2">
        <v>0</v>
      </c>
      <c r="Q1075" s="2">
        <v>0</v>
      </c>
      <c r="R1075" s="2">
        <v>0</v>
      </c>
      <c r="S1075" s="2">
        <v>0</v>
      </c>
      <c r="T1075" s="2">
        <v>0</v>
      </c>
      <c r="U1075" s="2">
        <v>5</v>
      </c>
      <c r="V1075" t="s">
        <v>55</v>
      </c>
    </row>
    <row r="1076" spans="1:22" hidden="1" x14ac:dyDescent="0.25">
      <c r="A1076" t="s">
        <v>8265</v>
      </c>
      <c r="B1076" t="s">
        <v>9519</v>
      </c>
      <c r="C1076" t="s">
        <v>1</v>
      </c>
      <c r="D1076" t="s">
        <v>7706</v>
      </c>
      <c r="E1076" t="s">
        <v>9537</v>
      </c>
      <c r="F1076" t="s">
        <v>9538</v>
      </c>
      <c r="G1076">
        <v>266</v>
      </c>
      <c r="H1076">
        <v>266</v>
      </c>
      <c r="I1076">
        <v>266</v>
      </c>
      <c r="J1076">
        <v>266</v>
      </c>
      <c r="K1076">
        <v>0</v>
      </c>
      <c r="L1076" s="2">
        <v>0</v>
      </c>
      <c r="M1076" s="2">
        <v>0</v>
      </c>
      <c r="N1076" s="2">
        <v>0</v>
      </c>
      <c r="O1076" s="2">
        <v>3</v>
      </c>
      <c r="P1076" s="2">
        <v>0</v>
      </c>
      <c r="Q1076" s="2">
        <v>0</v>
      </c>
      <c r="R1076" s="2">
        <v>0</v>
      </c>
      <c r="S1076" s="2">
        <v>0</v>
      </c>
      <c r="T1076" s="2">
        <v>0</v>
      </c>
      <c r="U1076" s="2">
        <v>3</v>
      </c>
      <c r="V1076" t="s">
        <v>55</v>
      </c>
    </row>
    <row r="1077" spans="1:22" hidden="1" x14ac:dyDescent="0.25">
      <c r="A1077" t="s">
        <v>8265</v>
      </c>
      <c r="B1077" t="s">
        <v>9519</v>
      </c>
      <c r="C1077" t="s">
        <v>1</v>
      </c>
      <c r="D1077" t="s">
        <v>7706</v>
      </c>
      <c r="E1077" t="s">
        <v>9537</v>
      </c>
      <c r="F1077" t="s">
        <v>9538</v>
      </c>
      <c r="G1077">
        <v>265</v>
      </c>
      <c r="H1077">
        <v>265</v>
      </c>
      <c r="I1077">
        <v>265</v>
      </c>
      <c r="J1077">
        <v>265</v>
      </c>
      <c r="K1077">
        <v>0</v>
      </c>
      <c r="L1077" s="2">
        <v>0</v>
      </c>
      <c r="M1077" s="2">
        <v>0</v>
      </c>
      <c r="N1077" s="2">
        <v>0</v>
      </c>
      <c r="O1077" s="2">
        <v>3</v>
      </c>
      <c r="P1077" s="2">
        <v>0</v>
      </c>
      <c r="Q1077" s="2">
        <v>0</v>
      </c>
      <c r="R1077" s="2">
        <v>0</v>
      </c>
      <c r="S1077" s="2">
        <v>0</v>
      </c>
      <c r="T1077" s="2">
        <v>0</v>
      </c>
      <c r="U1077" s="2">
        <v>3</v>
      </c>
      <c r="V1077" t="s">
        <v>55</v>
      </c>
    </row>
    <row r="1078" spans="1:22" hidden="1" x14ac:dyDescent="0.25">
      <c r="A1078" t="s">
        <v>8265</v>
      </c>
      <c r="B1078" t="s">
        <v>9519</v>
      </c>
      <c r="C1078" t="s">
        <v>1</v>
      </c>
      <c r="D1078" t="s">
        <v>7706</v>
      </c>
      <c r="E1078" t="s">
        <v>9537</v>
      </c>
      <c r="F1078" t="s">
        <v>9538</v>
      </c>
      <c r="G1078">
        <v>264</v>
      </c>
      <c r="H1078">
        <v>264</v>
      </c>
      <c r="I1078">
        <v>264</v>
      </c>
      <c r="J1078">
        <v>264</v>
      </c>
      <c r="K1078">
        <v>0</v>
      </c>
      <c r="L1078" s="2">
        <v>0</v>
      </c>
      <c r="M1078" s="2">
        <v>0</v>
      </c>
      <c r="N1078" s="2">
        <v>0</v>
      </c>
      <c r="O1078" s="2">
        <v>3</v>
      </c>
      <c r="P1078" s="2">
        <v>0</v>
      </c>
      <c r="Q1078" s="2">
        <v>0</v>
      </c>
      <c r="R1078" s="2">
        <v>0</v>
      </c>
      <c r="S1078" s="2">
        <v>0</v>
      </c>
      <c r="T1078" s="2">
        <v>0</v>
      </c>
      <c r="U1078" s="2">
        <v>3</v>
      </c>
      <c r="V1078" t="s">
        <v>55</v>
      </c>
    </row>
    <row r="1079" spans="1:22" hidden="1" x14ac:dyDescent="0.25">
      <c r="A1079" t="s">
        <v>8265</v>
      </c>
      <c r="B1079" t="s">
        <v>9519</v>
      </c>
      <c r="C1079" t="s">
        <v>1</v>
      </c>
      <c r="D1079" t="s">
        <v>7706</v>
      </c>
      <c r="E1079" t="s">
        <v>9537</v>
      </c>
      <c r="F1079" t="s">
        <v>9538</v>
      </c>
      <c r="G1079">
        <v>263</v>
      </c>
      <c r="H1079">
        <v>263</v>
      </c>
      <c r="I1079">
        <v>263</v>
      </c>
      <c r="J1079">
        <v>263</v>
      </c>
      <c r="K1079">
        <v>0</v>
      </c>
      <c r="L1079" s="2">
        <v>0</v>
      </c>
      <c r="M1079" s="2">
        <v>0</v>
      </c>
      <c r="N1079" s="2">
        <v>0</v>
      </c>
      <c r="O1079" s="2">
        <v>3</v>
      </c>
      <c r="P1079" s="2">
        <v>0</v>
      </c>
      <c r="Q1079" s="2">
        <v>0</v>
      </c>
      <c r="R1079" s="2">
        <v>0</v>
      </c>
      <c r="S1079" s="2">
        <v>0</v>
      </c>
      <c r="T1079" s="2">
        <v>0</v>
      </c>
      <c r="U1079" s="2">
        <v>3</v>
      </c>
      <c r="V1079" t="s">
        <v>55</v>
      </c>
    </row>
    <row r="1080" spans="1:22" hidden="1" x14ac:dyDescent="0.25">
      <c r="A1080" t="s">
        <v>8265</v>
      </c>
      <c r="B1080" t="s">
        <v>9519</v>
      </c>
      <c r="C1080" t="s">
        <v>1</v>
      </c>
      <c r="D1080" t="s">
        <v>7706</v>
      </c>
      <c r="E1080" t="s">
        <v>9537</v>
      </c>
      <c r="F1080" t="s">
        <v>9538</v>
      </c>
      <c r="G1080">
        <v>262</v>
      </c>
      <c r="H1080">
        <v>262</v>
      </c>
      <c r="I1080">
        <v>262</v>
      </c>
      <c r="J1080">
        <v>262</v>
      </c>
      <c r="K1080">
        <v>0</v>
      </c>
      <c r="L1080" s="2">
        <v>0</v>
      </c>
      <c r="M1080" s="2">
        <v>0</v>
      </c>
      <c r="N1080" s="2">
        <v>0</v>
      </c>
      <c r="O1080" s="2">
        <v>3</v>
      </c>
      <c r="P1080" s="2">
        <v>0</v>
      </c>
      <c r="Q1080" s="2">
        <v>0</v>
      </c>
      <c r="R1080" s="2">
        <v>0</v>
      </c>
      <c r="S1080" s="2">
        <v>0</v>
      </c>
      <c r="T1080" s="2">
        <v>0</v>
      </c>
      <c r="U1080" s="2">
        <v>3</v>
      </c>
      <c r="V1080" t="s">
        <v>55</v>
      </c>
    </row>
    <row r="1081" spans="1:22" hidden="1" x14ac:dyDescent="0.25">
      <c r="A1081" t="s">
        <v>8265</v>
      </c>
      <c r="B1081" t="s">
        <v>9519</v>
      </c>
      <c r="C1081" t="s">
        <v>1</v>
      </c>
      <c r="D1081" t="s">
        <v>7706</v>
      </c>
      <c r="E1081" t="s">
        <v>9537</v>
      </c>
      <c r="F1081" t="s">
        <v>9538</v>
      </c>
      <c r="G1081">
        <v>261</v>
      </c>
      <c r="H1081">
        <v>261</v>
      </c>
      <c r="I1081">
        <v>261</v>
      </c>
      <c r="J1081">
        <v>261</v>
      </c>
      <c r="K1081">
        <v>0</v>
      </c>
      <c r="L1081" s="2">
        <v>0</v>
      </c>
      <c r="M1081" s="2">
        <v>0</v>
      </c>
      <c r="N1081" s="2">
        <v>0</v>
      </c>
      <c r="O1081" s="2">
        <v>3</v>
      </c>
      <c r="P1081" s="2">
        <v>0</v>
      </c>
      <c r="Q1081" s="2">
        <v>0</v>
      </c>
      <c r="R1081" s="2">
        <v>0</v>
      </c>
      <c r="S1081" s="2">
        <v>0</v>
      </c>
      <c r="T1081" s="2">
        <v>0</v>
      </c>
      <c r="U1081" s="2">
        <v>3</v>
      </c>
      <c r="V1081" t="s">
        <v>55</v>
      </c>
    </row>
    <row r="1082" spans="1:22" hidden="1" x14ac:dyDescent="0.25">
      <c r="A1082" t="s">
        <v>8265</v>
      </c>
      <c r="B1082" t="s">
        <v>9519</v>
      </c>
      <c r="C1082" t="s">
        <v>1</v>
      </c>
      <c r="D1082" t="s">
        <v>7706</v>
      </c>
      <c r="E1082" t="s">
        <v>9537</v>
      </c>
      <c r="F1082" t="s">
        <v>9538</v>
      </c>
      <c r="G1082">
        <v>260</v>
      </c>
      <c r="H1082">
        <v>260</v>
      </c>
      <c r="I1082">
        <v>260</v>
      </c>
      <c r="J1082">
        <v>260</v>
      </c>
      <c r="K1082">
        <v>0</v>
      </c>
      <c r="L1082" s="2">
        <v>0</v>
      </c>
      <c r="M1082" s="2">
        <v>0</v>
      </c>
      <c r="N1082" s="2">
        <v>0</v>
      </c>
      <c r="O1082" s="2">
        <v>15</v>
      </c>
      <c r="P1082" s="2">
        <v>0</v>
      </c>
      <c r="Q1082" s="2">
        <v>0</v>
      </c>
      <c r="R1082" s="2">
        <v>0</v>
      </c>
      <c r="S1082" s="2">
        <v>0</v>
      </c>
      <c r="T1082" s="2">
        <v>0</v>
      </c>
      <c r="U1082" s="2">
        <v>15</v>
      </c>
      <c r="V1082" t="s">
        <v>55</v>
      </c>
    </row>
    <row r="1083" spans="1:22" hidden="1" x14ac:dyDescent="0.25">
      <c r="A1083" t="s">
        <v>8265</v>
      </c>
      <c r="B1083" t="s">
        <v>9518</v>
      </c>
      <c r="C1083" t="s">
        <v>1</v>
      </c>
      <c r="D1083" t="s">
        <v>7706</v>
      </c>
      <c r="E1083" t="s">
        <v>9537</v>
      </c>
      <c r="F1083" t="s">
        <v>9538</v>
      </c>
      <c r="G1083">
        <v>259</v>
      </c>
      <c r="H1083">
        <v>259</v>
      </c>
      <c r="I1083">
        <v>259</v>
      </c>
      <c r="J1083">
        <v>259</v>
      </c>
      <c r="K1083">
        <v>0</v>
      </c>
      <c r="L1083" s="2">
        <v>0</v>
      </c>
      <c r="M1083" s="2">
        <v>0</v>
      </c>
      <c r="N1083" s="2">
        <v>0</v>
      </c>
      <c r="O1083" s="2">
        <v>5</v>
      </c>
      <c r="P1083" s="2">
        <v>0</v>
      </c>
      <c r="Q1083" s="2">
        <v>0</v>
      </c>
      <c r="R1083" s="2">
        <v>0</v>
      </c>
      <c r="S1083" s="2">
        <v>0</v>
      </c>
      <c r="T1083" s="2">
        <v>0</v>
      </c>
      <c r="U1083" s="2">
        <v>5</v>
      </c>
      <c r="V1083" t="s">
        <v>55</v>
      </c>
    </row>
    <row r="1084" spans="1:22" hidden="1" x14ac:dyDescent="0.25">
      <c r="A1084" t="s">
        <v>8265</v>
      </c>
      <c r="B1084" t="s">
        <v>9518</v>
      </c>
      <c r="C1084" t="s">
        <v>1</v>
      </c>
      <c r="D1084" t="s">
        <v>7706</v>
      </c>
      <c r="E1084" t="s">
        <v>9537</v>
      </c>
      <c r="F1084" t="s">
        <v>9538</v>
      </c>
      <c r="G1084">
        <v>258</v>
      </c>
      <c r="H1084">
        <v>258</v>
      </c>
      <c r="I1084">
        <v>258</v>
      </c>
      <c r="J1084">
        <v>258</v>
      </c>
      <c r="K1084">
        <v>0</v>
      </c>
      <c r="L1084" s="2">
        <v>0</v>
      </c>
      <c r="M1084" s="2">
        <v>0</v>
      </c>
      <c r="N1084" s="2">
        <v>0</v>
      </c>
      <c r="O1084" s="2">
        <v>10</v>
      </c>
      <c r="P1084" s="2">
        <v>0</v>
      </c>
      <c r="Q1084" s="2">
        <v>0</v>
      </c>
      <c r="R1084" s="2">
        <v>0</v>
      </c>
      <c r="S1084" s="2">
        <v>0</v>
      </c>
      <c r="T1084" s="2">
        <v>0</v>
      </c>
      <c r="U1084" s="2">
        <v>10</v>
      </c>
      <c r="V1084" t="s">
        <v>55</v>
      </c>
    </row>
    <row r="1085" spans="1:22" hidden="1" x14ac:dyDescent="0.25">
      <c r="A1085" t="s">
        <v>8265</v>
      </c>
      <c r="B1085" t="s">
        <v>9518</v>
      </c>
      <c r="C1085" t="s">
        <v>1</v>
      </c>
      <c r="D1085" t="s">
        <v>7706</v>
      </c>
      <c r="E1085" t="s">
        <v>9537</v>
      </c>
      <c r="F1085" t="s">
        <v>9538</v>
      </c>
      <c r="G1085">
        <v>257</v>
      </c>
      <c r="H1085">
        <v>257</v>
      </c>
      <c r="I1085">
        <v>257</v>
      </c>
      <c r="J1085">
        <v>257</v>
      </c>
      <c r="K1085">
        <v>0</v>
      </c>
      <c r="L1085" s="2">
        <v>0</v>
      </c>
      <c r="M1085" s="2">
        <v>0</v>
      </c>
      <c r="N1085" s="2">
        <v>0</v>
      </c>
      <c r="O1085" s="2">
        <v>6</v>
      </c>
      <c r="P1085" s="2">
        <v>0</v>
      </c>
      <c r="Q1085" s="2">
        <v>0</v>
      </c>
      <c r="R1085" s="2">
        <v>0</v>
      </c>
      <c r="S1085" s="2">
        <v>0</v>
      </c>
      <c r="T1085" s="2">
        <v>0</v>
      </c>
      <c r="U1085" s="2">
        <v>6</v>
      </c>
      <c r="V1085" t="s">
        <v>55</v>
      </c>
    </row>
    <row r="1086" spans="1:22" hidden="1" x14ac:dyDescent="0.25">
      <c r="A1086" t="s">
        <v>8265</v>
      </c>
      <c r="B1086" t="s">
        <v>9518</v>
      </c>
      <c r="C1086" t="s">
        <v>1</v>
      </c>
      <c r="D1086" t="s">
        <v>7706</v>
      </c>
      <c r="E1086" t="s">
        <v>9537</v>
      </c>
      <c r="F1086" t="s">
        <v>9538</v>
      </c>
      <c r="G1086">
        <v>256</v>
      </c>
      <c r="H1086">
        <v>256</v>
      </c>
      <c r="I1086">
        <v>256</v>
      </c>
      <c r="J1086">
        <v>256</v>
      </c>
      <c r="K1086">
        <v>0</v>
      </c>
      <c r="L1086" s="2">
        <v>0</v>
      </c>
      <c r="M1086" s="2">
        <v>0</v>
      </c>
      <c r="N1086" s="2">
        <v>0</v>
      </c>
      <c r="O1086" s="2">
        <v>3</v>
      </c>
      <c r="P1086" s="2">
        <v>0</v>
      </c>
      <c r="Q1086" s="2">
        <v>0</v>
      </c>
      <c r="R1086" s="2">
        <v>0</v>
      </c>
      <c r="S1086" s="2">
        <v>0</v>
      </c>
      <c r="T1086" s="2">
        <v>0</v>
      </c>
      <c r="U1086" s="2">
        <v>3</v>
      </c>
      <c r="V1086" t="s">
        <v>55</v>
      </c>
    </row>
    <row r="1087" spans="1:22" hidden="1" x14ac:dyDescent="0.25">
      <c r="A1087" t="s">
        <v>8265</v>
      </c>
      <c r="B1087" t="s">
        <v>9518</v>
      </c>
      <c r="C1087" t="s">
        <v>1</v>
      </c>
      <c r="D1087" t="s">
        <v>7706</v>
      </c>
      <c r="E1087" t="s">
        <v>9537</v>
      </c>
      <c r="F1087" t="s">
        <v>9538</v>
      </c>
      <c r="G1087">
        <v>255</v>
      </c>
      <c r="H1087">
        <v>255</v>
      </c>
      <c r="I1087">
        <v>255</v>
      </c>
      <c r="J1087">
        <v>255</v>
      </c>
      <c r="K1087">
        <v>0</v>
      </c>
      <c r="L1087" s="2">
        <v>0</v>
      </c>
      <c r="M1087" s="2">
        <v>0</v>
      </c>
      <c r="N1087" s="2">
        <v>0</v>
      </c>
      <c r="O1087" s="2">
        <v>3</v>
      </c>
      <c r="P1087" s="2">
        <v>0</v>
      </c>
      <c r="Q1087" s="2">
        <v>0</v>
      </c>
      <c r="R1087" s="2">
        <v>0</v>
      </c>
      <c r="S1087" s="2">
        <v>0</v>
      </c>
      <c r="T1087" s="2">
        <v>0</v>
      </c>
      <c r="U1087" s="2">
        <v>3</v>
      </c>
      <c r="V1087" t="s">
        <v>55</v>
      </c>
    </row>
    <row r="1088" spans="1:22" hidden="1" x14ac:dyDescent="0.25">
      <c r="A1088" t="s">
        <v>8265</v>
      </c>
      <c r="B1088" t="s">
        <v>9518</v>
      </c>
      <c r="C1088" t="s">
        <v>1</v>
      </c>
      <c r="D1088" t="s">
        <v>7706</v>
      </c>
      <c r="E1088" t="s">
        <v>9537</v>
      </c>
      <c r="F1088" t="s">
        <v>9538</v>
      </c>
      <c r="G1088">
        <v>254</v>
      </c>
      <c r="H1088">
        <v>254</v>
      </c>
      <c r="I1088">
        <v>254</v>
      </c>
      <c r="J1088">
        <v>254</v>
      </c>
      <c r="K1088">
        <v>0</v>
      </c>
      <c r="L1088" s="2">
        <v>0</v>
      </c>
      <c r="M1088" s="2">
        <v>0</v>
      </c>
      <c r="N1088" s="2">
        <v>0</v>
      </c>
      <c r="O1088" s="2">
        <v>10</v>
      </c>
      <c r="P1088" s="2">
        <v>0</v>
      </c>
      <c r="Q1088" s="2">
        <v>0</v>
      </c>
      <c r="R1088" s="2">
        <v>0</v>
      </c>
      <c r="S1088" s="2">
        <v>0</v>
      </c>
      <c r="T1088" s="2">
        <v>0</v>
      </c>
      <c r="U1088" s="2">
        <v>10</v>
      </c>
      <c r="V1088" t="s">
        <v>55</v>
      </c>
    </row>
    <row r="1089" spans="1:22" hidden="1" x14ac:dyDescent="0.25">
      <c r="A1089" t="s">
        <v>8265</v>
      </c>
      <c r="B1089" t="s">
        <v>9518</v>
      </c>
      <c r="C1089" t="s">
        <v>1</v>
      </c>
      <c r="D1089" t="s">
        <v>7706</v>
      </c>
      <c r="E1089" t="s">
        <v>9537</v>
      </c>
      <c r="F1089" t="s">
        <v>9538</v>
      </c>
      <c r="G1089">
        <v>253</v>
      </c>
      <c r="H1089">
        <v>253</v>
      </c>
      <c r="I1089">
        <v>253</v>
      </c>
      <c r="J1089">
        <v>253</v>
      </c>
      <c r="K1089">
        <v>0</v>
      </c>
      <c r="L1089" s="2">
        <v>0</v>
      </c>
      <c r="M1089" s="2">
        <v>0</v>
      </c>
      <c r="N1089" s="2">
        <v>0</v>
      </c>
      <c r="O1089" s="2">
        <v>3</v>
      </c>
      <c r="P1089" s="2">
        <v>0</v>
      </c>
      <c r="Q1089" s="2">
        <v>0</v>
      </c>
      <c r="R1089" s="2">
        <v>0</v>
      </c>
      <c r="S1089" s="2">
        <v>0</v>
      </c>
      <c r="T1089" s="2">
        <v>0</v>
      </c>
      <c r="U1089" s="2">
        <v>3</v>
      </c>
      <c r="V1089" t="s">
        <v>55</v>
      </c>
    </row>
    <row r="1090" spans="1:22" hidden="1" x14ac:dyDescent="0.25">
      <c r="A1090" t="s">
        <v>8265</v>
      </c>
      <c r="B1090" t="s">
        <v>9518</v>
      </c>
      <c r="C1090" t="s">
        <v>1</v>
      </c>
      <c r="D1090" t="s">
        <v>7706</v>
      </c>
      <c r="E1090" t="s">
        <v>9537</v>
      </c>
      <c r="F1090" t="s">
        <v>9538</v>
      </c>
      <c r="G1090">
        <v>252</v>
      </c>
      <c r="H1090">
        <v>252</v>
      </c>
      <c r="I1090">
        <v>252</v>
      </c>
      <c r="J1090">
        <v>252</v>
      </c>
      <c r="K1090">
        <v>0</v>
      </c>
      <c r="L1090" s="2">
        <v>0</v>
      </c>
      <c r="M1090" s="2">
        <v>0</v>
      </c>
      <c r="N1090" s="2">
        <v>0</v>
      </c>
      <c r="O1090" s="2">
        <v>3</v>
      </c>
      <c r="P1090" s="2">
        <v>0</v>
      </c>
      <c r="Q1090" s="2">
        <v>0</v>
      </c>
      <c r="R1090" s="2">
        <v>0</v>
      </c>
      <c r="S1090" s="2">
        <v>0</v>
      </c>
      <c r="T1090" s="2">
        <v>0</v>
      </c>
      <c r="U1090" s="2">
        <v>3</v>
      </c>
      <c r="V1090" t="s">
        <v>55</v>
      </c>
    </row>
    <row r="1091" spans="1:22" hidden="1" x14ac:dyDescent="0.25">
      <c r="A1091" t="s">
        <v>8265</v>
      </c>
      <c r="B1091" t="s">
        <v>9517</v>
      </c>
      <c r="C1091" t="s">
        <v>1</v>
      </c>
      <c r="D1091" t="s">
        <v>7706</v>
      </c>
      <c r="E1091" t="s">
        <v>9537</v>
      </c>
      <c r="F1091" t="s">
        <v>9538</v>
      </c>
      <c r="G1091">
        <v>251</v>
      </c>
      <c r="H1091">
        <v>251</v>
      </c>
      <c r="I1091">
        <v>251</v>
      </c>
      <c r="J1091">
        <v>251</v>
      </c>
      <c r="K1091">
        <v>0</v>
      </c>
      <c r="L1091" s="2">
        <v>0</v>
      </c>
      <c r="M1091" s="2">
        <v>0</v>
      </c>
      <c r="N1091" s="2">
        <v>0</v>
      </c>
      <c r="O1091" s="2">
        <v>3</v>
      </c>
      <c r="P1091" s="2">
        <v>0</v>
      </c>
      <c r="Q1091" s="2">
        <v>0</v>
      </c>
      <c r="R1091" s="2">
        <v>0</v>
      </c>
      <c r="S1091" s="2">
        <v>0</v>
      </c>
      <c r="T1091" s="2">
        <v>0</v>
      </c>
      <c r="U1091" s="2">
        <v>3</v>
      </c>
      <c r="V1091" t="s">
        <v>55</v>
      </c>
    </row>
    <row r="1092" spans="1:22" hidden="1" x14ac:dyDescent="0.25">
      <c r="A1092" t="s">
        <v>8265</v>
      </c>
      <c r="B1092" t="s">
        <v>9517</v>
      </c>
      <c r="C1092" t="s">
        <v>1</v>
      </c>
      <c r="D1092" t="s">
        <v>7706</v>
      </c>
      <c r="E1092" t="s">
        <v>9537</v>
      </c>
      <c r="F1092" t="s">
        <v>9538</v>
      </c>
      <c r="G1092">
        <v>250</v>
      </c>
      <c r="H1092">
        <v>250</v>
      </c>
      <c r="I1092">
        <v>250</v>
      </c>
      <c r="J1092">
        <v>250</v>
      </c>
      <c r="K1092">
        <v>0</v>
      </c>
      <c r="L1092" s="2">
        <v>0</v>
      </c>
      <c r="M1092" s="2">
        <v>0</v>
      </c>
      <c r="N1092" s="2">
        <v>0</v>
      </c>
      <c r="O1092" s="2">
        <v>10</v>
      </c>
      <c r="P1092" s="2">
        <v>0</v>
      </c>
      <c r="Q1092" s="2">
        <v>0</v>
      </c>
      <c r="R1092" s="2">
        <v>0</v>
      </c>
      <c r="S1092" s="2">
        <v>0</v>
      </c>
      <c r="T1092" s="2">
        <v>0</v>
      </c>
      <c r="U1092" s="2">
        <v>10</v>
      </c>
      <c r="V1092" t="s">
        <v>55</v>
      </c>
    </row>
    <row r="1093" spans="1:22" hidden="1" x14ac:dyDescent="0.25">
      <c r="A1093" t="s">
        <v>8265</v>
      </c>
      <c r="B1093" t="s">
        <v>9517</v>
      </c>
      <c r="C1093" t="s">
        <v>1</v>
      </c>
      <c r="D1093" t="s">
        <v>7706</v>
      </c>
      <c r="E1093" t="s">
        <v>9537</v>
      </c>
      <c r="F1093" t="s">
        <v>9538</v>
      </c>
      <c r="G1093">
        <v>249</v>
      </c>
      <c r="H1093">
        <v>249</v>
      </c>
      <c r="I1093">
        <v>249</v>
      </c>
      <c r="J1093">
        <v>249</v>
      </c>
      <c r="K1093">
        <v>0</v>
      </c>
      <c r="L1093" s="2">
        <v>0</v>
      </c>
      <c r="M1093" s="2">
        <v>0</v>
      </c>
      <c r="N1093" s="2">
        <v>0</v>
      </c>
      <c r="O1093" s="2">
        <v>3</v>
      </c>
      <c r="P1093" s="2">
        <v>0</v>
      </c>
      <c r="Q1093" s="2">
        <v>0</v>
      </c>
      <c r="R1093" s="2">
        <v>0</v>
      </c>
      <c r="S1093" s="2">
        <v>0</v>
      </c>
      <c r="T1093" s="2">
        <v>0</v>
      </c>
      <c r="U1093" s="2">
        <v>3</v>
      </c>
      <c r="V1093" t="s">
        <v>55</v>
      </c>
    </row>
    <row r="1094" spans="1:22" hidden="1" x14ac:dyDescent="0.25">
      <c r="A1094" t="s">
        <v>8265</v>
      </c>
      <c r="B1094" t="s">
        <v>9516</v>
      </c>
      <c r="C1094" t="s">
        <v>1</v>
      </c>
      <c r="D1094" t="s">
        <v>7706</v>
      </c>
      <c r="E1094" t="s">
        <v>9537</v>
      </c>
      <c r="F1094" t="s">
        <v>9538</v>
      </c>
      <c r="G1094">
        <v>248</v>
      </c>
      <c r="H1094">
        <v>248</v>
      </c>
      <c r="I1094">
        <v>248</v>
      </c>
      <c r="J1094">
        <v>248</v>
      </c>
      <c r="K1094">
        <v>0</v>
      </c>
      <c r="L1094" s="2">
        <v>0</v>
      </c>
      <c r="M1094" s="2">
        <v>0</v>
      </c>
      <c r="N1094" s="2">
        <v>0</v>
      </c>
      <c r="O1094" s="2">
        <v>3</v>
      </c>
      <c r="P1094" s="2">
        <v>0</v>
      </c>
      <c r="Q1094" s="2">
        <v>0</v>
      </c>
      <c r="R1094" s="2">
        <v>0</v>
      </c>
      <c r="S1094" s="2">
        <v>0</v>
      </c>
      <c r="T1094" s="2">
        <v>0</v>
      </c>
      <c r="U1094" s="2">
        <v>3</v>
      </c>
      <c r="V1094" t="s">
        <v>55</v>
      </c>
    </row>
    <row r="1095" spans="1:22" hidden="1" x14ac:dyDescent="0.25">
      <c r="A1095" t="s">
        <v>8265</v>
      </c>
      <c r="B1095" t="s">
        <v>9516</v>
      </c>
      <c r="C1095" t="s">
        <v>1</v>
      </c>
      <c r="D1095" t="s">
        <v>7706</v>
      </c>
      <c r="E1095" t="s">
        <v>9537</v>
      </c>
      <c r="F1095" t="s">
        <v>9538</v>
      </c>
      <c r="G1095">
        <v>247</v>
      </c>
      <c r="H1095">
        <v>247</v>
      </c>
      <c r="I1095">
        <v>247</v>
      </c>
      <c r="J1095">
        <v>247</v>
      </c>
      <c r="K1095">
        <v>0</v>
      </c>
      <c r="L1095" s="2">
        <v>0</v>
      </c>
      <c r="M1095" s="2">
        <v>0</v>
      </c>
      <c r="N1095" s="2">
        <v>0</v>
      </c>
      <c r="O1095" s="2">
        <v>3</v>
      </c>
      <c r="P1095" s="2">
        <v>0</v>
      </c>
      <c r="Q1095" s="2">
        <v>0</v>
      </c>
      <c r="R1095" s="2">
        <v>0</v>
      </c>
      <c r="S1095" s="2">
        <v>0</v>
      </c>
      <c r="T1095" s="2">
        <v>0</v>
      </c>
      <c r="U1095" s="2">
        <v>3</v>
      </c>
      <c r="V1095" t="s">
        <v>55</v>
      </c>
    </row>
    <row r="1096" spans="1:22" hidden="1" x14ac:dyDescent="0.25">
      <c r="A1096" t="s">
        <v>8265</v>
      </c>
      <c r="B1096" t="s">
        <v>9515</v>
      </c>
      <c r="C1096" t="s">
        <v>1</v>
      </c>
      <c r="D1096" t="s">
        <v>7706</v>
      </c>
      <c r="E1096" t="s">
        <v>9537</v>
      </c>
      <c r="F1096" t="s">
        <v>9538</v>
      </c>
      <c r="G1096">
        <v>246</v>
      </c>
      <c r="H1096">
        <v>246</v>
      </c>
      <c r="I1096">
        <v>246</v>
      </c>
      <c r="J1096">
        <v>246</v>
      </c>
      <c r="K1096">
        <v>0</v>
      </c>
      <c r="L1096" s="2">
        <v>0</v>
      </c>
      <c r="M1096" s="2">
        <v>0</v>
      </c>
      <c r="N1096" s="2">
        <v>0</v>
      </c>
      <c r="O1096" s="2">
        <v>6</v>
      </c>
      <c r="P1096" s="2">
        <v>0</v>
      </c>
      <c r="Q1096" s="2">
        <v>0</v>
      </c>
      <c r="R1096" s="2">
        <v>0</v>
      </c>
      <c r="S1096" s="2">
        <v>0</v>
      </c>
      <c r="T1096" s="2">
        <v>0</v>
      </c>
      <c r="U1096" s="2">
        <v>6</v>
      </c>
      <c r="V1096" t="s">
        <v>55</v>
      </c>
    </row>
    <row r="1097" spans="1:22" hidden="1" x14ac:dyDescent="0.25">
      <c r="A1097" t="s">
        <v>8265</v>
      </c>
      <c r="B1097" t="s">
        <v>9515</v>
      </c>
      <c r="C1097" t="s">
        <v>1</v>
      </c>
      <c r="D1097" t="s">
        <v>7706</v>
      </c>
      <c r="E1097" t="s">
        <v>9537</v>
      </c>
      <c r="F1097" t="s">
        <v>9538</v>
      </c>
      <c r="G1097">
        <v>245</v>
      </c>
      <c r="H1097">
        <v>245</v>
      </c>
      <c r="I1097">
        <v>245</v>
      </c>
      <c r="J1097">
        <v>245</v>
      </c>
      <c r="K1097">
        <v>0</v>
      </c>
      <c r="L1097" s="2">
        <v>0</v>
      </c>
      <c r="M1097" s="2">
        <v>0</v>
      </c>
      <c r="N1097" s="2">
        <v>0</v>
      </c>
      <c r="O1097" s="2">
        <v>3</v>
      </c>
      <c r="P1097" s="2">
        <v>0</v>
      </c>
      <c r="Q1097" s="2">
        <v>0</v>
      </c>
      <c r="R1097" s="2">
        <v>0</v>
      </c>
      <c r="S1097" s="2">
        <v>0</v>
      </c>
      <c r="T1097" s="2">
        <v>0</v>
      </c>
      <c r="U1097" s="2">
        <v>3</v>
      </c>
      <c r="V1097" t="s">
        <v>55</v>
      </c>
    </row>
    <row r="1098" spans="1:22" hidden="1" x14ac:dyDescent="0.25">
      <c r="A1098" t="s">
        <v>8265</v>
      </c>
      <c r="B1098" t="s">
        <v>9515</v>
      </c>
      <c r="C1098" t="s">
        <v>1</v>
      </c>
      <c r="D1098" t="s">
        <v>7706</v>
      </c>
      <c r="E1098" t="s">
        <v>9537</v>
      </c>
      <c r="F1098" t="s">
        <v>9538</v>
      </c>
      <c r="G1098">
        <v>244</v>
      </c>
      <c r="H1098">
        <v>244</v>
      </c>
      <c r="I1098">
        <v>244</v>
      </c>
      <c r="J1098">
        <v>244</v>
      </c>
      <c r="K1098">
        <v>0</v>
      </c>
      <c r="L1098" s="2">
        <v>0</v>
      </c>
      <c r="M1098" s="2">
        <v>0</v>
      </c>
      <c r="N1098" s="2">
        <v>0</v>
      </c>
      <c r="O1098" s="2">
        <v>3</v>
      </c>
      <c r="P1098" s="2">
        <v>0</v>
      </c>
      <c r="Q1098" s="2">
        <v>0</v>
      </c>
      <c r="R1098" s="2">
        <v>0</v>
      </c>
      <c r="S1098" s="2">
        <v>0</v>
      </c>
      <c r="T1098" s="2">
        <v>0</v>
      </c>
      <c r="U1098" s="2">
        <v>3</v>
      </c>
      <c r="V1098" t="s">
        <v>55</v>
      </c>
    </row>
    <row r="1099" spans="1:22" hidden="1" x14ac:dyDescent="0.25">
      <c r="A1099" t="s">
        <v>8265</v>
      </c>
      <c r="B1099" t="s">
        <v>9515</v>
      </c>
      <c r="C1099" t="s">
        <v>1</v>
      </c>
      <c r="D1099" t="s">
        <v>7706</v>
      </c>
      <c r="E1099" t="s">
        <v>9537</v>
      </c>
      <c r="F1099" t="s">
        <v>9538</v>
      </c>
      <c r="G1099">
        <v>243</v>
      </c>
      <c r="H1099">
        <v>243</v>
      </c>
      <c r="I1099">
        <v>243</v>
      </c>
      <c r="J1099">
        <v>243</v>
      </c>
      <c r="K1099">
        <v>0</v>
      </c>
      <c r="L1099" s="2">
        <v>0</v>
      </c>
      <c r="M1099" s="2">
        <v>0</v>
      </c>
      <c r="N1099" s="2">
        <v>0</v>
      </c>
      <c r="O1099" s="2">
        <v>3</v>
      </c>
      <c r="P1099" s="2">
        <v>0</v>
      </c>
      <c r="Q1099" s="2">
        <v>0</v>
      </c>
      <c r="R1099" s="2">
        <v>0</v>
      </c>
      <c r="S1099" s="2">
        <v>0</v>
      </c>
      <c r="T1099" s="2">
        <v>0</v>
      </c>
      <c r="U1099" s="2">
        <v>3</v>
      </c>
      <c r="V1099" t="s">
        <v>55</v>
      </c>
    </row>
    <row r="1100" spans="1:22" hidden="1" x14ac:dyDescent="0.25">
      <c r="A1100" t="s">
        <v>8265</v>
      </c>
      <c r="B1100" t="s">
        <v>9515</v>
      </c>
      <c r="C1100" t="s">
        <v>1</v>
      </c>
      <c r="D1100" t="s">
        <v>7706</v>
      </c>
      <c r="E1100" t="s">
        <v>9537</v>
      </c>
      <c r="F1100" t="s">
        <v>9538</v>
      </c>
      <c r="G1100">
        <v>242</v>
      </c>
      <c r="H1100">
        <v>242</v>
      </c>
      <c r="I1100">
        <v>242</v>
      </c>
      <c r="J1100">
        <v>242</v>
      </c>
      <c r="K1100">
        <v>0</v>
      </c>
      <c r="L1100" s="2">
        <v>0</v>
      </c>
      <c r="M1100" s="2">
        <v>0</v>
      </c>
      <c r="N1100" s="2">
        <v>0</v>
      </c>
      <c r="O1100" s="2">
        <v>3</v>
      </c>
      <c r="P1100" s="2">
        <v>0</v>
      </c>
      <c r="Q1100" s="2">
        <v>0</v>
      </c>
      <c r="R1100" s="2">
        <v>0</v>
      </c>
      <c r="S1100" s="2">
        <v>0</v>
      </c>
      <c r="T1100" s="2">
        <v>0</v>
      </c>
      <c r="U1100" s="2">
        <v>3</v>
      </c>
      <c r="V1100" t="s">
        <v>55</v>
      </c>
    </row>
    <row r="1101" spans="1:22" hidden="1" x14ac:dyDescent="0.25">
      <c r="A1101" t="s">
        <v>8265</v>
      </c>
      <c r="B1101" t="s">
        <v>9515</v>
      </c>
      <c r="C1101" t="s">
        <v>1</v>
      </c>
      <c r="D1101" t="s">
        <v>7706</v>
      </c>
      <c r="E1101" t="s">
        <v>9537</v>
      </c>
      <c r="F1101" t="s">
        <v>9538</v>
      </c>
      <c r="G1101">
        <v>241</v>
      </c>
      <c r="H1101">
        <v>241</v>
      </c>
      <c r="I1101">
        <v>241</v>
      </c>
      <c r="J1101">
        <v>241</v>
      </c>
      <c r="K1101">
        <v>0</v>
      </c>
      <c r="L1101" s="2">
        <v>0</v>
      </c>
      <c r="M1101" s="2">
        <v>0</v>
      </c>
      <c r="N1101" s="2">
        <v>0</v>
      </c>
      <c r="O1101" s="2">
        <v>3</v>
      </c>
      <c r="P1101" s="2">
        <v>0</v>
      </c>
      <c r="Q1101" s="2">
        <v>0</v>
      </c>
      <c r="R1101" s="2">
        <v>0</v>
      </c>
      <c r="S1101" s="2">
        <v>0</v>
      </c>
      <c r="T1101" s="2">
        <v>0</v>
      </c>
      <c r="U1101" s="2">
        <v>3</v>
      </c>
      <c r="V1101" t="s">
        <v>55</v>
      </c>
    </row>
    <row r="1102" spans="1:22" hidden="1" x14ac:dyDescent="0.25">
      <c r="A1102" t="s">
        <v>8265</v>
      </c>
      <c r="B1102" t="s">
        <v>9515</v>
      </c>
      <c r="C1102" t="s">
        <v>1</v>
      </c>
      <c r="D1102" t="s">
        <v>7706</v>
      </c>
      <c r="E1102" t="s">
        <v>9537</v>
      </c>
      <c r="F1102" t="s">
        <v>9538</v>
      </c>
      <c r="G1102">
        <v>240</v>
      </c>
      <c r="H1102">
        <v>240</v>
      </c>
      <c r="I1102">
        <v>240</v>
      </c>
      <c r="J1102">
        <v>240</v>
      </c>
      <c r="K1102">
        <v>0</v>
      </c>
      <c r="L1102" s="2">
        <v>0</v>
      </c>
      <c r="M1102" s="2">
        <v>0</v>
      </c>
      <c r="N1102" s="2">
        <v>0</v>
      </c>
      <c r="O1102" s="2">
        <v>3</v>
      </c>
      <c r="P1102" s="2">
        <v>0</v>
      </c>
      <c r="Q1102" s="2">
        <v>0</v>
      </c>
      <c r="R1102" s="2">
        <v>0</v>
      </c>
      <c r="S1102" s="2">
        <v>0</v>
      </c>
      <c r="T1102" s="2">
        <v>0</v>
      </c>
      <c r="U1102" s="2">
        <v>3</v>
      </c>
      <c r="V1102" t="s">
        <v>55</v>
      </c>
    </row>
    <row r="1103" spans="1:22" hidden="1" x14ac:dyDescent="0.25">
      <c r="A1103" t="s">
        <v>8265</v>
      </c>
      <c r="B1103" t="s">
        <v>9515</v>
      </c>
      <c r="C1103" t="s">
        <v>1</v>
      </c>
      <c r="D1103" t="s">
        <v>7706</v>
      </c>
      <c r="E1103" t="s">
        <v>9537</v>
      </c>
      <c r="F1103" t="s">
        <v>9538</v>
      </c>
      <c r="G1103">
        <v>239</v>
      </c>
      <c r="H1103">
        <v>239</v>
      </c>
      <c r="I1103">
        <v>239</v>
      </c>
      <c r="J1103">
        <v>239</v>
      </c>
      <c r="K1103">
        <v>0</v>
      </c>
      <c r="L1103" s="2">
        <v>0</v>
      </c>
      <c r="M1103" s="2">
        <v>0</v>
      </c>
      <c r="N1103" s="2">
        <v>0</v>
      </c>
      <c r="O1103" s="2">
        <v>3</v>
      </c>
      <c r="P1103" s="2">
        <v>0</v>
      </c>
      <c r="Q1103" s="2">
        <v>0</v>
      </c>
      <c r="R1103" s="2">
        <v>0</v>
      </c>
      <c r="S1103" s="2">
        <v>0</v>
      </c>
      <c r="T1103" s="2">
        <v>0</v>
      </c>
      <c r="U1103" s="2">
        <v>3</v>
      </c>
      <c r="V1103" t="s">
        <v>55</v>
      </c>
    </row>
    <row r="1104" spans="1:22" hidden="1" x14ac:dyDescent="0.25">
      <c r="A1104" t="s">
        <v>8265</v>
      </c>
      <c r="B1104" t="s">
        <v>9515</v>
      </c>
      <c r="C1104" t="s">
        <v>1</v>
      </c>
      <c r="D1104" t="s">
        <v>7706</v>
      </c>
      <c r="E1104" t="s">
        <v>9537</v>
      </c>
      <c r="F1104" t="s">
        <v>9538</v>
      </c>
      <c r="G1104">
        <v>238</v>
      </c>
      <c r="H1104">
        <v>238</v>
      </c>
      <c r="I1104">
        <v>238</v>
      </c>
      <c r="J1104">
        <v>238</v>
      </c>
      <c r="K1104">
        <v>0</v>
      </c>
      <c r="L1104" s="2">
        <v>0</v>
      </c>
      <c r="M1104" s="2">
        <v>0</v>
      </c>
      <c r="N1104" s="2">
        <v>0</v>
      </c>
      <c r="O1104" s="2">
        <v>16</v>
      </c>
      <c r="P1104" s="2">
        <v>0</v>
      </c>
      <c r="Q1104" s="2">
        <v>0</v>
      </c>
      <c r="R1104" s="2">
        <v>0</v>
      </c>
      <c r="S1104" s="2">
        <v>0</v>
      </c>
      <c r="T1104" s="2">
        <v>0</v>
      </c>
      <c r="U1104" s="2">
        <v>16</v>
      </c>
      <c r="V1104" t="s">
        <v>55</v>
      </c>
    </row>
    <row r="1105" spans="1:22" hidden="1" x14ac:dyDescent="0.25">
      <c r="A1105" t="s">
        <v>8265</v>
      </c>
      <c r="B1105" t="s">
        <v>9514</v>
      </c>
      <c r="C1105" t="s">
        <v>1</v>
      </c>
      <c r="D1105" t="s">
        <v>7706</v>
      </c>
      <c r="E1105" t="s">
        <v>9537</v>
      </c>
      <c r="F1105" t="s">
        <v>9538</v>
      </c>
      <c r="G1105">
        <v>237</v>
      </c>
      <c r="H1105">
        <v>237</v>
      </c>
      <c r="I1105">
        <v>237</v>
      </c>
      <c r="J1105">
        <v>237</v>
      </c>
      <c r="K1105">
        <v>0</v>
      </c>
      <c r="L1105" s="2">
        <v>0</v>
      </c>
      <c r="M1105" s="2">
        <v>0</v>
      </c>
      <c r="N1105" s="2">
        <v>0</v>
      </c>
      <c r="O1105" s="2">
        <v>10</v>
      </c>
      <c r="P1105" s="2">
        <v>0</v>
      </c>
      <c r="Q1105" s="2">
        <v>0</v>
      </c>
      <c r="R1105" s="2">
        <v>0</v>
      </c>
      <c r="S1105" s="2">
        <v>0</v>
      </c>
      <c r="T1105" s="2">
        <v>0</v>
      </c>
      <c r="U1105" s="2">
        <v>10</v>
      </c>
      <c r="V1105" t="s">
        <v>55</v>
      </c>
    </row>
    <row r="1106" spans="1:22" hidden="1" x14ac:dyDescent="0.25">
      <c r="A1106" t="s">
        <v>8265</v>
      </c>
      <c r="B1106" t="s">
        <v>9514</v>
      </c>
      <c r="C1106" t="s">
        <v>1</v>
      </c>
      <c r="D1106" t="s">
        <v>7706</v>
      </c>
      <c r="E1106" t="s">
        <v>9537</v>
      </c>
      <c r="F1106" t="s">
        <v>9538</v>
      </c>
      <c r="G1106">
        <v>236</v>
      </c>
      <c r="H1106">
        <v>236</v>
      </c>
      <c r="I1106">
        <v>236</v>
      </c>
      <c r="J1106">
        <v>236</v>
      </c>
      <c r="K1106">
        <v>0</v>
      </c>
      <c r="L1106" s="2">
        <v>0</v>
      </c>
      <c r="M1106" s="2">
        <v>0</v>
      </c>
      <c r="N1106" s="2">
        <v>0</v>
      </c>
      <c r="O1106" s="2">
        <v>3</v>
      </c>
      <c r="P1106" s="2">
        <v>0</v>
      </c>
      <c r="Q1106" s="2">
        <v>0</v>
      </c>
      <c r="R1106" s="2">
        <v>0</v>
      </c>
      <c r="S1106" s="2">
        <v>0</v>
      </c>
      <c r="T1106" s="2">
        <v>0</v>
      </c>
      <c r="U1106" s="2">
        <v>3</v>
      </c>
      <c r="V1106" t="s">
        <v>55</v>
      </c>
    </row>
    <row r="1107" spans="1:22" hidden="1" x14ac:dyDescent="0.25">
      <c r="A1107" t="s">
        <v>8265</v>
      </c>
      <c r="B1107" t="s">
        <v>9514</v>
      </c>
      <c r="C1107" t="s">
        <v>1</v>
      </c>
      <c r="D1107" t="s">
        <v>7706</v>
      </c>
      <c r="E1107" t="s">
        <v>9537</v>
      </c>
      <c r="F1107" t="s">
        <v>9538</v>
      </c>
      <c r="G1107">
        <v>235</v>
      </c>
      <c r="H1107">
        <v>235</v>
      </c>
      <c r="I1107">
        <v>235</v>
      </c>
      <c r="J1107">
        <v>235</v>
      </c>
      <c r="K1107">
        <v>0</v>
      </c>
      <c r="L1107" s="2">
        <v>0</v>
      </c>
      <c r="M1107" s="2">
        <v>0</v>
      </c>
      <c r="N1107" s="2">
        <v>0</v>
      </c>
      <c r="O1107" s="2">
        <v>17</v>
      </c>
      <c r="P1107" s="2">
        <v>0</v>
      </c>
      <c r="Q1107" s="2">
        <v>0</v>
      </c>
      <c r="R1107" s="2">
        <v>0</v>
      </c>
      <c r="S1107" s="2">
        <v>0</v>
      </c>
      <c r="T1107" s="2">
        <v>0</v>
      </c>
      <c r="U1107" s="2">
        <v>17</v>
      </c>
      <c r="V1107" t="s">
        <v>55</v>
      </c>
    </row>
    <row r="1108" spans="1:22" hidden="1" x14ac:dyDescent="0.25">
      <c r="A1108" t="s">
        <v>8265</v>
      </c>
      <c r="B1108" t="s">
        <v>9514</v>
      </c>
      <c r="C1108" t="s">
        <v>1</v>
      </c>
      <c r="D1108" t="s">
        <v>7706</v>
      </c>
      <c r="E1108" t="s">
        <v>9537</v>
      </c>
      <c r="F1108" t="s">
        <v>9538</v>
      </c>
      <c r="G1108">
        <v>234</v>
      </c>
      <c r="H1108">
        <v>234</v>
      </c>
      <c r="I1108">
        <v>234</v>
      </c>
      <c r="J1108">
        <v>234</v>
      </c>
      <c r="K1108">
        <v>0</v>
      </c>
      <c r="L1108" s="2">
        <v>0</v>
      </c>
      <c r="M1108" s="2">
        <v>0</v>
      </c>
      <c r="N1108" s="2">
        <v>0</v>
      </c>
      <c r="O1108" s="2">
        <v>3</v>
      </c>
      <c r="P1108" s="2">
        <v>0</v>
      </c>
      <c r="Q1108" s="2">
        <v>0</v>
      </c>
      <c r="R1108" s="2">
        <v>0</v>
      </c>
      <c r="S1108" s="2">
        <v>0</v>
      </c>
      <c r="T1108" s="2">
        <v>0</v>
      </c>
      <c r="U1108" s="2">
        <v>3</v>
      </c>
      <c r="V1108" t="s">
        <v>55</v>
      </c>
    </row>
    <row r="1109" spans="1:22" hidden="1" x14ac:dyDescent="0.25">
      <c r="A1109" t="s">
        <v>8265</v>
      </c>
      <c r="B1109" t="s">
        <v>9514</v>
      </c>
      <c r="C1109" t="s">
        <v>1</v>
      </c>
      <c r="D1109" t="s">
        <v>7706</v>
      </c>
      <c r="E1109" t="s">
        <v>9537</v>
      </c>
      <c r="F1109" t="s">
        <v>9538</v>
      </c>
      <c r="G1109">
        <v>233</v>
      </c>
      <c r="H1109">
        <v>233</v>
      </c>
      <c r="I1109">
        <v>233</v>
      </c>
      <c r="J1109">
        <v>233</v>
      </c>
      <c r="K1109">
        <v>0</v>
      </c>
      <c r="L1109" s="2">
        <v>0</v>
      </c>
      <c r="M1109" s="2">
        <v>0</v>
      </c>
      <c r="N1109" s="2">
        <v>0</v>
      </c>
      <c r="O1109" s="2">
        <v>6</v>
      </c>
      <c r="P1109" s="2">
        <v>0</v>
      </c>
      <c r="Q1109" s="2">
        <v>0</v>
      </c>
      <c r="R1109" s="2">
        <v>0</v>
      </c>
      <c r="S1109" s="2">
        <v>0</v>
      </c>
      <c r="T1109" s="2">
        <v>0</v>
      </c>
      <c r="U1109" s="2">
        <v>6</v>
      </c>
      <c r="V1109" t="s">
        <v>55</v>
      </c>
    </row>
    <row r="1110" spans="1:22" hidden="1" x14ac:dyDescent="0.25">
      <c r="A1110" t="s">
        <v>8265</v>
      </c>
      <c r="B1110" t="s">
        <v>9514</v>
      </c>
      <c r="C1110" t="s">
        <v>1</v>
      </c>
      <c r="D1110" t="s">
        <v>7706</v>
      </c>
      <c r="E1110" t="s">
        <v>9537</v>
      </c>
      <c r="F1110" t="s">
        <v>9538</v>
      </c>
      <c r="G1110">
        <v>232</v>
      </c>
      <c r="H1110">
        <v>232</v>
      </c>
      <c r="I1110">
        <v>232</v>
      </c>
      <c r="J1110">
        <v>232</v>
      </c>
      <c r="K1110">
        <v>0</v>
      </c>
      <c r="L1110" s="2">
        <v>0</v>
      </c>
      <c r="M1110" s="2">
        <v>0</v>
      </c>
      <c r="N1110" s="2">
        <v>0</v>
      </c>
      <c r="O1110" s="2">
        <v>3</v>
      </c>
      <c r="P1110" s="2">
        <v>0</v>
      </c>
      <c r="Q1110" s="2">
        <v>0</v>
      </c>
      <c r="R1110" s="2">
        <v>0</v>
      </c>
      <c r="S1110" s="2">
        <v>0</v>
      </c>
      <c r="T1110" s="2">
        <v>0</v>
      </c>
      <c r="U1110" s="2">
        <v>3</v>
      </c>
      <c r="V1110" t="s">
        <v>55</v>
      </c>
    </row>
    <row r="1111" spans="1:22" hidden="1" x14ac:dyDescent="0.25">
      <c r="A1111" t="s">
        <v>8265</v>
      </c>
      <c r="B1111" t="s">
        <v>9514</v>
      </c>
      <c r="C1111" t="s">
        <v>1</v>
      </c>
      <c r="D1111" t="s">
        <v>7706</v>
      </c>
      <c r="E1111" t="s">
        <v>9537</v>
      </c>
      <c r="F1111" t="s">
        <v>9538</v>
      </c>
      <c r="G1111">
        <v>231</v>
      </c>
      <c r="H1111">
        <v>231</v>
      </c>
      <c r="I1111">
        <v>231</v>
      </c>
      <c r="J1111">
        <v>231</v>
      </c>
      <c r="K1111">
        <v>0</v>
      </c>
      <c r="L1111" s="2">
        <v>0</v>
      </c>
      <c r="M1111" s="2">
        <v>0</v>
      </c>
      <c r="N1111" s="2">
        <v>0</v>
      </c>
      <c r="O1111" s="2">
        <v>3</v>
      </c>
      <c r="P1111" s="2">
        <v>0</v>
      </c>
      <c r="Q1111" s="2">
        <v>0</v>
      </c>
      <c r="R1111" s="2">
        <v>0</v>
      </c>
      <c r="S1111" s="2">
        <v>0</v>
      </c>
      <c r="T1111" s="2">
        <v>0</v>
      </c>
      <c r="U1111" s="2">
        <v>3</v>
      </c>
      <c r="V1111" t="s">
        <v>55</v>
      </c>
    </row>
    <row r="1112" spans="1:22" hidden="1" x14ac:dyDescent="0.25">
      <c r="A1112" t="s">
        <v>8265</v>
      </c>
      <c r="B1112" t="s">
        <v>9513</v>
      </c>
      <c r="C1112" t="s">
        <v>1</v>
      </c>
      <c r="D1112" t="s">
        <v>7706</v>
      </c>
      <c r="E1112" t="s">
        <v>9537</v>
      </c>
      <c r="F1112" t="s">
        <v>9538</v>
      </c>
      <c r="G1112">
        <v>230</v>
      </c>
      <c r="H1112">
        <v>230</v>
      </c>
      <c r="I1112">
        <v>230</v>
      </c>
      <c r="J1112">
        <v>230</v>
      </c>
      <c r="K1112">
        <v>0</v>
      </c>
      <c r="L1112" s="2">
        <v>0</v>
      </c>
      <c r="M1112" s="2">
        <v>0</v>
      </c>
      <c r="N1112" s="2">
        <v>0</v>
      </c>
      <c r="O1112" s="2">
        <v>5</v>
      </c>
      <c r="P1112" s="2">
        <v>0</v>
      </c>
      <c r="Q1112" s="2">
        <v>0</v>
      </c>
      <c r="R1112" s="2">
        <v>0</v>
      </c>
      <c r="S1112" s="2">
        <v>0</v>
      </c>
      <c r="T1112" s="2">
        <v>0</v>
      </c>
      <c r="U1112" s="2">
        <v>5</v>
      </c>
      <c r="V1112" t="s">
        <v>55</v>
      </c>
    </row>
    <row r="1113" spans="1:22" hidden="1" x14ac:dyDescent="0.25">
      <c r="A1113" t="s">
        <v>8265</v>
      </c>
      <c r="B1113" t="s">
        <v>9513</v>
      </c>
      <c r="C1113" t="s">
        <v>1</v>
      </c>
      <c r="D1113" t="s">
        <v>7706</v>
      </c>
      <c r="E1113" t="s">
        <v>9537</v>
      </c>
      <c r="F1113" t="s">
        <v>9538</v>
      </c>
      <c r="G1113">
        <v>229</v>
      </c>
      <c r="H1113">
        <v>229</v>
      </c>
      <c r="I1113">
        <v>229</v>
      </c>
      <c r="J1113">
        <v>229</v>
      </c>
      <c r="K1113">
        <v>0</v>
      </c>
      <c r="L1113" s="2">
        <v>0</v>
      </c>
      <c r="M1113" s="2">
        <v>0</v>
      </c>
      <c r="N1113" s="2">
        <v>0</v>
      </c>
      <c r="O1113" s="2">
        <v>0</v>
      </c>
      <c r="P1113" s="2">
        <v>16</v>
      </c>
      <c r="Q1113" s="2">
        <v>0</v>
      </c>
      <c r="R1113" s="2">
        <v>0</v>
      </c>
      <c r="S1113" s="2">
        <v>0</v>
      </c>
      <c r="T1113" s="2">
        <v>0</v>
      </c>
      <c r="U1113" s="2">
        <v>16</v>
      </c>
      <c r="V1113" t="s">
        <v>55</v>
      </c>
    </row>
    <row r="1114" spans="1:22" hidden="1" x14ac:dyDescent="0.25">
      <c r="A1114" t="s">
        <v>8265</v>
      </c>
      <c r="B1114" t="s">
        <v>9513</v>
      </c>
      <c r="C1114" t="s">
        <v>1</v>
      </c>
      <c r="D1114" t="s">
        <v>7706</v>
      </c>
      <c r="E1114" t="s">
        <v>9537</v>
      </c>
      <c r="F1114" t="s">
        <v>9538</v>
      </c>
      <c r="G1114">
        <v>228</v>
      </c>
      <c r="H1114">
        <v>228</v>
      </c>
      <c r="I1114">
        <v>228</v>
      </c>
      <c r="J1114">
        <v>228</v>
      </c>
      <c r="K1114">
        <v>0</v>
      </c>
      <c r="L1114" s="2">
        <v>0</v>
      </c>
      <c r="M1114" s="2">
        <v>0</v>
      </c>
      <c r="N1114" s="2">
        <v>0</v>
      </c>
      <c r="O1114" s="2">
        <v>10</v>
      </c>
      <c r="P1114" s="2">
        <v>0</v>
      </c>
      <c r="Q1114" s="2">
        <v>0</v>
      </c>
      <c r="R1114" s="2">
        <v>0</v>
      </c>
      <c r="S1114" s="2">
        <v>0</v>
      </c>
      <c r="T1114" s="2">
        <v>0</v>
      </c>
      <c r="U1114" s="2">
        <v>10</v>
      </c>
      <c r="V1114" t="s">
        <v>55</v>
      </c>
    </row>
    <row r="1115" spans="1:22" hidden="1" x14ac:dyDescent="0.25">
      <c r="A1115" t="s">
        <v>8265</v>
      </c>
      <c r="B1115" t="s">
        <v>9513</v>
      </c>
      <c r="C1115" t="s">
        <v>1</v>
      </c>
      <c r="D1115" t="s">
        <v>7706</v>
      </c>
      <c r="E1115" t="s">
        <v>9537</v>
      </c>
      <c r="F1115" t="s">
        <v>9538</v>
      </c>
      <c r="G1115">
        <v>227</v>
      </c>
      <c r="H1115">
        <v>227</v>
      </c>
      <c r="I1115">
        <v>227</v>
      </c>
      <c r="J1115">
        <v>227</v>
      </c>
      <c r="K1115">
        <v>0</v>
      </c>
      <c r="L1115" s="2">
        <v>0</v>
      </c>
      <c r="M1115" s="2">
        <v>0</v>
      </c>
      <c r="N1115" s="2">
        <v>0</v>
      </c>
      <c r="O1115" s="2">
        <v>3</v>
      </c>
      <c r="P1115" s="2">
        <v>0</v>
      </c>
      <c r="Q1115" s="2">
        <v>0</v>
      </c>
      <c r="R1115" s="2">
        <v>0</v>
      </c>
      <c r="S1115" s="2">
        <v>0</v>
      </c>
      <c r="T1115" s="2">
        <v>0</v>
      </c>
      <c r="U1115" s="2">
        <v>3</v>
      </c>
      <c r="V1115" t="s">
        <v>55</v>
      </c>
    </row>
    <row r="1116" spans="1:22" hidden="1" x14ac:dyDescent="0.25">
      <c r="A1116" t="s">
        <v>8265</v>
      </c>
      <c r="B1116" t="s">
        <v>9513</v>
      </c>
      <c r="C1116" t="s">
        <v>1</v>
      </c>
      <c r="D1116" t="s">
        <v>7706</v>
      </c>
      <c r="E1116" t="s">
        <v>9537</v>
      </c>
      <c r="F1116" t="s">
        <v>9538</v>
      </c>
      <c r="G1116">
        <v>226</v>
      </c>
      <c r="H1116">
        <v>226</v>
      </c>
      <c r="I1116">
        <v>226</v>
      </c>
      <c r="J1116">
        <v>226</v>
      </c>
      <c r="K1116">
        <v>0</v>
      </c>
      <c r="L1116" s="2">
        <v>0</v>
      </c>
      <c r="M1116" s="2">
        <v>0</v>
      </c>
      <c r="N1116" s="2">
        <v>0</v>
      </c>
      <c r="O1116" s="2">
        <v>3</v>
      </c>
      <c r="P1116" s="2">
        <v>0</v>
      </c>
      <c r="Q1116" s="2">
        <v>0</v>
      </c>
      <c r="R1116" s="2">
        <v>0</v>
      </c>
      <c r="S1116" s="2">
        <v>0</v>
      </c>
      <c r="T1116" s="2">
        <v>0</v>
      </c>
      <c r="U1116" s="2">
        <v>3</v>
      </c>
      <c r="V1116" t="s">
        <v>55</v>
      </c>
    </row>
    <row r="1117" spans="1:22" hidden="1" x14ac:dyDescent="0.25">
      <c r="A1117" t="s">
        <v>8265</v>
      </c>
      <c r="B1117" t="s">
        <v>9513</v>
      </c>
      <c r="C1117" t="s">
        <v>1</v>
      </c>
      <c r="D1117" t="s">
        <v>7706</v>
      </c>
      <c r="E1117" t="s">
        <v>9537</v>
      </c>
      <c r="F1117" t="s">
        <v>9538</v>
      </c>
      <c r="G1117">
        <v>225</v>
      </c>
      <c r="H1117">
        <v>225</v>
      </c>
      <c r="I1117">
        <v>225</v>
      </c>
      <c r="J1117">
        <v>225</v>
      </c>
      <c r="K1117">
        <v>0</v>
      </c>
      <c r="L1117" s="2">
        <v>0</v>
      </c>
      <c r="M1117" s="2">
        <v>0</v>
      </c>
      <c r="N1117" s="2">
        <v>0</v>
      </c>
      <c r="O1117" s="2">
        <v>3</v>
      </c>
      <c r="P1117" s="2">
        <v>0</v>
      </c>
      <c r="Q1117" s="2">
        <v>0</v>
      </c>
      <c r="R1117" s="2">
        <v>0</v>
      </c>
      <c r="S1117" s="2">
        <v>0</v>
      </c>
      <c r="T1117" s="2">
        <v>0</v>
      </c>
      <c r="U1117" s="2">
        <v>3</v>
      </c>
      <c r="V1117" t="s">
        <v>55</v>
      </c>
    </row>
    <row r="1118" spans="1:22" hidden="1" x14ac:dyDescent="0.25">
      <c r="A1118" t="s">
        <v>8265</v>
      </c>
      <c r="B1118" t="s">
        <v>9513</v>
      </c>
      <c r="C1118" t="s">
        <v>1</v>
      </c>
      <c r="D1118" t="s">
        <v>7706</v>
      </c>
      <c r="E1118" t="s">
        <v>9537</v>
      </c>
      <c r="F1118" t="s">
        <v>9538</v>
      </c>
      <c r="G1118">
        <v>224</v>
      </c>
      <c r="H1118">
        <v>224</v>
      </c>
      <c r="I1118">
        <v>224</v>
      </c>
      <c r="J1118">
        <v>224</v>
      </c>
      <c r="K1118">
        <v>0</v>
      </c>
      <c r="L1118" s="2">
        <v>0</v>
      </c>
      <c r="M1118" s="2">
        <v>0</v>
      </c>
      <c r="N1118" s="2">
        <v>0</v>
      </c>
      <c r="O1118" s="2">
        <v>10</v>
      </c>
      <c r="P1118" s="2">
        <v>0</v>
      </c>
      <c r="Q1118" s="2">
        <v>0</v>
      </c>
      <c r="R1118" s="2">
        <v>0</v>
      </c>
      <c r="S1118" s="2">
        <v>0</v>
      </c>
      <c r="T1118" s="2">
        <v>0</v>
      </c>
      <c r="U1118" s="2">
        <v>10</v>
      </c>
      <c r="V1118" t="s">
        <v>55</v>
      </c>
    </row>
    <row r="1119" spans="1:22" hidden="1" x14ac:dyDescent="0.25">
      <c r="A1119" t="s">
        <v>7944</v>
      </c>
      <c r="B1119" s="1" t="s">
        <v>9557</v>
      </c>
      <c r="C1119" t="s">
        <v>1</v>
      </c>
      <c r="D1119" t="s">
        <v>7706</v>
      </c>
      <c r="E1119" t="s">
        <v>9558</v>
      </c>
      <c r="F1119" t="s">
        <v>9559</v>
      </c>
      <c r="G1119">
        <v>1701</v>
      </c>
      <c r="H1119">
        <v>1701</v>
      </c>
      <c r="I1119">
        <v>1701</v>
      </c>
      <c r="J1119">
        <v>1701</v>
      </c>
      <c r="L1119" s="2">
        <v>0</v>
      </c>
      <c r="M1119" s="2">
        <v>0</v>
      </c>
      <c r="N1119" s="2">
        <v>0</v>
      </c>
      <c r="O1119" s="2">
        <v>5</v>
      </c>
      <c r="P1119" s="2">
        <v>0</v>
      </c>
      <c r="Q1119" s="2">
        <v>0</v>
      </c>
      <c r="R1119" s="2">
        <v>0</v>
      </c>
      <c r="S1119" s="2">
        <v>0</v>
      </c>
      <c r="T1119" s="2">
        <v>0</v>
      </c>
      <c r="U1119" s="2" t="e">
        <f>+[2]!Tabla3[[#This Row],[V GRAVADAS]]</f>
        <v>#REF!</v>
      </c>
      <c r="V1119">
        <v>2</v>
      </c>
    </row>
    <row r="1120" spans="1:22" hidden="1" x14ac:dyDescent="0.25">
      <c r="A1120" t="s">
        <v>7944</v>
      </c>
      <c r="B1120" s="1" t="s">
        <v>9557</v>
      </c>
      <c r="C1120" t="s">
        <v>1</v>
      </c>
      <c r="D1120" t="s">
        <v>7706</v>
      </c>
      <c r="E1120" t="s">
        <v>9558</v>
      </c>
      <c r="F1120" t="s">
        <v>9559</v>
      </c>
      <c r="G1120">
        <v>1702</v>
      </c>
      <c r="H1120">
        <v>1702</v>
      </c>
      <c r="I1120">
        <v>1702</v>
      </c>
      <c r="J1120">
        <v>1702</v>
      </c>
      <c r="L1120" s="2">
        <v>0</v>
      </c>
      <c r="M1120" s="2">
        <v>0</v>
      </c>
      <c r="N1120" s="2">
        <v>0</v>
      </c>
      <c r="O1120" s="2">
        <v>3</v>
      </c>
      <c r="P1120" s="2">
        <v>0</v>
      </c>
      <c r="Q1120" s="2">
        <v>0</v>
      </c>
      <c r="R1120" s="2">
        <v>0</v>
      </c>
      <c r="S1120" s="2">
        <v>0</v>
      </c>
      <c r="T1120" s="2">
        <v>0</v>
      </c>
      <c r="U1120" s="2" t="e">
        <f>+[2]!Tabla3[[#This Row],[V GRAVADAS]]</f>
        <v>#REF!</v>
      </c>
      <c r="V1120">
        <v>2</v>
      </c>
    </row>
    <row r="1121" spans="1:22" hidden="1" x14ac:dyDescent="0.25">
      <c r="A1121" t="s">
        <v>7944</v>
      </c>
      <c r="B1121" s="1" t="s">
        <v>9557</v>
      </c>
      <c r="C1121" t="s">
        <v>1</v>
      </c>
      <c r="D1121" t="s">
        <v>7706</v>
      </c>
      <c r="E1121" t="s">
        <v>9558</v>
      </c>
      <c r="F1121" t="s">
        <v>9559</v>
      </c>
      <c r="G1121">
        <v>1703</v>
      </c>
      <c r="H1121">
        <v>1703</v>
      </c>
      <c r="I1121">
        <v>1703</v>
      </c>
      <c r="J1121">
        <v>1703</v>
      </c>
      <c r="L1121" s="2">
        <v>0</v>
      </c>
      <c r="M1121" s="2">
        <v>0</v>
      </c>
      <c r="N1121" s="2">
        <v>0</v>
      </c>
      <c r="O1121" s="2">
        <v>3</v>
      </c>
      <c r="P1121" s="2">
        <v>0</v>
      </c>
      <c r="Q1121" s="2">
        <v>0</v>
      </c>
      <c r="R1121" s="2">
        <v>0</v>
      </c>
      <c r="S1121" s="2">
        <v>0</v>
      </c>
      <c r="T1121" s="2">
        <v>0</v>
      </c>
      <c r="U1121" s="2" t="e">
        <f>+[2]!Tabla3[[#This Row],[V GRAVADAS]]</f>
        <v>#REF!</v>
      </c>
      <c r="V1121">
        <v>2</v>
      </c>
    </row>
    <row r="1122" spans="1:22" hidden="1" x14ac:dyDescent="0.25">
      <c r="A1122" t="s">
        <v>7944</v>
      </c>
      <c r="B1122" s="1" t="s">
        <v>9557</v>
      </c>
      <c r="C1122" t="s">
        <v>1</v>
      </c>
      <c r="D1122" t="s">
        <v>7706</v>
      </c>
      <c r="E1122" t="s">
        <v>9558</v>
      </c>
      <c r="F1122" t="s">
        <v>9559</v>
      </c>
      <c r="G1122">
        <v>1704</v>
      </c>
      <c r="H1122">
        <v>1704</v>
      </c>
      <c r="I1122">
        <v>1704</v>
      </c>
      <c r="J1122">
        <v>1704</v>
      </c>
      <c r="L1122" s="2">
        <v>0</v>
      </c>
      <c r="M1122" s="2">
        <v>0</v>
      </c>
      <c r="N1122" s="2">
        <v>0</v>
      </c>
      <c r="O1122" s="2">
        <v>5</v>
      </c>
      <c r="P1122" s="2">
        <v>0</v>
      </c>
      <c r="Q1122" s="2">
        <v>0</v>
      </c>
      <c r="R1122" s="2">
        <v>0</v>
      </c>
      <c r="S1122" s="2">
        <v>0</v>
      </c>
      <c r="T1122" s="2">
        <v>0</v>
      </c>
      <c r="U1122" s="2" t="e">
        <f>+[2]!Tabla3[[#This Row],[V GRAVADAS]]</f>
        <v>#REF!</v>
      </c>
      <c r="V1122">
        <v>2</v>
      </c>
    </row>
    <row r="1123" spans="1:22" hidden="1" x14ac:dyDescent="0.25">
      <c r="A1123" t="s">
        <v>7944</v>
      </c>
      <c r="B1123" s="1" t="s">
        <v>9557</v>
      </c>
      <c r="C1123" t="s">
        <v>1</v>
      </c>
      <c r="D1123" t="s">
        <v>7706</v>
      </c>
      <c r="E1123" t="s">
        <v>9558</v>
      </c>
      <c r="F1123" t="s">
        <v>9559</v>
      </c>
      <c r="G1123">
        <v>1705</v>
      </c>
      <c r="H1123">
        <v>1705</v>
      </c>
      <c r="I1123">
        <v>1705</v>
      </c>
      <c r="J1123">
        <v>1705</v>
      </c>
      <c r="L1123" s="2">
        <v>0</v>
      </c>
      <c r="M1123" s="2">
        <v>0</v>
      </c>
      <c r="N1123" s="2">
        <v>0</v>
      </c>
      <c r="O1123" s="2">
        <v>3</v>
      </c>
      <c r="P1123" s="2">
        <v>0</v>
      </c>
      <c r="Q1123" s="2">
        <v>0</v>
      </c>
      <c r="R1123" s="2">
        <v>0</v>
      </c>
      <c r="S1123" s="2">
        <v>0</v>
      </c>
      <c r="T1123" s="2">
        <v>0</v>
      </c>
      <c r="U1123" s="2" t="e">
        <f>+[2]!Tabla3[[#This Row],[V GRAVADAS]]</f>
        <v>#REF!</v>
      </c>
      <c r="V1123">
        <v>2</v>
      </c>
    </row>
    <row r="1124" spans="1:22" hidden="1" x14ac:dyDescent="0.25">
      <c r="A1124" t="s">
        <v>7944</v>
      </c>
      <c r="B1124" s="1" t="s">
        <v>9557</v>
      </c>
      <c r="C1124" t="s">
        <v>1</v>
      </c>
      <c r="D1124" t="s">
        <v>7706</v>
      </c>
      <c r="E1124" t="s">
        <v>9558</v>
      </c>
      <c r="F1124" t="s">
        <v>9559</v>
      </c>
      <c r="G1124">
        <v>1706</v>
      </c>
      <c r="H1124">
        <v>1706</v>
      </c>
      <c r="I1124">
        <v>1706</v>
      </c>
      <c r="J1124">
        <v>1706</v>
      </c>
      <c r="L1124" s="2">
        <v>0</v>
      </c>
      <c r="M1124" s="2">
        <v>0</v>
      </c>
      <c r="N1124" s="2">
        <v>0</v>
      </c>
      <c r="O1124" s="2">
        <v>3</v>
      </c>
      <c r="P1124" s="2">
        <v>0</v>
      </c>
      <c r="Q1124" s="2">
        <v>0</v>
      </c>
      <c r="R1124" s="2">
        <v>0</v>
      </c>
      <c r="S1124" s="2">
        <v>0</v>
      </c>
      <c r="T1124" s="2">
        <v>0</v>
      </c>
      <c r="U1124" s="2" t="e">
        <f>+[2]!Tabla3[[#This Row],[V GRAVADAS]]</f>
        <v>#REF!</v>
      </c>
      <c r="V1124">
        <v>2</v>
      </c>
    </row>
    <row r="1125" spans="1:22" hidden="1" x14ac:dyDescent="0.25">
      <c r="A1125" t="s">
        <v>7944</v>
      </c>
      <c r="B1125" s="1" t="s">
        <v>9560</v>
      </c>
      <c r="C1125" t="s">
        <v>1</v>
      </c>
      <c r="D1125" t="s">
        <v>7706</v>
      </c>
      <c r="E1125" t="s">
        <v>9558</v>
      </c>
      <c r="F1125" t="s">
        <v>9559</v>
      </c>
      <c r="G1125">
        <v>1707</v>
      </c>
      <c r="H1125">
        <v>1707</v>
      </c>
      <c r="I1125">
        <v>1707</v>
      </c>
      <c r="J1125">
        <v>1707</v>
      </c>
      <c r="L1125" s="2">
        <v>0</v>
      </c>
      <c r="M1125" s="2">
        <v>0</v>
      </c>
      <c r="N1125" s="2">
        <v>0</v>
      </c>
      <c r="O1125" s="2">
        <v>10</v>
      </c>
      <c r="P1125" s="2">
        <v>0</v>
      </c>
      <c r="Q1125" s="2">
        <v>0</v>
      </c>
      <c r="R1125" s="2">
        <v>0</v>
      </c>
      <c r="S1125" s="2">
        <v>0</v>
      </c>
      <c r="T1125" s="2">
        <v>0</v>
      </c>
      <c r="U1125" s="2" t="e">
        <f>+[2]!Tabla3[[#This Row],[V GRAVADAS]]</f>
        <v>#REF!</v>
      </c>
      <c r="V1125">
        <v>2</v>
      </c>
    </row>
    <row r="1126" spans="1:22" hidden="1" x14ac:dyDescent="0.25">
      <c r="A1126" t="s">
        <v>7944</v>
      </c>
      <c r="B1126" s="1" t="s">
        <v>9560</v>
      </c>
      <c r="C1126" t="s">
        <v>1</v>
      </c>
      <c r="D1126" t="s">
        <v>7706</v>
      </c>
      <c r="E1126" t="s">
        <v>9558</v>
      </c>
      <c r="F1126" t="s">
        <v>9559</v>
      </c>
      <c r="G1126">
        <v>1708</v>
      </c>
      <c r="H1126">
        <v>1708</v>
      </c>
      <c r="I1126">
        <v>1708</v>
      </c>
      <c r="J1126">
        <v>1708</v>
      </c>
      <c r="L1126" s="2">
        <v>0</v>
      </c>
      <c r="M1126" s="2">
        <v>0</v>
      </c>
      <c r="N1126" s="2">
        <v>0</v>
      </c>
      <c r="O1126" s="2">
        <v>5</v>
      </c>
      <c r="P1126" s="2">
        <v>0</v>
      </c>
      <c r="Q1126" s="2">
        <v>0</v>
      </c>
      <c r="R1126" s="2">
        <v>0</v>
      </c>
      <c r="S1126" s="2">
        <v>0</v>
      </c>
      <c r="T1126" s="2">
        <v>0</v>
      </c>
      <c r="U1126" s="2" t="e">
        <f>+[2]!Tabla3[[#This Row],[V GRAVADAS]]</f>
        <v>#REF!</v>
      </c>
      <c r="V1126">
        <v>2</v>
      </c>
    </row>
    <row r="1127" spans="1:22" hidden="1" x14ac:dyDescent="0.25">
      <c r="A1127" t="s">
        <v>7944</v>
      </c>
      <c r="B1127" s="1" t="s">
        <v>9560</v>
      </c>
      <c r="C1127" t="s">
        <v>1</v>
      </c>
      <c r="D1127" t="s">
        <v>7706</v>
      </c>
      <c r="E1127" t="s">
        <v>9558</v>
      </c>
      <c r="F1127" t="s">
        <v>9559</v>
      </c>
      <c r="G1127">
        <v>1709</v>
      </c>
      <c r="H1127">
        <v>1709</v>
      </c>
      <c r="I1127">
        <v>1709</v>
      </c>
      <c r="J1127">
        <v>1709</v>
      </c>
      <c r="L1127" s="2">
        <v>0</v>
      </c>
      <c r="M1127" s="2">
        <v>0</v>
      </c>
      <c r="N1127" s="2">
        <v>0</v>
      </c>
      <c r="O1127" s="2">
        <v>5</v>
      </c>
      <c r="P1127" s="2">
        <v>0</v>
      </c>
      <c r="Q1127" s="2">
        <v>0</v>
      </c>
      <c r="R1127" s="2">
        <v>0</v>
      </c>
      <c r="S1127" s="2">
        <v>0</v>
      </c>
      <c r="T1127" s="2">
        <v>0</v>
      </c>
      <c r="U1127" s="2" t="e">
        <f>+[2]!Tabla3[[#This Row],[V GRAVADAS]]</f>
        <v>#REF!</v>
      </c>
      <c r="V1127">
        <v>2</v>
      </c>
    </row>
    <row r="1128" spans="1:22" hidden="1" x14ac:dyDescent="0.25">
      <c r="A1128" t="s">
        <v>7944</v>
      </c>
      <c r="B1128" s="1" t="s">
        <v>9560</v>
      </c>
      <c r="C1128" t="s">
        <v>1</v>
      </c>
      <c r="D1128" t="s">
        <v>7706</v>
      </c>
      <c r="E1128" t="s">
        <v>9558</v>
      </c>
      <c r="F1128" t="s">
        <v>9559</v>
      </c>
      <c r="G1128">
        <v>1710</v>
      </c>
      <c r="H1128">
        <v>1710</v>
      </c>
      <c r="I1128">
        <v>1710</v>
      </c>
      <c r="J1128">
        <v>1710</v>
      </c>
      <c r="L1128" s="2">
        <v>0</v>
      </c>
      <c r="M1128" s="2">
        <v>0</v>
      </c>
      <c r="N1128" s="2">
        <v>0</v>
      </c>
      <c r="O1128" s="2">
        <v>10</v>
      </c>
      <c r="P1128" s="2">
        <v>0</v>
      </c>
      <c r="Q1128" s="2">
        <v>0</v>
      </c>
      <c r="R1128" s="2">
        <v>0</v>
      </c>
      <c r="S1128" s="2">
        <v>0</v>
      </c>
      <c r="T1128" s="2">
        <v>0</v>
      </c>
      <c r="U1128" s="2" t="e">
        <f>+[2]!Tabla3[[#This Row],[V GRAVADAS]]</f>
        <v>#REF!</v>
      </c>
      <c r="V1128">
        <v>2</v>
      </c>
    </row>
    <row r="1129" spans="1:22" hidden="1" x14ac:dyDescent="0.25">
      <c r="A1129" t="s">
        <v>7944</v>
      </c>
      <c r="B1129" s="1" t="s">
        <v>9560</v>
      </c>
      <c r="C1129" t="s">
        <v>1</v>
      </c>
      <c r="D1129" t="s">
        <v>7706</v>
      </c>
      <c r="E1129" t="s">
        <v>9558</v>
      </c>
      <c r="F1129" t="s">
        <v>9559</v>
      </c>
      <c r="G1129">
        <v>1711</v>
      </c>
      <c r="H1129">
        <v>1711</v>
      </c>
      <c r="I1129">
        <v>1711</v>
      </c>
      <c r="J1129">
        <v>1711</v>
      </c>
      <c r="L1129" s="2">
        <v>0</v>
      </c>
      <c r="M1129" s="2">
        <v>0</v>
      </c>
      <c r="N1129" s="2">
        <v>0</v>
      </c>
      <c r="O1129" s="2">
        <v>5</v>
      </c>
      <c r="P1129" s="2">
        <v>0</v>
      </c>
      <c r="Q1129" s="2">
        <v>0</v>
      </c>
      <c r="R1129" s="2">
        <v>0</v>
      </c>
      <c r="S1129" s="2">
        <v>0</v>
      </c>
      <c r="T1129" s="2">
        <v>0</v>
      </c>
      <c r="U1129" s="2" t="e">
        <f>+[2]!Tabla3[[#This Row],[V GRAVADAS]]</f>
        <v>#REF!</v>
      </c>
      <c r="V1129">
        <v>2</v>
      </c>
    </row>
    <row r="1130" spans="1:22" hidden="1" x14ac:dyDescent="0.25">
      <c r="A1130" t="s">
        <v>7944</v>
      </c>
      <c r="B1130" s="1" t="s">
        <v>9560</v>
      </c>
      <c r="C1130" t="s">
        <v>1</v>
      </c>
      <c r="D1130" t="s">
        <v>7706</v>
      </c>
      <c r="E1130" t="s">
        <v>9558</v>
      </c>
      <c r="F1130" t="s">
        <v>9559</v>
      </c>
      <c r="G1130">
        <v>1712</v>
      </c>
      <c r="H1130">
        <v>1712</v>
      </c>
      <c r="I1130">
        <v>1712</v>
      </c>
      <c r="J1130">
        <v>1712</v>
      </c>
      <c r="L1130" s="2">
        <v>0</v>
      </c>
      <c r="M1130" s="2">
        <v>0</v>
      </c>
      <c r="N1130" s="2">
        <v>0</v>
      </c>
      <c r="O1130" s="2">
        <v>16</v>
      </c>
      <c r="P1130" s="2">
        <v>0</v>
      </c>
      <c r="Q1130" s="2">
        <v>0</v>
      </c>
      <c r="R1130" s="2">
        <v>0</v>
      </c>
      <c r="S1130" s="2">
        <v>0</v>
      </c>
      <c r="T1130" s="2">
        <v>0</v>
      </c>
      <c r="U1130" s="2" t="e">
        <f>+[2]!Tabla3[[#This Row],[V GRAVADAS]]</f>
        <v>#REF!</v>
      </c>
      <c r="V1130">
        <v>2</v>
      </c>
    </row>
    <row r="1131" spans="1:22" hidden="1" x14ac:dyDescent="0.25">
      <c r="A1131" t="s">
        <v>7944</v>
      </c>
      <c r="B1131" s="1" t="s">
        <v>9561</v>
      </c>
      <c r="C1131" t="s">
        <v>1</v>
      </c>
      <c r="D1131" t="s">
        <v>7706</v>
      </c>
      <c r="E1131" t="s">
        <v>9558</v>
      </c>
      <c r="F1131" t="s">
        <v>9559</v>
      </c>
      <c r="G1131">
        <v>1713</v>
      </c>
      <c r="H1131">
        <v>1713</v>
      </c>
      <c r="I1131">
        <v>1713</v>
      </c>
      <c r="J1131">
        <v>1713</v>
      </c>
      <c r="L1131" s="2">
        <v>0</v>
      </c>
      <c r="M1131" s="2">
        <v>0</v>
      </c>
      <c r="N1131" s="2">
        <v>0</v>
      </c>
      <c r="O1131" s="2">
        <v>10</v>
      </c>
      <c r="P1131" s="2">
        <v>0</v>
      </c>
      <c r="Q1131" s="2">
        <v>0</v>
      </c>
      <c r="R1131" s="2">
        <v>0</v>
      </c>
      <c r="S1131" s="2">
        <v>0</v>
      </c>
      <c r="T1131" s="2">
        <v>0</v>
      </c>
      <c r="U1131" s="2" t="e">
        <f>+[2]!Tabla3[[#This Row],[V GRAVADAS]]</f>
        <v>#REF!</v>
      </c>
      <c r="V1131">
        <v>2</v>
      </c>
    </row>
    <row r="1132" spans="1:22" hidden="1" x14ac:dyDescent="0.25">
      <c r="A1132" t="s">
        <v>7944</v>
      </c>
      <c r="B1132" s="1" t="s">
        <v>9561</v>
      </c>
      <c r="C1132" t="s">
        <v>1</v>
      </c>
      <c r="D1132" t="s">
        <v>7706</v>
      </c>
      <c r="E1132" t="s">
        <v>9558</v>
      </c>
      <c r="F1132" t="s">
        <v>9559</v>
      </c>
      <c r="G1132">
        <v>1714</v>
      </c>
      <c r="H1132">
        <v>1714</v>
      </c>
      <c r="I1132">
        <v>1714</v>
      </c>
      <c r="J1132">
        <v>1714</v>
      </c>
      <c r="L1132" s="2">
        <v>0</v>
      </c>
      <c r="M1132" s="2">
        <v>0</v>
      </c>
      <c r="N1132" s="2">
        <v>0</v>
      </c>
      <c r="O1132" s="2">
        <v>3</v>
      </c>
      <c r="P1132" s="2">
        <v>0</v>
      </c>
      <c r="Q1132" s="2">
        <v>0</v>
      </c>
      <c r="R1132" s="2">
        <v>0</v>
      </c>
      <c r="S1132" s="2">
        <v>0</v>
      </c>
      <c r="T1132" s="2">
        <v>0</v>
      </c>
      <c r="U1132" s="2" t="e">
        <f>+[2]!Tabla3[[#This Row],[V GRAVADAS]]</f>
        <v>#REF!</v>
      </c>
      <c r="V1132">
        <v>2</v>
      </c>
    </row>
    <row r="1133" spans="1:22" hidden="1" x14ac:dyDescent="0.25">
      <c r="A1133" t="s">
        <v>7944</v>
      </c>
      <c r="B1133" s="1" t="s">
        <v>9561</v>
      </c>
      <c r="C1133" t="s">
        <v>1</v>
      </c>
      <c r="D1133" t="s">
        <v>7706</v>
      </c>
      <c r="E1133" t="s">
        <v>9558</v>
      </c>
      <c r="F1133" t="s">
        <v>9559</v>
      </c>
      <c r="G1133">
        <v>1715</v>
      </c>
      <c r="H1133">
        <v>1715</v>
      </c>
      <c r="I1133">
        <v>1715</v>
      </c>
      <c r="J1133">
        <v>1715</v>
      </c>
      <c r="L1133" s="2">
        <v>0</v>
      </c>
      <c r="M1133" s="2">
        <v>0</v>
      </c>
      <c r="N1133" s="2">
        <v>0</v>
      </c>
      <c r="O1133" s="2">
        <v>10</v>
      </c>
      <c r="P1133" s="2">
        <v>0</v>
      </c>
      <c r="Q1133" s="2">
        <v>0</v>
      </c>
      <c r="R1133" s="2">
        <v>0</v>
      </c>
      <c r="S1133" s="2">
        <v>0</v>
      </c>
      <c r="T1133" s="2">
        <v>0</v>
      </c>
      <c r="U1133" s="2" t="e">
        <f>+[2]!Tabla3[[#This Row],[V GRAVADAS]]</f>
        <v>#REF!</v>
      </c>
      <c r="V1133">
        <v>2</v>
      </c>
    </row>
    <row r="1134" spans="1:22" hidden="1" x14ac:dyDescent="0.25">
      <c r="A1134" t="s">
        <v>7944</v>
      </c>
      <c r="B1134" s="1" t="s">
        <v>9561</v>
      </c>
      <c r="C1134" t="s">
        <v>1</v>
      </c>
      <c r="D1134" t="s">
        <v>7706</v>
      </c>
      <c r="E1134" t="s">
        <v>9558</v>
      </c>
      <c r="F1134" t="s">
        <v>9559</v>
      </c>
      <c r="G1134">
        <v>1716</v>
      </c>
      <c r="H1134">
        <v>1716</v>
      </c>
      <c r="I1134">
        <v>1716</v>
      </c>
      <c r="J1134">
        <v>1716</v>
      </c>
      <c r="L1134" s="2">
        <v>0</v>
      </c>
      <c r="M1134" s="2">
        <v>0</v>
      </c>
      <c r="N1134" s="2">
        <v>0</v>
      </c>
      <c r="O1134" s="2">
        <v>6</v>
      </c>
      <c r="P1134" s="2">
        <v>0</v>
      </c>
      <c r="Q1134" s="2">
        <v>0</v>
      </c>
      <c r="R1134" s="2">
        <v>0</v>
      </c>
      <c r="S1134" s="2">
        <v>0</v>
      </c>
      <c r="T1134" s="2">
        <v>0</v>
      </c>
      <c r="U1134" s="2" t="e">
        <f>+[2]!Tabla3[[#This Row],[V GRAVADAS]]</f>
        <v>#REF!</v>
      </c>
      <c r="V1134">
        <v>2</v>
      </c>
    </row>
    <row r="1135" spans="1:22" hidden="1" x14ac:dyDescent="0.25">
      <c r="A1135" t="s">
        <v>7944</v>
      </c>
      <c r="B1135" s="1" t="s">
        <v>9562</v>
      </c>
      <c r="C1135" t="s">
        <v>1</v>
      </c>
      <c r="D1135" t="s">
        <v>7706</v>
      </c>
      <c r="E1135" t="s">
        <v>9558</v>
      </c>
      <c r="F1135" t="s">
        <v>9559</v>
      </c>
      <c r="G1135">
        <v>1717</v>
      </c>
      <c r="H1135">
        <v>1717</v>
      </c>
      <c r="I1135">
        <v>1717</v>
      </c>
      <c r="J1135">
        <v>1717</v>
      </c>
      <c r="L1135" s="2">
        <v>0</v>
      </c>
      <c r="M1135" s="2">
        <v>0</v>
      </c>
      <c r="N1135" s="2">
        <v>0</v>
      </c>
      <c r="O1135" s="2">
        <v>15</v>
      </c>
      <c r="P1135" s="2">
        <v>0</v>
      </c>
      <c r="Q1135" s="2">
        <v>0</v>
      </c>
      <c r="R1135" s="2">
        <v>0</v>
      </c>
      <c r="S1135" s="2">
        <v>0</v>
      </c>
      <c r="T1135" s="2">
        <v>0</v>
      </c>
      <c r="U1135" s="2" t="e">
        <f>+[2]!Tabla3[[#This Row],[V GRAVADAS]]</f>
        <v>#REF!</v>
      </c>
      <c r="V1135">
        <v>2</v>
      </c>
    </row>
    <row r="1136" spans="1:22" hidden="1" x14ac:dyDescent="0.25">
      <c r="A1136" t="s">
        <v>7944</v>
      </c>
      <c r="B1136" s="1" t="s">
        <v>9562</v>
      </c>
      <c r="C1136" t="s">
        <v>1</v>
      </c>
      <c r="D1136" t="s">
        <v>7706</v>
      </c>
      <c r="E1136" t="s">
        <v>9558</v>
      </c>
      <c r="F1136" t="s">
        <v>9559</v>
      </c>
      <c r="G1136">
        <v>1718</v>
      </c>
      <c r="H1136">
        <v>1718</v>
      </c>
      <c r="I1136">
        <v>1718</v>
      </c>
      <c r="J1136">
        <v>1718</v>
      </c>
      <c r="L1136" s="2">
        <v>0</v>
      </c>
      <c r="M1136" s="2">
        <v>0</v>
      </c>
      <c r="N1136" s="2">
        <v>0</v>
      </c>
      <c r="O1136" s="2">
        <v>15</v>
      </c>
      <c r="P1136" s="2">
        <v>0</v>
      </c>
      <c r="Q1136" s="2">
        <v>0</v>
      </c>
      <c r="R1136" s="2">
        <v>0</v>
      </c>
      <c r="S1136" s="2">
        <v>0</v>
      </c>
      <c r="T1136" s="2">
        <v>0</v>
      </c>
      <c r="U1136" s="2" t="e">
        <f>+[2]!Tabla3[[#This Row],[V GRAVADAS]]</f>
        <v>#REF!</v>
      </c>
      <c r="V1136">
        <v>2</v>
      </c>
    </row>
    <row r="1137" spans="1:22" hidden="1" x14ac:dyDescent="0.25">
      <c r="A1137" t="s">
        <v>7944</v>
      </c>
      <c r="B1137" s="1" t="s">
        <v>9562</v>
      </c>
      <c r="C1137" t="s">
        <v>1</v>
      </c>
      <c r="D1137" t="s">
        <v>7706</v>
      </c>
      <c r="E1137" t="s">
        <v>9558</v>
      </c>
      <c r="F1137" t="s">
        <v>9559</v>
      </c>
      <c r="G1137">
        <v>1719</v>
      </c>
      <c r="H1137">
        <v>1719</v>
      </c>
      <c r="I1137">
        <v>1719</v>
      </c>
      <c r="J1137">
        <v>1719</v>
      </c>
      <c r="L1137" s="2">
        <v>0</v>
      </c>
      <c r="M1137" s="2">
        <v>0</v>
      </c>
      <c r="N1137" s="2">
        <v>0</v>
      </c>
      <c r="O1137" s="2">
        <v>10</v>
      </c>
      <c r="P1137" s="2">
        <v>0</v>
      </c>
      <c r="Q1137" s="2">
        <v>0</v>
      </c>
      <c r="R1137" s="2">
        <v>0</v>
      </c>
      <c r="S1137" s="2">
        <v>0</v>
      </c>
      <c r="T1137" s="2">
        <v>0</v>
      </c>
      <c r="U1137" s="2" t="e">
        <f>+[2]!Tabla3[[#This Row],[V GRAVADAS]]</f>
        <v>#REF!</v>
      </c>
      <c r="V1137">
        <v>2</v>
      </c>
    </row>
    <row r="1138" spans="1:22" hidden="1" x14ac:dyDescent="0.25">
      <c r="A1138" t="s">
        <v>7944</v>
      </c>
      <c r="B1138" s="1" t="s">
        <v>9562</v>
      </c>
      <c r="C1138" t="s">
        <v>1</v>
      </c>
      <c r="D1138" t="s">
        <v>7706</v>
      </c>
      <c r="E1138" t="s">
        <v>9558</v>
      </c>
      <c r="F1138" t="s">
        <v>9559</v>
      </c>
      <c r="G1138">
        <v>1720</v>
      </c>
      <c r="H1138">
        <v>1720</v>
      </c>
      <c r="I1138">
        <v>1720</v>
      </c>
      <c r="J1138">
        <v>1720</v>
      </c>
      <c r="L1138" s="2">
        <v>0</v>
      </c>
      <c r="M1138" s="2">
        <v>0</v>
      </c>
      <c r="N1138" s="2">
        <v>0</v>
      </c>
      <c r="O1138" s="2">
        <v>3</v>
      </c>
      <c r="P1138" s="2">
        <v>0</v>
      </c>
      <c r="Q1138" s="2">
        <v>0</v>
      </c>
      <c r="R1138" s="2">
        <v>0</v>
      </c>
      <c r="S1138" s="2">
        <v>0</v>
      </c>
      <c r="T1138" s="2">
        <v>0</v>
      </c>
      <c r="U1138" s="2" t="e">
        <f>+[2]!Tabla3[[#This Row],[V GRAVADAS]]</f>
        <v>#REF!</v>
      </c>
      <c r="V1138">
        <v>2</v>
      </c>
    </row>
    <row r="1139" spans="1:22" hidden="1" x14ac:dyDescent="0.25">
      <c r="A1139" t="s">
        <v>7944</v>
      </c>
      <c r="B1139" s="1" t="s">
        <v>9562</v>
      </c>
      <c r="C1139" t="s">
        <v>1</v>
      </c>
      <c r="D1139" t="s">
        <v>7706</v>
      </c>
      <c r="E1139" t="s">
        <v>9558</v>
      </c>
      <c r="F1139" t="s">
        <v>9559</v>
      </c>
      <c r="G1139">
        <v>1721</v>
      </c>
      <c r="H1139">
        <v>1721</v>
      </c>
      <c r="I1139">
        <v>1721</v>
      </c>
      <c r="J1139">
        <v>1721</v>
      </c>
      <c r="L1139" s="2">
        <v>0</v>
      </c>
      <c r="M1139" s="2">
        <v>0</v>
      </c>
      <c r="N1139" s="2">
        <v>0</v>
      </c>
      <c r="O1139" s="2">
        <v>10</v>
      </c>
      <c r="P1139" s="2">
        <v>0</v>
      </c>
      <c r="Q1139" s="2">
        <v>0</v>
      </c>
      <c r="R1139" s="2">
        <v>0</v>
      </c>
      <c r="S1139" s="2">
        <v>0</v>
      </c>
      <c r="T1139" s="2">
        <v>0</v>
      </c>
      <c r="U1139" s="2" t="e">
        <f>+[2]!Tabla3[[#This Row],[V GRAVADAS]]</f>
        <v>#REF!</v>
      </c>
      <c r="V1139">
        <v>2</v>
      </c>
    </row>
    <row r="1140" spans="1:22" hidden="1" x14ac:dyDescent="0.25">
      <c r="A1140" t="s">
        <v>7944</v>
      </c>
      <c r="B1140" s="1" t="s">
        <v>9562</v>
      </c>
      <c r="C1140" t="s">
        <v>1</v>
      </c>
      <c r="D1140" t="s">
        <v>7706</v>
      </c>
      <c r="E1140" t="s">
        <v>9558</v>
      </c>
      <c r="F1140" t="s">
        <v>9559</v>
      </c>
      <c r="G1140">
        <v>1722</v>
      </c>
      <c r="H1140">
        <v>1722</v>
      </c>
      <c r="I1140">
        <v>1722</v>
      </c>
      <c r="J1140">
        <v>1722</v>
      </c>
      <c r="L1140" s="2">
        <v>0</v>
      </c>
      <c r="M1140" s="2">
        <v>0</v>
      </c>
      <c r="N1140" s="2">
        <v>0</v>
      </c>
      <c r="O1140" s="2">
        <v>3</v>
      </c>
      <c r="P1140" s="2">
        <v>0</v>
      </c>
      <c r="Q1140" s="2">
        <v>0</v>
      </c>
      <c r="R1140" s="2">
        <v>0</v>
      </c>
      <c r="S1140" s="2">
        <v>0</v>
      </c>
      <c r="T1140" s="2">
        <v>0</v>
      </c>
      <c r="U1140" s="2" t="e">
        <f>+[2]!Tabla3[[#This Row],[V GRAVADAS]]</f>
        <v>#REF!</v>
      </c>
      <c r="V1140">
        <v>2</v>
      </c>
    </row>
    <row r="1141" spans="1:22" hidden="1" x14ac:dyDescent="0.25">
      <c r="A1141" t="s">
        <v>7944</v>
      </c>
      <c r="B1141" s="1" t="s">
        <v>9563</v>
      </c>
      <c r="C1141" t="s">
        <v>1</v>
      </c>
      <c r="D1141" t="s">
        <v>7706</v>
      </c>
      <c r="E1141" t="s">
        <v>9558</v>
      </c>
      <c r="F1141" t="s">
        <v>9559</v>
      </c>
      <c r="G1141">
        <v>1723</v>
      </c>
      <c r="H1141">
        <v>1723</v>
      </c>
      <c r="I1141">
        <v>1723</v>
      </c>
      <c r="J1141">
        <v>1723</v>
      </c>
      <c r="L1141" s="2">
        <v>0</v>
      </c>
      <c r="M1141" s="2">
        <v>0</v>
      </c>
      <c r="N1141" s="2">
        <v>0</v>
      </c>
      <c r="O1141" s="2">
        <v>3</v>
      </c>
      <c r="P1141" s="2">
        <v>0</v>
      </c>
      <c r="Q1141" s="2">
        <v>0</v>
      </c>
      <c r="R1141" s="2">
        <v>0</v>
      </c>
      <c r="S1141" s="2">
        <v>0</v>
      </c>
      <c r="T1141" s="2">
        <v>0</v>
      </c>
      <c r="U1141" s="2" t="e">
        <f>+[2]!Tabla3[[#This Row],[V GRAVADAS]]</f>
        <v>#REF!</v>
      </c>
      <c r="V1141">
        <v>2</v>
      </c>
    </row>
    <row r="1142" spans="1:22" hidden="1" x14ac:dyDescent="0.25">
      <c r="A1142" t="s">
        <v>7944</v>
      </c>
      <c r="B1142" s="1" t="s">
        <v>9563</v>
      </c>
      <c r="C1142" t="s">
        <v>1</v>
      </c>
      <c r="D1142" t="s">
        <v>7706</v>
      </c>
      <c r="E1142" t="s">
        <v>9558</v>
      </c>
      <c r="F1142" t="s">
        <v>9559</v>
      </c>
      <c r="G1142">
        <v>1724</v>
      </c>
      <c r="H1142">
        <v>1724</v>
      </c>
      <c r="I1142">
        <v>1724</v>
      </c>
      <c r="J1142">
        <v>1724</v>
      </c>
      <c r="L1142" s="2">
        <v>0</v>
      </c>
      <c r="M1142" s="2">
        <v>0</v>
      </c>
      <c r="N1142" s="2">
        <v>0</v>
      </c>
      <c r="O1142" s="2">
        <v>13</v>
      </c>
      <c r="P1142" s="2">
        <v>0</v>
      </c>
      <c r="Q1142" s="2">
        <v>0</v>
      </c>
      <c r="R1142" s="2">
        <v>0</v>
      </c>
      <c r="S1142" s="2">
        <v>0</v>
      </c>
      <c r="T1142" s="2">
        <v>0</v>
      </c>
      <c r="U1142" s="2" t="e">
        <f>+[2]!Tabla3[[#This Row],[V GRAVADAS]]</f>
        <v>#REF!</v>
      </c>
      <c r="V1142">
        <v>2</v>
      </c>
    </row>
    <row r="1143" spans="1:22" hidden="1" x14ac:dyDescent="0.25">
      <c r="A1143" t="s">
        <v>7944</v>
      </c>
      <c r="B1143" s="1" t="s">
        <v>9563</v>
      </c>
      <c r="C1143" t="s">
        <v>1</v>
      </c>
      <c r="D1143" t="s">
        <v>7706</v>
      </c>
      <c r="E1143" t="s">
        <v>9558</v>
      </c>
      <c r="F1143" t="s">
        <v>9559</v>
      </c>
      <c r="G1143">
        <v>1725</v>
      </c>
      <c r="H1143">
        <v>1725</v>
      </c>
      <c r="I1143">
        <v>1725</v>
      </c>
      <c r="J1143">
        <v>1725</v>
      </c>
      <c r="L1143" s="2">
        <v>0</v>
      </c>
      <c r="M1143" s="2">
        <v>0</v>
      </c>
      <c r="N1143" s="2">
        <v>0</v>
      </c>
      <c r="O1143" s="2">
        <v>3</v>
      </c>
      <c r="P1143" s="2">
        <v>0</v>
      </c>
      <c r="Q1143" s="2">
        <v>0</v>
      </c>
      <c r="R1143" s="2">
        <v>0</v>
      </c>
      <c r="S1143" s="2">
        <v>0</v>
      </c>
      <c r="T1143" s="2">
        <v>0</v>
      </c>
      <c r="U1143" s="2" t="e">
        <f>+[2]!Tabla3[[#This Row],[V GRAVADAS]]</f>
        <v>#REF!</v>
      </c>
      <c r="V1143">
        <v>2</v>
      </c>
    </row>
    <row r="1144" spans="1:22" hidden="1" x14ac:dyDescent="0.25">
      <c r="A1144" t="s">
        <v>7944</v>
      </c>
      <c r="B1144" s="1" t="s">
        <v>9563</v>
      </c>
      <c r="C1144" t="s">
        <v>1</v>
      </c>
      <c r="D1144" t="s">
        <v>7706</v>
      </c>
      <c r="E1144" t="s">
        <v>9558</v>
      </c>
      <c r="F1144" t="s">
        <v>9559</v>
      </c>
      <c r="G1144">
        <v>1726</v>
      </c>
      <c r="H1144">
        <v>1726</v>
      </c>
      <c r="I1144">
        <v>1726</v>
      </c>
      <c r="J1144">
        <v>1726</v>
      </c>
      <c r="L1144" s="2">
        <v>0</v>
      </c>
      <c r="M1144" s="2">
        <v>0</v>
      </c>
      <c r="N1144" s="2">
        <v>0</v>
      </c>
      <c r="O1144" s="2">
        <v>10</v>
      </c>
      <c r="P1144" s="2">
        <v>0</v>
      </c>
      <c r="Q1144" s="2">
        <v>0</v>
      </c>
      <c r="R1144" s="2">
        <v>0</v>
      </c>
      <c r="S1144" s="2">
        <v>0</v>
      </c>
      <c r="T1144" s="2">
        <v>0</v>
      </c>
      <c r="U1144" s="2" t="e">
        <f>+[2]!Tabla3[[#This Row],[V GRAVADAS]]</f>
        <v>#REF!</v>
      </c>
      <c r="V1144">
        <v>2</v>
      </c>
    </row>
    <row r="1145" spans="1:22" hidden="1" x14ac:dyDescent="0.25">
      <c r="A1145" t="s">
        <v>7944</v>
      </c>
      <c r="B1145" s="1" t="s">
        <v>9564</v>
      </c>
      <c r="C1145" t="s">
        <v>1</v>
      </c>
      <c r="D1145" t="s">
        <v>7706</v>
      </c>
      <c r="E1145" t="s">
        <v>9558</v>
      </c>
      <c r="F1145" t="s">
        <v>9559</v>
      </c>
      <c r="G1145">
        <v>1727</v>
      </c>
      <c r="H1145">
        <v>1727</v>
      </c>
      <c r="I1145">
        <v>1727</v>
      </c>
      <c r="J1145">
        <v>1727</v>
      </c>
      <c r="L1145" s="2">
        <v>0</v>
      </c>
      <c r="M1145" s="2">
        <v>0</v>
      </c>
      <c r="N1145" s="2">
        <v>0</v>
      </c>
      <c r="O1145" s="2">
        <v>10</v>
      </c>
      <c r="P1145" s="2">
        <v>0</v>
      </c>
      <c r="Q1145" s="2">
        <v>0</v>
      </c>
      <c r="R1145" s="2">
        <v>0</v>
      </c>
      <c r="S1145" s="2">
        <v>0</v>
      </c>
      <c r="T1145" s="2">
        <v>0</v>
      </c>
      <c r="U1145" s="2" t="e">
        <f>+[2]!Tabla3[[#This Row],[V GRAVADAS]]</f>
        <v>#REF!</v>
      </c>
      <c r="V1145">
        <v>2</v>
      </c>
    </row>
    <row r="1146" spans="1:22" hidden="1" x14ac:dyDescent="0.25">
      <c r="A1146" t="s">
        <v>7944</v>
      </c>
      <c r="B1146" s="1" t="s">
        <v>9564</v>
      </c>
      <c r="C1146" t="s">
        <v>1</v>
      </c>
      <c r="D1146" t="s">
        <v>7706</v>
      </c>
      <c r="E1146" t="s">
        <v>9558</v>
      </c>
      <c r="F1146" t="s">
        <v>9559</v>
      </c>
      <c r="G1146">
        <v>1728</v>
      </c>
      <c r="H1146">
        <v>1728</v>
      </c>
      <c r="I1146">
        <v>1728</v>
      </c>
      <c r="J1146">
        <v>1728</v>
      </c>
      <c r="L1146" s="2">
        <v>0</v>
      </c>
      <c r="M1146" s="2">
        <v>0</v>
      </c>
      <c r="N1146" s="2">
        <v>0</v>
      </c>
      <c r="O1146" s="2">
        <v>15</v>
      </c>
      <c r="P1146" s="2">
        <v>0</v>
      </c>
      <c r="Q1146" s="2">
        <v>0</v>
      </c>
      <c r="R1146" s="2">
        <v>0</v>
      </c>
      <c r="S1146" s="2">
        <v>0</v>
      </c>
      <c r="T1146" s="2">
        <v>0</v>
      </c>
      <c r="U1146" s="2" t="e">
        <f>+[2]!Tabla3[[#This Row],[V GRAVADAS]]</f>
        <v>#REF!</v>
      </c>
      <c r="V1146">
        <v>2</v>
      </c>
    </row>
    <row r="1147" spans="1:22" hidden="1" x14ac:dyDescent="0.25">
      <c r="A1147" t="s">
        <v>7944</v>
      </c>
      <c r="B1147" s="1" t="s">
        <v>9564</v>
      </c>
      <c r="C1147" t="s">
        <v>1</v>
      </c>
      <c r="D1147" t="s">
        <v>7706</v>
      </c>
      <c r="E1147" t="s">
        <v>9558</v>
      </c>
      <c r="F1147" t="s">
        <v>9559</v>
      </c>
      <c r="G1147">
        <v>1729</v>
      </c>
      <c r="H1147">
        <v>1729</v>
      </c>
      <c r="I1147">
        <v>1729</v>
      </c>
      <c r="J1147">
        <v>1729</v>
      </c>
      <c r="L1147" s="2">
        <v>0</v>
      </c>
      <c r="M1147" s="2">
        <v>0</v>
      </c>
      <c r="N1147" s="2">
        <v>0</v>
      </c>
      <c r="O1147" s="2">
        <v>5</v>
      </c>
      <c r="P1147" s="2">
        <v>0</v>
      </c>
      <c r="Q1147" s="2">
        <v>0</v>
      </c>
      <c r="R1147" s="2">
        <v>0</v>
      </c>
      <c r="S1147" s="2">
        <v>0</v>
      </c>
      <c r="T1147" s="2">
        <v>0</v>
      </c>
      <c r="U1147" s="2" t="e">
        <f>+[2]!Tabla3[[#This Row],[V GRAVADAS]]</f>
        <v>#REF!</v>
      </c>
      <c r="V1147">
        <v>2</v>
      </c>
    </row>
    <row r="1148" spans="1:22" hidden="1" x14ac:dyDescent="0.25">
      <c r="A1148" t="s">
        <v>7944</v>
      </c>
      <c r="B1148" s="1" t="s">
        <v>9564</v>
      </c>
      <c r="C1148" t="s">
        <v>1</v>
      </c>
      <c r="D1148" t="s">
        <v>7706</v>
      </c>
      <c r="E1148" t="s">
        <v>9558</v>
      </c>
      <c r="F1148" t="s">
        <v>9559</v>
      </c>
      <c r="G1148">
        <v>1730</v>
      </c>
      <c r="H1148">
        <v>1730</v>
      </c>
      <c r="I1148">
        <v>1730</v>
      </c>
      <c r="J1148">
        <v>1730</v>
      </c>
      <c r="L1148" s="2">
        <v>0</v>
      </c>
      <c r="M1148" s="2">
        <v>0</v>
      </c>
      <c r="N1148" s="2">
        <v>0</v>
      </c>
      <c r="O1148" s="2">
        <v>3</v>
      </c>
      <c r="P1148" s="2">
        <v>0</v>
      </c>
      <c r="Q1148" s="2">
        <v>0</v>
      </c>
      <c r="R1148" s="2">
        <v>0</v>
      </c>
      <c r="S1148" s="2">
        <v>0</v>
      </c>
      <c r="T1148" s="2">
        <v>0</v>
      </c>
      <c r="U1148" s="2" t="e">
        <f>+[2]!Tabla3[[#This Row],[V GRAVADAS]]</f>
        <v>#REF!</v>
      </c>
      <c r="V1148">
        <v>2</v>
      </c>
    </row>
    <row r="1149" spans="1:22" hidden="1" x14ac:dyDescent="0.25">
      <c r="A1149" t="s">
        <v>7944</v>
      </c>
      <c r="B1149" s="1" t="s">
        <v>9564</v>
      </c>
      <c r="C1149" t="s">
        <v>1</v>
      </c>
      <c r="D1149" t="s">
        <v>7706</v>
      </c>
      <c r="E1149" t="s">
        <v>9558</v>
      </c>
      <c r="F1149" t="s">
        <v>9559</v>
      </c>
      <c r="G1149">
        <v>1731</v>
      </c>
      <c r="H1149">
        <v>1731</v>
      </c>
      <c r="I1149">
        <v>1731</v>
      </c>
      <c r="J1149">
        <v>1731</v>
      </c>
      <c r="L1149" s="2">
        <v>0</v>
      </c>
      <c r="M1149" s="2">
        <v>0</v>
      </c>
      <c r="N1149" s="2">
        <v>0</v>
      </c>
      <c r="O1149" s="2">
        <v>5</v>
      </c>
      <c r="P1149" s="2">
        <v>0</v>
      </c>
      <c r="Q1149" s="2">
        <v>0</v>
      </c>
      <c r="R1149" s="2">
        <v>0</v>
      </c>
      <c r="S1149" s="2">
        <v>0</v>
      </c>
      <c r="T1149" s="2">
        <v>0</v>
      </c>
      <c r="U1149" s="2" t="e">
        <f>+[2]!Tabla3[[#This Row],[V GRAVADAS]]</f>
        <v>#REF!</v>
      </c>
      <c r="V1149">
        <v>2</v>
      </c>
    </row>
    <row r="1150" spans="1:22" hidden="1" x14ac:dyDescent="0.25">
      <c r="A1150" t="s">
        <v>7944</v>
      </c>
      <c r="B1150" s="1" t="s">
        <v>9564</v>
      </c>
      <c r="C1150" t="s">
        <v>1</v>
      </c>
      <c r="D1150" t="s">
        <v>7706</v>
      </c>
      <c r="E1150" t="s">
        <v>9558</v>
      </c>
      <c r="F1150" t="s">
        <v>9559</v>
      </c>
      <c r="G1150">
        <v>1732</v>
      </c>
      <c r="H1150">
        <v>1732</v>
      </c>
      <c r="I1150">
        <v>1732</v>
      </c>
      <c r="J1150">
        <v>1732</v>
      </c>
      <c r="L1150" s="2">
        <v>0</v>
      </c>
      <c r="M1150" s="2">
        <v>0</v>
      </c>
      <c r="N1150" s="2">
        <v>0</v>
      </c>
      <c r="O1150" s="2">
        <v>3</v>
      </c>
      <c r="P1150" s="2">
        <v>0</v>
      </c>
      <c r="Q1150" s="2">
        <v>0</v>
      </c>
      <c r="R1150" s="2">
        <v>0</v>
      </c>
      <c r="S1150" s="2">
        <v>0</v>
      </c>
      <c r="T1150" s="2">
        <v>0</v>
      </c>
      <c r="U1150" s="2" t="e">
        <f>+[2]!Tabla3[[#This Row],[V GRAVADAS]]</f>
        <v>#REF!</v>
      </c>
      <c r="V1150">
        <v>2</v>
      </c>
    </row>
    <row r="1151" spans="1:22" hidden="1" x14ac:dyDescent="0.25">
      <c r="A1151" t="s">
        <v>7944</v>
      </c>
      <c r="B1151" s="1" t="s">
        <v>9564</v>
      </c>
      <c r="C1151" t="s">
        <v>1</v>
      </c>
      <c r="D1151" t="s">
        <v>7706</v>
      </c>
      <c r="E1151" t="s">
        <v>9558</v>
      </c>
      <c r="F1151" t="s">
        <v>9559</v>
      </c>
      <c r="G1151">
        <v>1733</v>
      </c>
      <c r="H1151">
        <v>1733</v>
      </c>
      <c r="I1151">
        <v>1733</v>
      </c>
      <c r="J1151">
        <v>1733</v>
      </c>
      <c r="L1151" s="2">
        <v>0</v>
      </c>
      <c r="M1151" s="2">
        <v>0</v>
      </c>
      <c r="N1151" s="2">
        <v>0</v>
      </c>
      <c r="O1151" s="2">
        <v>15</v>
      </c>
      <c r="P1151" s="2">
        <v>0</v>
      </c>
      <c r="Q1151" s="2">
        <v>0</v>
      </c>
      <c r="R1151" s="2">
        <v>0</v>
      </c>
      <c r="S1151" s="2">
        <v>0</v>
      </c>
      <c r="T1151" s="2">
        <v>0</v>
      </c>
      <c r="U1151" s="2" t="e">
        <f>+[2]!Tabla3[[#This Row],[V GRAVADAS]]</f>
        <v>#REF!</v>
      </c>
      <c r="V1151">
        <v>2</v>
      </c>
    </row>
    <row r="1152" spans="1:22" hidden="1" x14ac:dyDescent="0.25">
      <c r="A1152" t="s">
        <v>7944</v>
      </c>
      <c r="B1152" s="1" t="s">
        <v>9564</v>
      </c>
      <c r="C1152" t="s">
        <v>1</v>
      </c>
      <c r="D1152" t="s">
        <v>7706</v>
      </c>
      <c r="E1152" t="s">
        <v>9558</v>
      </c>
      <c r="F1152" t="s">
        <v>9559</v>
      </c>
      <c r="G1152">
        <v>1734</v>
      </c>
      <c r="H1152">
        <v>1734</v>
      </c>
      <c r="I1152">
        <v>1734</v>
      </c>
      <c r="J1152">
        <v>1734</v>
      </c>
      <c r="L1152" s="2">
        <v>0</v>
      </c>
      <c r="M1152" s="2">
        <v>0</v>
      </c>
      <c r="N1152" s="2">
        <v>0</v>
      </c>
      <c r="O1152" s="2">
        <v>10</v>
      </c>
      <c r="P1152" s="2">
        <v>0</v>
      </c>
      <c r="Q1152" s="2">
        <v>0</v>
      </c>
      <c r="R1152" s="2">
        <v>0</v>
      </c>
      <c r="S1152" s="2">
        <v>0</v>
      </c>
      <c r="T1152" s="2">
        <v>0</v>
      </c>
      <c r="U1152" s="2" t="e">
        <f>+[2]!Tabla3[[#This Row],[V GRAVADAS]]</f>
        <v>#REF!</v>
      </c>
      <c r="V1152">
        <v>2</v>
      </c>
    </row>
    <row r="1153" spans="1:22" hidden="1" x14ac:dyDescent="0.25">
      <c r="A1153" t="s">
        <v>7944</v>
      </c>
      <c r="B1153" s="1" t="s">
        <v>9564</v>
      </c>
      <c r="C1153" t="s">
        <v>1</v>
      </c>
      <c r="D1153" t="s">
        <v>7706</v>
      </c>
      <c r="E1153" t="s">
        <v>9558</v>
      </c>
      <c r="F1153" t="s">
        <v>9559</v>
      </c>
      <c r="G1153">
        <v>1735</v>
      </c>
      <c r="H1153">
        <v>1735</v>
      </c>
      <c r="I1153">
        <v>1735</v>
      </c>
      <c r="J1153">
        <v>1735</v>
      </c>
      <c r="L1153" s="2">
        <v>0</v>
      </c>
      <c r="M1153" s="2">
        <v>0</v>
      </c>
      <c r="N1153" s="2">
        <v>0</v>
      </c>
      <c r="O1153" s="2">
        <v>3</v>
      </c>
      <c r="P1153" s="2">
        <v>0</v>
      </c>
      <c r="Q1153" s="2">
        <v>0</v>
      </c>
      <c r="R1153" s="2">
        <v>0</v>
      </c>
      <c r="S1153" s="2">
        <v>0</v>
      </c>
      <c r="T1153" s="2">
        <v>0</v>
      </c>
      <c r="U1153" s="2" t="e">
        <f>+[2]!Tabla3[[#This Row],[V GRAVADAS]]</f>
        <v>#REF!</v>
      </c>
      <c r="V1153">
        <v>2</v>
      </c>
    </row>
    <row r="1154" spans="1:22" hidden="1" x14ac:dyDescent="0.25">
      <c r="A1154" t="s">
        <v>7944</v>
      </c>
      <c r="B1154" s="1" t="s">
        <v>9564</v>
      </c>
      <c r="C1154" t="s">
        <v>1</v>
      </c>
      <c r="D1154" t="s">
        <v>7706</v>
      </c>
      <c r="E1154" t="s">
        <v>9558</v>
      </c>
      <c r="F1154" t="s">
        <v>9559</v>
      </c>
      <c r="G1154">
        <v>1736</v>
      </c>
      <c r="H1154">
        <v>1736</v>
      </c>
      <c r="I1154">
        <v>1736</v>
      </c>
      <c r="J1154">
        <v>1736</v>
      </c>
      <c r="L1154" s="2">
        <v>0</v>
      </c>
      <c r="M1154" s="2">
        <v>0</v>
      </c>
      <c r="N1154" s="2">
        <v>0</v>
      </c>
      <c r="O1154" s="2">
        <v>3</v>
      </c>
      <c r="P1154" s="2">
        <v>0</v>
      </c>
      <c r="Q1154" s="2">
        <v>0</v>
      </c>
      <c r="R1154" s="2">
        <v>0</v>
      </c>
      <c r="S1154" s="2">
        <v>0</v>
      </c>
      <c r="T1154" s="2">
        <v>0</v>
      </c>
      <c r="U1154" s="2" t="e">
        <f>+[2]!Tabla3[[#This Row],[V GRAVADAS]]</f>
        <v>#REF!</v>
      </c>
      <c r="V1154">
        <v>2</v>
      </c>
    </row>
    <row r="1155" spans="1:22" hidden="1" x14ac:dyDescent="0.25">
      <c r="A1155" t="s">
        <v>7944</v>
      </c>
      <c r="B1155" s="1" t="s">
        <v>9564</v>
      </c>
      <c r="C1155" t="s">
        <v>1</v>
      </c>
      <c r="D1155" t="s">
        <v>7706</v>
      </c>
      <c r="E1155" t="s">
        <v>9558</v>
      </c>
      <c r="F1155" t="s">
        <v>9559</v>
      </c>
      <c r="G1155">
        <v>1737</v>
      </c>
      <c r="H1155">
        <v>1737</v>
      </c>
      <c r="I1155">
        <v>1737</v>
      </c>
      <c r="J1155">
        <v>1737</v>
      </c>
      <c r="L1155" s="2">
        <v>0</v>
      </c>
      <c r="M1155" s="2">
        <v>0</v>
      </c>
      <c r="N1155" s="2">
        <v>0</v>
      </c>
      <c r="O1155" s="2">
        <v>3</v>
      </c>
      <c r="P1155" s="2">
        <v>0</v>
      </c>
      <c r="Q1155" s="2">
        <v>0</v>
      </c>
      <c r="R1155" s="2">
        <v>0</v>
      </c>
      <c r="S1155" s="2">
        <v>0</v>
      </c>
      <c r="T1155" s="2">
        <v>0</v>
      </c>
      <c r="U1155" s="2" t="e">
        <f>+[2]!Tabla3[[#This Row],[V GRAVADAS]]</f>
        <v>#REF!</v>
      </c>
      <c r="V1155">
        <v>2</v>
      </c>
    </row>
    <row r="1156" spans="1:22" hidden="1" x14ac:dyDescent="0.25">
      <c r="A1156" t="s">
        <v>7944</v>
      </c>
      <c r="B1156" s="1" t="s">
        <v>9564</v>
      </c>
      <c r="C1156" t="s">
        <v>1</v>
      </c>
      <c r="D1156" t="s">
        <v>7706</v>
      </c>
      <c r="E1156" t="s">
        <v>9558</v>
      </c>
      <c r="F1156" t="s">
        <v>9559</v>
      </c>
      <c r="G1156">
        <v>1738</v>
      </c>
      <c r="H1156">
        <v>1738</v>
      </c>
      <c r="I1156">
        <v>1738</v>
      </c>
      <c r="J1156">
        <v>1738</v>
      </c>
      <c r="L1156" s="2">
        <v>0</v>
      </c>
      <c r="M1156" s="2">
        <v>0</v>
      </c>
      <c r="N1156" s="2">
        <v>0</v>
      </c>
      <c r="O1156" s="2">
        <v>5</v>
      </c>
      <c r="P1156" s="2">
        <v>0</v>
      </c>
      <c r="Q1156" s="2">
        <v>0</v>
      </c>
      <c r="R1156" s="2">
        <v>0</v>
      </c>
      <c r="S1156" s="2">
        <v>0</v>
      </c>
      <c r="T1156" s="2">
        <v>0</v>
      </c>
      <c r="U1156" s="2" t="e">
        <f>+[2]!Tabla3[[#This Row],[V GRAVADAS]]</f>
        <v>#REF!</v>
      </c>
      <c r="V1156">
        <v>2</v>
      </c>
    </row>
    <row r="1157" spans="1:22" hidden="1" x14ac:dyDescent="0.25">
      <c r="A1157" t="s">
        <v>7944</v>
      </c>
      <c r="B1157" s="1" t="s">
        <v>9565</v>
      </c>
      <c r="C1157" t="s">
        <v>1</v>
      </c>
      <c r="D1157" t="s">
        <v>7706</v>
      </c>
      <c r="E1157" t="s">
        <v>9558</v>
      </c>
      <c r="F1157" t="s">
        <v>9559</v>
      </c>
      <c r="G1157">
        <v>1739</v>
      </c>
      <c r="H1157">
        <v>1739</v>
      </c>
      <c r="I1157">
        <v>1739</v>
      </c>
      <c r="J1157">
        <v>1739</v>
      </c>
      <c r="L1157" s="2">
        <v>0</v>
      </c>
      <c r="M1157" s="2">
        <v>0</v>
      </c>
      <c r="N1157" s="2">
        <v>0</v>
      </c>
      <c r="O1157" s="2">
        <v>5</v>
      </c>
      <c r="P1157" s="2">
        <v>0</v>
      </c>
      <c r="Q1157" s="2">
        <v>0</v>
      </c>
      <c r="R1157" s="2">
        <v>0</v>
      </c>
      <c r="S1157" s="2">
        <v>0</v>
      </c>
      <c r="T1157" s="2">
        <v>0</v>
      </c>
      <c r="U1157" s="2" t="e">
        <f>+[2]!Tabla3[[#This Row],[V GRAVADAS]]</f>
        <v>#REF!</v>
      </c>
      <c r="V1157">
        <v>2</v>
      </c>
    </row>
    <row r="1158" spans="1:22" hidden="1" x14ac:dyDescent="0.25">
      <c r="A1158" t="s">
        <v>7944</v>
      </c>
      <c r="B1158" s="1" t="s">
        <v>9565</v>
      </c>
      <c r="C1158" t="s">
        <v>1</v>
      </c>
      <c r="D1158" t="s">
        <v>7706</v>
      </c>
      <c r="E1158" t="s">
        <v>9558</v>
      </c>
      <c r="F1158" t="s">
        <v>9559</v>
      </c>
      <c r="G1158">
        <v>1740</v>
      </c>
      <c r="H1158">
        <v>1740</v>
      </c>
      <c r="I1158">
        <v>1740</v>
      </c>
      <c r="J1158">
        <v>1740</v>
      </c>
      <c r="L1158" s="2">
        <v>0</v>
      </c>
      <c r="M1158" s="2">
        <v>0</v>
      </c>
      <c r="N1158" s="2">
        <v>0</v>
      </c>
      <c r="O1158" s="2">
        <v>3</v>
      </c>
      <c r="P1158" s="2">
        <v>0</v>
      </c>
      <c r="Q1158" s="2">
        <v>0</v>
      </c>
      <c r="R1158" s="2">
        <v>0</v>
      </c>
      <c r="S1158" s="2">
        <v>0</v>
      </c>
      <c r="T1158" s="2">
        <v>0</v>
      </c>
      <c r="U1158" s="2" t="e">
        <f>+[2]!Tabla3[[#This Row],[V GRAVADAS]]</f>
        <v>#REF!</v>
      </c>
      <c r="V1158">
        <v>2</v>
      </c>
    </row>
    <row r="1159" spans="1:22" hidden="1" x14ac:dyDescent="0.25">
      <c r="A1159" t="s">
        <v>7944</v>
      </c>
      <c r="B1159" s="1" t="s">
        <v>9565</v>
      </c>
      <c r="C1159" t="s">
        <v>1</v>
      </c>
      <c r="D1159" t="s">
        <v>7706</v>
      </c>
      <c r="E1159" t="s">
        <v>9558</v>
      </c>
      <c r="F1159" t="s">
        <v>9559</v>
      </c>
      <c r="G1159">
        <v>1741</v>
      </c>
      <c r="H1159">
        <v>1741</v>
      </c>
      <c r="I1159">
        <v>1741</v>
      </c>
      <c r="J1159">
        <v>1741</v>
      </c>
      <c r="L1159" s="2">
        <v>0</v>
      </c>
      <c r="M1159" s="2">
        <v>0</v>
      </c>
      <c r="N1159" s="2">
        <v>0</v>
      </c>
      <c r="O1159" s="2">
        <v>5</v>
      </c>
      <c r="P1159" s="2">
        <v>0</v>
      </c>
      <c r="Q1159" s="2">
        <v>0</v>
      </c>
      <c r="R1159" s="2">
        <v>0</v>
      </c>
      <c r="S1159" s="2">
        <v>0</v>
      </c>
      <c r="T1159" s="2">
        <v>0</v>
      </c>
      <c r="U1159" s="2" t="e">
        <f>+[2]!Tabla3[[#This Row],[V GRAVADAS]]</f>
        <v>#REF!</v>
      </c>
      <c r="V1159">
        <v>2</v>
      </c>
    </row>
    <row r="1160" spans="1:22" hidden="1" x14ac:dyDescent="0.25">
      <c r="A1160" t="s">
        <v>7944</v>
      </c>
      <c r="B1160" s="1" t="s">
        <v>9565</v>
      </c>
      <c r="C1160" t="s">
        <v>1</v>
      </c>
      <c r="D1160" t="s">
        <v>7706</v>
      </c>
      <c r="E1160" t="s">
        <v>9558</v>
      </c>
      <c r="F1160" t="s">
        <v>9559</v>
      </c>
      <c r="G1160">
        <v>1742</v>
      </c>
      <c r="H1160">
        <v>1742</v>
      </c>
      <c r="I1160">
        <v>1742</v>
      </c>
      <c r="J1160">
        <v>1742</v>
      </c>
      <c r="L1160" s="2">
        <v>0</v>
      </c>
      <c r="M1160" s="2">
        <v>0</v>
      </c>
      <c r="N1160" s="2">
        <v>0</v>
      </c>
      <c r="O1160" s="2">
        <v>5</v>
      </c>
      <c r="P1160" s="2">
        <v>0</v>
      </c>
      <c r="Q1160" s="2">
        <v>0</v>
      </c>
      <c r="R1160" s="2">
        <v>0</v>
      </c>
      <c r="S1160" s="2">
        <v>0</v>
      </c>
      <c r="T1160" s="2">
        <v>0</v>
      </c>
      <c r="U1160" s="2" t="e">
        <f>+[2]!Tabla3[[#This Row],[V GRAVADAS]]</f>
        <v>#REF!</v>
      </c>
      <c r="V1160">
        <v>2</v>
      </c>
    </row>
    <row r="1161" spans="1:22" hidden="1" x14ac:dyDescent="0.25">
      <c r="A1161" t="s">
        <v>7944</v>
      </c>
      <c r="B1161" s="1" t="s">
        <v>9565</v>
      </c>
      <c r="C1161" t="s">
        <v>1</v>
      </c>
      <c r="D1161" t="s">
        <v>7706</v>
      </c>
      <c r="E1161" t="s">
        <v>9558</v>
      </c>
      <c r="F1161" t="s">
        <v>9559</v>
      </c>
      <c r="G1161">
        <v>1743</v>
      </c>
      <c r="H1161">
        <v>1743</v>
      </c>
      <c r="I1161">
        <v>1743</v>
      </c>
      <c r="J1161">
        <v>1743</v>
      </c>
      <c r="L1161" s="2">
        <v>0</v>
      </c>
      <c r="M1161" s="2">
        <v>0</v>
      </c>
      <c r="N1161" s="2">
        <v>0</v>
      </c>
      <c r="O1161" s="2">
        <v>3</v>
      </c>
      <c r="P1161" s="2">
        <v>0</v>
      </c>
      <c r="Q1161" s="2">
        <v>0</v>
      </c>
      <c r="R1161" s="2">
        <v>0</v>
      </c>
      <c r="S1161" s="2">
        <v>0</v>
      </c>
      <c r="T1161" s="2">
        <v>0</v>
      </c>
      <c r="U1161" s="2" t="e">
        <f>+[2]!Tabla3[[#This Row],[V GRAVADAS]]</f>
        <v>#REF!</v>
      </c>
      <c r="V1161">
        <v>2</v>
      </c>
    </row>
    <row r="1162" spans="1:22" hidden="1" x14ac:dyDescent="0.25">
      <c r="A1162" t="s">
        <v>7944</v>
      </c>
      <c r="B1162" s="1" t="s">
        <v>9565</v>
      </c>
      <c r="C1162" t="s">
        <v>1</v>
      </c>
      <c r="D1162" t="s">
        <v>7706</v>
      </c>
      <c r="E1162" t="s">
        <v>9558</v>
      </c>
      <c r="F1162" t="s">
        <v>9559</v>
      </c>
      <c r="G1162">
        <v>1744</v>
      </c>
      <c r="H1162">
        <v>1744</v>
      </c>
      <c r="I1162">
        <v>1744</v>
      </c>
      <c r="J1162">
        <v>1744</v>
      </c>
      <c r="L1162" s="2">
        <v>0</v>
      </c>
      <c r="M1162" s="2">
        <v>0</v>
      </c>
      <c r="N1162" s="2">
        <v>0</v>
      </c>
      <c r="O1162" s="2">
        <v>3</v>
      </c>
      <c r="P1162" s="2">
        <v>0</v>
      </c>
      <c r="Q1162" s="2">
        <v>0</v>
      </c>
      <c r="R1162" s="2">
        <v>0</v>
      </c>
      <c r="S1162" s="2">
        <v>0</v>
      </c>
      <c r="T1162" s="2">
        <v>0</v>
      </c>
      <c r="U1162" s="2" t="e">
        <f>+[2]!Tabla3[[#This Row],[V GRAVADAS]]</f>
        <v>#REF!</v>
      </c>
      <c r="V1162">
        <v>2</v>
      </c>
    </row>
    <row r="1163" spans="1:22" hidden="1" x14ac:dyDescent="0.25">
      <c r="A1163" t="s">
        <v>7944</v>
      </c>
      <c r="B1163" s="1" t="s">
        <v>9565</v>
      </c>
      <c r="C1163" t="s">
        <v>1</v>
      </c>
      <c r="D1163" t="s">
        <v>7706</v>
      </c>
      <c r="E1163" t="s">
        <v>9558</v>
      </c>
      <c r="F1163" t="s">
        <v>9559</v>
      </c>
      <c r="G1163">
        <v>1745</v>
      </c>
      <c r="H1163">
        <v>1745</v>
      </c>
      <c r="I1163">
        <v>1745</v>
      </c>
      <c r="J1163">
        <v>1745</v>
      </c>
      <c r="L1163" s="2">
        <v>0</v>
      </c>
      <c r="M1163" s="2">
        <v>0</v>
      </c>
      <c r="N1163" s="2">
        <v>0</v>
      </c>
      <c r="O1163" s="2">
        <v>10</v>
      </c>
      <c r="P1163" s="2">
        <v>0</v>
      </c>
      <c r="Q1163" s="2">
        <v>0</v>
      </c>
      <c r="R1163" s="2">
        <v>0</v>
      </c>
      <c r="S1163" s="2">
        <v>0</v>
      </c>
      <c r="T1163" s="2">
        <v>0</v>
      </c>
      <c r="U1163" s="2" t="e">
        <f>+[2]!Tabla3[[#This Row],[V GRAVADAS]]</f>
        <v>#REF!</v>
      </c>
      <c r="V1163">
        <v>2</v>
      </c>
    </row>
    <row r="1164" spans="1:22" hidden="1" x14ac:dyDescent="0.25">
      <c r="A1164" t="s">
        <v>7944</v>
      </c>
      <c r="B1164" s="1" t="s">
        <v>9565</v>
      </c>
      <c r="C1164" t="s">
        <v>1</v>
      </c>
      <c r="D1164" t="s">
        <v>7706</v>
      </c>
      <c r="E1164" t="s">
        <v>9558</v>
      </c>
      <c r="F1164" t="s">
        <v>9559</v>
      </c>
      <c r="G1164">
        <v>1746</v>
      </c>
      <c r="H1164">
        <v>1746</v>
      </c>
      <c r="I1164">
        <v>1746</v>
      </c>
      <c r="J1164">
        <v>1746</v>
      </c>
      <c r="L1164" s="2">
        <v>0</v>
      </c>
      <c r="M1164" s="2">
        <v>0</v>
      </c>
      <c r="N1164" s="2">
        <v>0</v>
      </c>
      <c r="O1164" s="2">
        <v>3</v>
      </c>
      <c r="P1164" s="2">
        <v>0</v>
      </c>
      <c r="Q1164" s="2">
        <v>0</v>
      </c>
      <c r="R1164" s="2">
        <v>0</v>
      </c>
      <c r="S1164" s="2">
        <v>0</v>
      </c>
      <c r="T1164" s="2">
        <v>0</v>
      </c>
      <c r="U1164" s="2" t="e">
        <f>+[2]!Tabla3[[#This Row],[V GRAVADAS]]</f>
        <v>#REF!</v>
      </c>
      <c r="V1164">
        <v>2</v>
      </c>
    </row>
    <row r="1165" spans="1:22" hidden="1" x14ac:dyDescent="0.25">
      <c r="A1165" t="s">
        <v>7944</v>
      </c>
      <c r="B1165" s="1" t="s">
        <v>9566</v>
      </c>
      <c r="C1165" t="s">
        <v>1</v>
      </c>
      <c r="D1165" t="s">
        <v>7706</v>
      </c>
      <c r="E1165" t="s">
        <v>9558</v>
      </c>
      <c r="F1165" t="s">
        <v>9559</v>
      </c>
      <c r="G1165">
        <v>1747</v>
      </c>
      <c r="H1165">
        <v>1747</v>
      </c>
      <c r="I1165">
        <v>1747</v>
      </c>
      <c r="J1165">
        <v>1747</v>
      </c>
      <c r="L1165" s="2">
        <v>0</v>
      </c>
      <c r="M1165" s="2">
        <v>0</v>
      </c>
      <c r="N1165" s="2">
        <v>0</v>
      </c>
      <c r="O1165" s="2">
        <v>5</v>
      </c>
      <c r="P1165" s="2">
        <v>0</v>
      </c>
      <c r="Q1165" s="2">
        <v>0</v>
      </c>
      <c r="R1165" s="2">
        <v>0</v>
      </c>
      <c r="S1165" s="2">
        <v>0</v>
      </c>
      <c r="T1165" s="2">
        <v>0</v>
      </c>
      <c r="U1165" s="2" t="e">
        <f>+[2]!Tabla3[[#This Row],[V GRAVADAS]]</f>
        <v>#REF!</v>
      </c>
      <c r="V1165">
        <v>2</v>
      </c>
    </row>
    <row r="1166" spans="1:22" hidden="1" x14ac:dyDescent="0.25">
      <c r="A1166" t="s">
        <v>7944</v>
      </c>
      <c r="B1166" s="1" t="s">
        <v>9566</v>
      </c>
      <c r="C1166" t="s">
        <v>1</v>
      </c>
      <c r="D1166" t="s">
        <v>7706</v>
      </c>
      <c r="E1166" t="s">
        <v>9558</v>
      </c>
      <c r="F1166" t="s">
        <v>9559</v>
      </c>
      <c r="G1166">
        <v>1748</v>
      </c>
      <c r="H1166">
        <v>1748</v>
      </c>
      <c r="I1166">
        <v>1748</v>
      </c>
      <c r="J1166">
        <v>1748</v>
      </c>
      <c r="L1166" s="2">
        <v>0</v>
      </c>
      <c r="M1166" s="2">
        <v>0</v>
      </c>
      <c r="N1166" s="2">
        <v>0</v>
      </c>
      <c r="O1166" s="2">
        <v>10</v>
      </c>
      <c r="P1166" s="2">
        <v>0</v>
      </c>
      <c r="Q1166" s="2">
        <v>0</v>
      </c>
      <c r="R1166" s="2">
        <v>0</v>
      </c>
      <c r="S1166" s="2">
        <v>0</v>
      </c>
      <c r="T1166" s="2">
        <v>0</v>
      </c>
      <c r="U1166" s="2" t="e">
        <f>+[2]!Tabla3[[#This Row],[V GRAVADAS]]</f>
        <v>#REF!</v>
      </c>
      <c r="V1166">
        <v>2</v>
      </c>
    </row>
    <row r="1167" spans="1:22" hidden="1" x14ac:dyDescent="0.25">
      <c r="A1167" t="s">
        <v>7944</v>
      </c>
      <c r="B1167" s="1" t="s">
        <v>9566</v>
      </c>
      <c r="C1167" t="s">
        <v>1</v>
      </c>
      <c r="D1167" t="s">
        <v>7706</v>
      </c>
      <c r="E1167" t="s">
        <v>9558</v>
      </c>
      <c r="F1167" t="s">
        <v>9559</v>
      </c>
      <c r="G1167">
        <v>1749</v>
      </c>
      <c r="H1167">
        <v>1749</v>
      </c>
      <c r="I1167">
        <v>1749</v>
      </c>
      <c r="J1167">
        <v>1749</v>
      </c>
      <c r="L1167" s="2">
        <v>0</v>
      </c>
      <c r="M1167" s="2">
        <v>0</v>
      </c>
      <c r="N1167" s="2">
        <v>0</v>
      </c>
      <c r="O1167" s="2">
        <v>3</v>
      </c>
      <c r="P1167" s="2">
        <v>0</v>
      </c>
      <c r="Q1167" s="2">
        <v>0</v>
      </c>
      <c r="R1167" s="2">
        <v>0</v>
      </c>
      <c r="S1167" s="2">
        <v>0</v>
      </c>
      <c r="T1167" s="2">
        <v>0</v>
      </c>
      <c r="U1167" s="2" t="e">
        <f>+[2]!Tabla3[[#This Row],[V GRAVADAS]]</f>
        <v>#REF!</v>
      </c>
      <c r="V1167">
        <v>2</v>
      </c>
    </row>
    <row r="1168" spans="1:22" hidden="1" x14ac:dyDescent="0.25">
      <c r="A1168" t="s">
        <v>7944</v>
      </c>
      <c r="B1168" s="1" t="s">
        <v>9566</v>
      </c>
      <c r="C1168" t="s">
        <v>1</v>
      </c>
      <c r="D1168" t="s">
        <v>7706</v>
      </c>
      <c r="E1168" t="s">
        <v>9558</v>
      </c>
      <c r="F1168" t="s">
        <v>9559</v>
      </c>
      <c r="G1168">
        <v>1750</v>
      </c>
      <c r="H1168">
        <v>1750</v>
      </c>
      <c r="I1168">
        <v>1750</v>
      </c>
      <c r="J1168">
        <v>1750</v>
      </c>
      <c r="L1168" s="2">
        <v>0</v>
      </c>
      <c r="M1168" s="2">
        <v>0</v>
      </c>
      <c r="N1168" s="2">
        <v>0</v>
      </c>
      <c r="O1168" s="2">
        <v>5</v>
      </c>
      <c r="P1168" s="2">
        <v>0</v>
      </c>
      <c r="Q1168" s="2">
        <v>0</v>
      </c>
      <c r="R1168" s="2">
        <v>0</v>
      </c>
      <c r="S1168" s="2">
        <v>0</v>
      </c>
      <c r="T1168" s="2">
        <v>0</v>
      </c>
      <c r="U1168" s="2" t="e">
        <f>+[2]!Tabla3[[#This Row],[V GRAVADAS]]</f>
        <v>#REF!</v>
      </c>
      <c r="V1168">
        <v>2</v>
      </c>
    </row>
    <row r="1169" spans="1:22" hidden="1" x14ac:dyDescent="0.25">
      <c r="A1169" t="s">
        <v>7944</v>
      </c>
      <c r="B1169" s="1" t="s">
        <v>9566</v>
      </c>
      <c r="C1169" t="s">
        <v>1</v>
      </c>
      <c r="D1169" t="s">
        <v>7706</v>
      </c>
      <c r="E1169" t="s">
        <v>9558</v>
      </c>
      <c r="F1169" t="s">
        <v>9559</v>
      </c>
      <c r="G1169">
        <v>1751</v>
      </c>
      <c r="H1169">
        <v>1751</v>
      </c>
      <c r="I1169">
        <v>1751</v>
      </c>
      <c r="J1169">
        <v>1751</v>
      </c>
      <c r="L1169" s="2">
        <v>0</v>
      </c>
      <c r="M1169" s="2">
        <v>0</v>
      </c>
      <c r="N1169" s="2">
        <v>0</v>
      </c>
      <c r="O1169" s="2">
        <v>5</v>
      </c>
      <c r="P1169" s="2">
        <v>0</v>
      </c>
      <c r="Q1169" s="2">
        <v>0</v>
      </c>
      <c r="R1169" s="2">
        <v>0</v>
      </c>
      <c r="S1169" s="2">
        <v>0</v>
      </c>
      <c r="T1169" s="2">
        <v>0</v>
      </c>
      <c r="U1169" s="2" t="e">
        <f>+[2]!Tabla3[[#This Row],[V GRAVADAS]]</f>
        <v>#REF!</v>
      </c>
      <c r="V1169">
        <v>2</v>
      </c>
    </row>
    <row r="1170" spans="1:22" hidden="1" x14ac:dyDescent="0.25">
      <c r="A1170" t="s">
        <v>7944</v>
      </c>
      <c r="B1170" s="1" t="s">
        <v>9566</v>
      </c>
      <c r="C1170" t="s">
        <v>1</v>
      </c>
      <c r="D1170" t="s">
        <v>7706</v>
      </c>
      <c r="E1170" t="s">
        <v>9558</v>
      </c>
      <c r="F1170" t="s">
        <v>9559</v>
      </c>
      <c r="G1170">
        <v>1752</v>
      </c>
      <c r="H1170">
        <v>1752</v>
      </c>
      <c r="I1170">
        <v>1752</v>
      </c>
      <c r="J1170">
        <v>1752</v>
      </c>
      <c r="L1170" s="2">
        <v>0</v>
      </c>
      <c r="M1170" s="2">
        <v>0</v>
      </c>
      <c r="N1170" s="2">
        <v>0</v>
      </c>
      <c r="O1170" s="2">
        <v>3</v>
      </c>
      <c r="P1170" s="2">
        <v>0</v>
      </c>
      <c r="Q1170" s="2">
        <v>0</v>
      </c>
      <c r="R1170" s="2">
        <v>0</v>
      </c>
      <c r="S1170" s="2">
        <v>0</v>
      </c>
      <c r="T1170" s="2">
        <v>0</v>
      </c>
      <c r="U1170" s="2" t="e">
        <f>+[2]!Tabla3[[#This Row],[V GRAVADAS]]</f>
        <v>#REF!</v>
      </c>
      <c r="V1170">
        <v>2</v>
      </c>
    </row>
    <row r="1171" spans="1:22" hidden="1" x14ac:dyDescent="0.25">
      <c r="A1171" t="s">
        <v>7944</v>
      </c>
      <c r="B1171" s="1" t="s">
        <v>9566</v>
      </c>
      <c r="C1171" t="s">
        <v>1</v>
      </c>
      <c r="D1171" t="s">
        <v>7706</v>
      </c>
      <c r="E1171" t="s">
        <v>9558</v>
      </c>
      <c r="F1171" t="s">
        <v>9559</v>
      </c>
      <c r="G1171">
        <v>1753</v>
      </c>
      <c r="H1171">
        <v>1753</v>
      </c>
      <c r="I1171">
        <v>1753</v>
      </c>
      <c r="J1171">
        <v>1753</v>
      </c>
      <c r="L1171" s="2">
        <v>0</v>
      </c>
      <c r="M1171" s="2">
        <v>0</v>
      </c>
      <c r="N1171" s="2">
        <v>0</v>
      </c>
      <c r="O1171" s="2">
        <v>3</v>
      </c>
      <c r="P1171" s="2">
        <v>0</v>
      </c>
      <c r="Q1171" s="2">
        <v>0</v>
      </c>
      <c r="R1171" s="2">
        <v>0</v>
      </c>
      <c r="S1171" s="2">
        <v>0</v>
      </c>
      <c r="T1171" s="2">
        <v>0</v>
      </c>
      <c r="U1171" s="2" t="e">
        <f>+[2]!Tabla3[[#This Row],[V GRAVADAS]]</f>
        <v>#REF!</v>
      </c>
      <c r="V1171">
        <v>2</v>
      </c>
    </row>
    <row r="1172" spans="1:22" hidden="1" x14ac:dyDescent="0.25">
      <c r="A1172" t="s">
        <v>7944</v>
      </c>
      <c r="B1172" s="1" t="s">
        <v>9566</v>
      </c>
      <c r="C1172" t="s">
        <v>1</v>
      </c>
      <c r="D1172" t="s">
        <v>7706</v>
      </c>
      <c r="E1172" t="s">
        <v>9558</v>
      </c>
      <c r="F1172" t="s">
        <v>9559</v>
      </c>
      <c r="G1172">
        <v>1754</v>
      </c>
      <c r="H1172">
        <v>1754</v>
      </c>
      <c r="I1172">
        <v>1754</v>
      </c>
      <c r="J1172">
        <v>1754</v>
      </c>
      <c r="L1172" s="2">
        <v>0</v>
      </c>
      <c r="M1172" s="2">
        <v>0</v>
      </c>
      <c r="N1172" s="2">
        <v>0</v>
      </c>
      <c r="O1172" s="2">
        <v>10</v>
      </c>
      <c r="P1172" s="2">
        <v>0</v>
      </c>
      <c r="Q1172" s="2">
        <v>0</v>
      </c>
      <c r="R1172" s="2">
        <v>0</v>
      </c>
      <c r="S1172" s="2">
        <v>0</v>
      </c>
      <c r="T1172" s="2">
        <v>0</v>
      </c>
      <c r="U1172" s="2" t="e">
        <f>+[2]!Tabla3[[#This Row],[V GRAVADAS]]</f>
        <v>#REF!</v>
      </c>
      <c r="V1172">
        <v>2</v>
      </c>
    </row>
    <row r="1173" spans="1:22" hidden="1" x14ac:dyDescent="0.25">
      <c r="A1173" t="s">
        <v>7944</v>
      </c>
      <c r="B1173" s="1" t="s">
        <v>9567</v>
      </c>
      <c r="C1173" t="s">
        <v>1</v>
      </c>
      <c r="D1173" t="s">
        <v>7706</v>
      </c>
      <c r="E1173" t="s">
        <v>9558</v>
      </c>
      <c r="F1173" t="s">
        <v>9559</v>
      </c>
      <c r="G1173">
        <v>1755</v>
      </c>
      <c r="H1173">
        <v>1755</v>
      </c>
      <c r="I1173">
        <v>1755</v>
      </c>
      <c r="J1173">
        <v>1755</v>
      </c>
      <c r="L1173" s="2">
        <v>0</v>
      </c>
      <c r="M1173" s="2">
        <v>0</v>
      </c>
      <c r="N1173" s="2">
        <v>0</v>
      </c>
      <c r="O1173" s="2">
        <v>3</v>
      </c>
      <c r="P1173" s="2">
        <v>0</v>
      </c>
      <c r="Q1173" s="2">
        <v>0</v>
      </c>
      <c r="R1173" s="2">
        <v>0</v>
      </c>
      <c r="S1173" s="2">
        <v>0</v>
      </c>
      <c r="T1173" s="2">
        <v>0</v>
      </c>
      <c r="U1173" s="2" t="e">
        <f>+[2]!Tabla3[[#This Row],[V GRAVADAS]]</f>
        <v>#REF!</v>
      </c>
      <c r="V1173">
        <v>2</v>
      </c>
    </row>
    <row r="1174" spans="1:22" hidden="1" x14ac:dyDescent="0.25">
      <c r="A1174" t="s">
        <v>7944</v>
      </c>
      <c r="B1174" s="1" t="s">
        <v>9567</v>
      </c>
      <c r="C1174" t="s">
        <v>1</v>
      </c>
      <c r="D1174" t="s">
        <v>7706</v>
      </c>
      <c r="E1174" t="s">
        <v>9558</v>
      </c>
      <c r="F1174" t="s">
        <v>9559</v>
      </c>
      <c r="G1174">
        <v>1756</v>
      </c>
      <c r="H1174">
        <v>1756</v>
      </c>
      <c r="I1174">
        <v>1756</v>
      </c>
      <c r="J1174">
        <v>1756</v>
      </c>
      <c r="L1174" s="2">
        <v>0</v>
      </c>
      <c r="M1174" s="2">
        <v>0</v>
      </c>
      <c r="N1174" s="2">
        <v>0</v>
      </c>
      <c r="O1174" s="2">
        <v>5</v>
      </c>
      <c r="P1174" s="2">
        <v>0</v>
      </c>
      <c r="Q1174" s="2">
        <v>0</v>
      </c>
      <c r="R1174" s="2">
        <v>0</v>
      </c>
      <c r="S1174" s="2">
        <v>0</v>
      </c>
      <c r="T1174" s="2">
        <v>0</v>
      </c>
      <c r="U1174" s="2" t="e">
        <f>+[2]!Tabla3[[#This Row],[V GRAVADAS]]</f>
        <v>#REF!</v>
      </c>
      <c r="V1174">
        <v>2</v>
      </c>
    </row>
    <row r="1175" spans="1:22" hidden="1" x14ac:dyDescent="0.25">
      <c r="A1175" t="s">
        <v>7944</v>
      </c>
      <c r="B1175" s="1" t="s">
        <v>9567</v>
      </c>
      <c r="C1175" t="s">
        <v>1</v>
      </c>
      <c r="D1175" t="s">
        <v>7706</v>
      </c>
      <c r="E1175" t="s">
        <v>9558</v>
      </c>
      <c r="F1175" t="s">
        <v>9559</v>
      </c>
      <c r="G1175">
        <v>1757</v>
      </c>
      <c r="H1175">
        <v>1757</v>
      </c>
      <c r="I1175">
        <v>1757</v>
      </c>
      <c r="J1175">
        <v>1757</v>
      </c>
      <c r="L1175" s="2">
        <v>0</v>
      </c>
      <c r="M1175" s="2">
        <v>0</v>
      </c>
      <c r="N1175" s="2">
        <v>0</v>
      </c>
      <c r="O1175" s="2">
        <v>10</v>
      </c>
      <c r="P1175" s="2">
        <v>0</v>
      </c>
      <c r="Q1175" s="2">
        <v>0</v>
      </c>
      <c r="R1175" s="2">
        <v>0</v>
      </c>
      <c r="S1175" s="2">
        <v>0</v>
      </c>
      <c r="T1175" s="2">
        <v>0</v>
      </c>
      <c r="U1175" s="2" t="e">
        <f>+[2]!Tabla3[[#This Row],[V GRAVADAS]]</f>
        <v>#REF!</v>
      </c>
      <c r="V1175">
        <v>2</v>
      </c>
    </row>
    <row r="1176" spans="1:22" hidden="1" x14ac:dyDescent="0.25">
      <c r="A1176" t="s">
        <v>7944</v>
      </c>
      <c r="B1176" s="1" t="s">
        <v>9567</v>
      </c>
      <c r="C1176" t="s">
        <v>1</v>
      </c>
      <c r="D1176" t="s">
        <v>7706</v>
      </c>
      <c r="E1176" t="s">
        <v>9558</v>
      </c>
      <c r="F1176" t="s">
        <v>9559</v>
      </c>
      <c r="G1176">
        <v>1758</v>
      </c>
      <c r="H1176">
        <v>1758</v>
      </c>
      <c r="I1176">
        <v>1758</v>
      </c>
      <c r="J1176">
        <v>1758</v>
      </c>
      <c r="L1176" s="2">
        <v>0</v>
      </c>
      <c r="M1176" s="2">
        <v>0</v>
      </c>
      <c r="N1176" s="2">
        <v>0</v>
      </c>
      <c r="O1176" s="2">
        <v>20</v>
      </c>
      <c r="P1176" s="2">
        <v>0</v>
      </c>
      <c r="Q1176" s="2">
        <v>0</v>
      </c>
      <c r="R1176" s="2">
        <v>0</v>
      </c>
      <c r="S1176" s="2">
        <v>0</v>
      </c>
      <c r="T1176" s="2">
        <v>0</v>
      </c>
      <c r="U1176" s="2" t="e">
        <f>+[2]!Tabla3[[#This Row],[V GRAVADAS]]</f>
        <v>#REF!</v>
      </c>
      <c r="V1176">
        <v>2</v>
      </c>
    </row>
    <row r="1177" spans="1:22" hidden="1" x14ac:dyDescent="0.25">
      <c r="A1177" t="s">
        <v>7944</v>
      </c>
      <c r="B1177" s="1" t="s">
        <v>9567</v>
      </c>
      <c r="C1177" t="s">
        <v>1</v>
      </c>
      <c r="D1177" t="s">
        <v>7706</v>
      </c>
      <c r="E1177" t="s">
        <v>9558</v>
      </c>
      <c r="F1177" t="s">
        <v>9559</v>
      </c>
      <c r="G1177">
        <v>1759</v>
      </c>
      <c r="H1177">
        <v>1759</v>
      </c>
      <c r="I1177">
        <v>1759</v>
      </c>
      <c r="J1177">
        <v>1759</v>
      </c>
      <c r="L1177" s="2">
        <v>0</v>
      </c>
      <c r="M1177" s="2">
        <v>0</v>
      </c>
      <c r="N1177" s="2">
        <v>0</v>
      </c>
      <c r="O1177" s="2">
        <v>3</v>
      </c>
      <c r="P1177" s="2">
        <v>0</v>
      </c>
      <c r="Q1177" s="2">
        <v>0</v>
      </c>
      <c r="R1177" s="2">
        <v>0</v>
      </c>
      <c r="S1177" s="2">
        <v>0</v>
      </c>
      <c r="T1177" s="2">
        <v>0</v>
      </c>
      <c r="U1177" s="2" t="e">
        <f>+[2]!Tabla3[[#This Row],[V GRAVADAS]]</f>
        <v>#REF!</v>
      </c>
      <c r="V1177">
        <v>2</v>
      </c>
    </row>
    <row r="1178" spans="1:22" hidden="1" x14ac:dyDescent="0.25">
      <c r="A1178" t="s">
        <v>7944</v>
      </c>
      <c r="B1178" s="1" t="s">
        <v>9567</v>
      </c>
      <c r="C1178" t="s">
        <v>1</v>
      </c>
      <c r="D1178" t="s">
        <v>7706</v>
      </c>
      <c r="E1178" t="s">
        <v>9558</v>
      </c>
      <c r="F1178" t="s">
        <v>9559</v>
      </c>
      <c r="G1178">
        <v>1760</v>
      </c>
      <c r="H1178">
        <v>1760</v>
      </c>
      <c r="I1178">
        <v>1760</v>
      </c>
      <c r="J1178">
        <v>1760</v>
      </c>
      <c r="L1178" s="2">
        <v>0</v>
      </c>
      <c r="M1178" s="2">
        <v>0</v>
      </c>
      <c r="N1178" s="2">
        <v>0</v>
      </c>
      <c r="O1178" s="2">
        <v>3</v>
      </c>
      <c r="P1178" s="2">
        <v>0</v>
      </c>
      <c r="Q1178" s="2">
        <v>0</v>
      </c>
      <c r="R1178" s="2">
        <v>0</v>
      </c>
      <c r="S1178" s="2">
        <v>0</v>
      </c>
      <c r="T1178" s="2">
        <v>0</v>
      </c>
      <c r="U1178" s="2" t="e">
        <f>+[2]!Tabla3[[#This Row],[V GRAVADAS]]</f>
        <v>#REF!</v>
      </c>
      <c r="V1178">
        <v>2</v>
      </c>
    </row>
    <row r="1179" spans="1:22" hidden="1" x14ac:dyDescent="0.25">
      <c r="A1179" t="s">
        <v>7944</v>
      </c>
      <c r="B1179" s="1" t="s">
        <v>9567</v>
      </c>
      <c r="C1179" t="s">
        <v>1</v>
      </c>
      <c r="D1179" t="s">
        <v>7706</v>
      </c>
      <c r="E1179" t="s">
        <v>9558</v>
      </c>
      <c r="F1179" t="s">
        <v>9559</v>
      </c>
      <c r="G1179">
        <v>1761</v>
      </c>
      <c r="H1179">
        <v>1761</v>
      </c>
      <c r="I1179">
        <v>1761</v>
      </c>
      <c r="J1179">
        <v>1761</v>
      </c>
      <c r="L1179" s="2">
        <v>0</v>
      </c>
      <c r="M1179" s="2">
        <v>0</v>
      </c>
      <c r="N1179" s="2">
        <v>0</v>
      </c>
      <c r="O1179" s="2">
        <v>5</v>
      </c>
      <c r="P1179" s="2">
        <v>0</v>
      </c>
      <c r="Q1179" s="2">
        <v>0</v>
      </c>
      <c r="R1179" s="2">
        <v>0</v>
      </c>
      <c r="S1179" s="2">
        <v>0</v>
      </c>
      <c r="T1179" s="2">
        <v>0</v>
      </c>
      <c r="U1179" s="2" t="e">
        <f>+[2]!Tabla3[[#This Row],[V GRAVADAS]]</f>
        <v>#REF!</v>
      </c>
      <c r="V1179">
        <v>2</v>
      </c>
    </row>
    <row r="1180" spans="1:22" hidden="1" x14ac:dyDescent="0.25">
      <c r="A1180" t="s">
        <v>7944</v>
      </c>
      <c r="B1180" s="1" t="s">
        <v>9568</v>
      </c>
      <c r="C1180" t="s">
        <v>1</v>
      </c>
      <c r="D1180" t="s">
        <v>7706</v>
      </c>
      <c r="E1180" t="s">
        <v>9558</v>
      </c>
      <c r="F1180" t="s">
        <v>9559</v>
      </c>
      <c r="G1180">
        <v>1762</v>
      </c>
      <c r="H1180">
        <v>1762</v>
      </c>
      <c r="I1180">
        <v>1762</v>
      </c>
      <c r="J1180">
        <v>1762</v>
      </c>
      <c r="L1180" s="2">
        <v>0</v>
      </c>
      <c r="M1180" s="2">
        <v>0</v>
      </c>
      <c r="N1180" s="2">
        <v>0</v>
      </c>
      <c r="O1180" s="2">
        <v>10</v>
      </c>
      <c r="P1180" s="2">
        <v>0</v>
      </c>
      <c r="Q1180" s="2">
        <v>0</v>
      </c>
      <c r="R1180" s="2">
        <v>0</v>
      </c>
      <c r="S1180" s="2">
        <v>0</v>
      </c>
      <c r="T1180" s="2">
        <v>0</v>
      </c>
      <c r="U1180" s="2" t="e">
        <f>+[2]!Tabla3[[#This Row],[V GRAVADAS]]</f>
        <v>#REF!</v>
      </c>
      <c r="V1180">
        <v>2</v>
      </c>
    </row>
    <row r="1181" spans="1:22" hidden="1" x14ac:dyDescent="0.25">
      <c r="A1181" t="s">
        <v>7944</v>
      </c>
      <c r="B1181" s="1" t="s">
        <v>9568</v>
      </c>
      <c r="C1181" t="s">
        <v>1</v>
      </c>
      <c r="D1181" t="s">
        <v>7706</v>
      </c>
      <c r="E1181" t="s">
        <v>9558</v>
      </c>
      <c r="F1181" t="s">
        <v>9559</v>
      </c>
      <c r="G1181">
        <v>1763</v>
      </c>
      <c r="H1181">
        <v>1763</v>
      </c>
      <c r="I1181">
        <v>1763</v>
      </c>
      <c r="J1181">
        <v>1763</v>
      </c>
      <c r="L1181" s="2">
        <v>0</v>
      </c>
      <c r="M1181" s="2">
        <v>0</v>
      </c>
      <c r="N1181" s="2">
        <v>0</v>
      </c>
      <c r="O1181" s="2">
        <v>3</v>
      </c>
      <c r="P1181" s="2">
        <v>0</v>
      </c>
      <c r="Q1181" s="2">
        <v>0</v>
      </c>
      <c r="R1181" s="2">
        <v>0</v>
      </c>
      <c r="S1181" s="2">
        <v>0</v>
      </c>
      <c r="T1181" s="2">
        <v>0</v>
      </c>
      <c r="U1181" s="2" t="e">
        <f>+[2]!Tabla3[[#This Row],[V GRAVADAS]]</f>
        <v>#REF!</v>
      </c>
      <c r="V1181">
        <v>2</v>
      </c>
    </row>
    <row r="1182" spans="1:22" hidden="1" x14ac:dyDescent="0.25">
      <c r="A1182" t="s">
        <v>7944</v>
      </c>
      <c r="B1182" s="1" t="s">
        <v>9568</v>
      </c>
      <c r="C1182" t="s">
        <v>1</v>
      </c>
      <c r="D1182" t="s">
        <v>7706</v>
      </c>
      <c r="E1182" t="s">
        <v>9558</v>
      </c>
      <c r="F1182" t="s">
        <v>9559</v>
      </c>
      <c r="G1182">
        <v>1764</v>
      </c>
      <c r="H1182">
        <v>1764</v>
      </c>
      <c r="I1182">
        <v>1764</v>
      </c>
      <c r="J1182">
        <v>1764</v>
      </c>
      <c r="L1182" s="2">
        <v>0</v>
      </c>
      <c r="M1182" s="2">
        <v>0</v>
      </c>
      <c r="N1182" s="2">
        <v>0</v>
      </c>
      <c r="O1182" s="2">
        <v>5</v>
      </c>
      <c r="P1182" s="2">
        <v>0</v>
      </c>
      <c r="Q1182" s="2">
        <v>0</v>
      </c>
      <c r="R1182" s="2">
        <v>0</v>
      </c>
      <c r="S1182" s="2">
        <v>0</v>
      </c>
      <c r="T1182" s="2">
        <v>0</v>
      </c>
      <c r="U1182" s="2" t="e">
        <f>+[2]!Tabla3[[#This Row],[V GRAVADAS]]</f>
        <v>#REF!</v>
      </c>
      <c r="V1182">
        <v>2</v>
      </c>
    </row>
    <row r="1183" spans="1:22" hidden="1" x14ac:dyDescent="0.25">
      <c r="A1183" t="s">
        <v>7944</v>
      </c>
      <c r="B1183" s="1" t="s">
        <v>9568</v>
      </c>
      <c r="C1183" t="s">
        <v>1</v>
      </c>
      <c r="D1183" t="s">
        <v>7706</v>
      </c>
      <c r="E1183" t="s">
        <v>9558</v>
      </c>
      <c r="F1183" t="s">
        <v>9559</v>
      </c>
      <c r="G1183">
        <v>1765</v>
      </c>
      <c r="H1183">
        <v>1765</v>
      </c>
      <c r="I1183">
        <v>1765</v>
      </c>
      <c r="J1183">
        <v>1765</v>
      </c>
      <c r="L1183" s="2">
        <v>0</v>
      </c>
      <c r="M1183" s="2">
        <v>0</v>
      </c>
      <c r="N1183" s="2">
        <v>0</v>
      </c>
      <c r="O1183" s="2">
        <v>10</v>
      </c>
      <c r="P1183" s="2">
        <v>0</v>
      </c>
      <c r="Q1183" s="2">
        <v>0</v>
      </c>
      <c r="R1183" s="2">
        <v>0</v>
      </c>
      <c r="S1183" s="2">
        <v>0</v>
      </c>
      <c r="T1183" s="2">
        <v>0</v>
      </c>
      <c r="U1183" s="2" t="e">
        <f>+[2]!Tabla3[[#This Row],[V GRAVADAS]]</f>
        <v>#REF!</v>
      </c>
      <c r="V1183">
        <v>2</v>
      </c>
    </row>
    <row r="1184" spans="1:22" hidden="1" x14ac:dyDescent="0.25">
      <c r="A1184" t="s">
        <v>7944</v>
      </c>
      <c r="B1184" s="1" t="s">
        <v>9568</v>
      </c>
      <c r="C1184" t="s">
        <v>1</v>
      </c>
      <c r="D1184" t="s">
        <v>7706</v>
      </c>
      <c r="E1184" t="s">
        <v>9558</v>
      </c>
      <c r="F1184" t="s">
        <v>9559</v>
      </c>
      <c r="G1184">
        <v>1766</v>
      </c>
      <c r="H1184">
        <v>1766</v>
      </c>
      <c r="I1184">
        <v>1766</v>
      </c>
      <c r="J1184">
        <v>1766</v>
      </c>
      <c r="L1184" s="2">
        <v>0</v>
      </c>
      <c r="M1184" s="2">
        <v>0</v>
      </c>
      <c r="N1184" s="2">
        <v>0</v>
      </c>
      <c r="O1184" s="2">
        <v>5</v>
      </c>
      <c r="P1184" s="2">
        <v>0</v>
      </c>
      <c r="Q1184" s="2">
        <v>0</v>
      </c>
      <c r="R1184" s="2">
        <v>0</v>
      </c>
      <c r="S1184" s="2">
        <v>0</v>
      </c>
      <c r="T1184" s="2">
        <v>0</v>
      </c>
      <c r="U1184" s="2" t="e">
        <f>+[2]!Tabla3[[#This Row],[V GRAVADAS]]</f>
        <v>#REF!</v>
      </c>
      <c r="V1184">
        <v>2</v>
      </c>
    </row>
    <row r="1185" spans="1:22" hidden="1" x14ac:dyDescent="0.25">
      <c r="A1185" t="s">
        <v>7944</v>
      </c>
      <c r="B1185" s="1" t="s">
        <v>9568</v>
      </c>
      <c r="C1185" t="s">
        <v>1</v>
      </c>
      <c r="D1185" t="s">
        <v>7706</v>
      </c>
      <c r="E1185" t="s">
        <v>9558</v>
      </c>
      <c r="F1185" t="s">
        <v>9559</v>
      </c>
      <c r="G1185">
        <v>1767</v>
      </c>
      <c r="H1185">
        <v>1767</v>
      </c>
      <c r="I1185">
        <v>1767</v>
      </c>
      <c r="J1185">
        <v>1767</v>
      </c>
      <c r="L1185" s="2">
        <v>0</v>
      </c>
      <c r="M1185" s="2">
        <v>0</v>
      </c>
      <c r="N1185" s="2">
        <v>0</v>
      </c>
      <c r="O1185" s="2">
        <v>3</v>
      </c>
      <c r="P1185" s="2">
        <v>0</v>
      </c>
      <c r="Q1185" s="2">
        <v>0</v>
      </c>
      <c r="R1185" s="2">
        <v>0</v>
      </c>
      <c r="S1185" s="2">
        <v>0</v>
      </c>
      <c r="T1185" s="2">
        <v>0</v>
      </c>
      <c r="U1185" s="2" t="e">
        <f>+[2]!Tabla3[[#This Row],[V GRAVADAS]]</f>
        <v>#REF!</v>
      </c>
      <c r="V1185">
        <v>2</v>
      </c>
    </row>
    <row r="1186" spans="1:22" hidden="1" x14ac:dyDescent="0.25">
      <c r="A1186" t="s">
        <v>7944</v>
      </c>
      <c r="B1186" s="1" t="s">
        <v>9568</v>
      </c>
      <c r="C1186" t="s">
        <v>1</v>
      </c>
      <c r="D1186" t="s">
        <v>7706</v>
      </c>
      <c r="E1186" t="s">
        <v>9558</v>
      </c>
      <c r="F1186" t="s">
        <v>9559</v>
      </c>
      <c r="G1186">
        <v>1768</v>
      </c>
      <c r="H1186">
        <v>1768</v>
      </c>
      <c r="I1186">
        <v>1768</v>
      </c>
      <c r="J1186">
        <v>1768</v>
      </c>
      <c r="L1186" s="2">
        <v>0</v>
      </c>
      <c r="M1186" s="2">
        <v>0</v>
      </c>
      <c r="N1186" s="2">
        <v>0</v>
      </c>
      <c r="O1186" s="2">
        <v>3</v>
      </c>
      <c r="P1186" s="2">
        <v>0</v>
      </c>
      <c r="Q1186" s="2">
        <v>0</v>
      </c>
      <c r="R1186" s="2">
        <v>0</v>
      </c>
      <c r="S1186" s="2">
        <v>0</v>
      </c>
      <c r="T1186" s="2">
        <v>0</v>
      </c>
      <c r="U1186" s="2" t="e">
        <f>+[2]!Tabla3[[#This Row],[V GRAVADAS]]</f>
        <v>#REF!</v>
      </c>
      <c r="V1186">
        <v>2</v>
      </c>
    </row>
    <row r="1187" spans="1:22" hidden="1" x14ac:dyDescent="0.25">
      <c r="A1187" t="s">
        <v>7944</v>
      </c>
      <c r="B1187" s="1" t="s">
        <v>9569</v>
      </c>
      <c r="C1187" t="s">
        <v>1</v>
      </c>
      <c r="D1187" t="s">
        <v>7706</v>
      </c>
      <c r="E1187" t="s">
        <v>9558</v>
      </c>
      <c r="F1187" t="s">
        <v>9559</v>
      </c>
      <c r="G1187">
        <v>1769</v>
      </c>
      <c r="H1187">
        <v>1769</v>
      </c>
      <c r="I1187">
        <v>1769</v>
      </c>
      <c r="J1187">
        <v>1769</v>
      </c>
      <c r="L1187" s="2">
        <v>0</v>
      </c>
      <c r="M1187" s="2">
        <v>0</v>
      </c>
      <c r="N1187" s="2">
        <v>0</v>
      </c>
      <c r="O1187" s="2">
        <v>10</v>
      </c>
      <c r="P1187" s="2">
        <v>0</v>
      </c>
      <c r="Q1187" s="2">
        <v>0</v>
      </c>
      <c r="R1187" s="2">
        <v>0</v>
      </c>
      <c r="S1187" s="2">
        <v>0</v>
      </c>
      <c r="T1187" s="2">
        <v>0</v>
      </c>
      <c r="U1187" s="2" t="e">
        <f>+[2]!Tabla3[[#This Row],[V GRAVADAS]]</f>
        <v>#REF!</v>
      </c>
      <c r="V1187">
        <v>2</v>
      </c>
    </row>
    <row r="1188" spans="1:22" hidden="1" x14ac:dyDescent="0.25">
      <c r="A1188" t="s">
        <v>7944</v>
      </c>
      <c r="B1188" s="1" t="s">
        <v>9569</v>
      </c>
      <c r="C1188" t="s">
        <v>1</v>
      </c>
      <c r="D1188" t="s">
        <v>7706</v>
      </c>
      <c r="E1188" t="s">
        <v>9558</v>
      </c>
      <c r="F1188" t="s">
        <v>9559</v>
      </c>
      <c r="G1188">
        <v>1770</v>
      </c>
      <c r="H1188">
        <v>1770</v>
      </c>
      <c r="I1188">
        <v>1770</v>
      </c>
      <c r="J1188">
        <v>1770</v>
      </c>
      <c r="L1188" s="2">
        <v>0</v>
      </c>
      <c r="M1188" s="2">
        <v>0</v>
      </c>
      <c r="N1188" s="2">
        <v>0</v>
      </c>
      <c r="O1188" s="2">
        <v>3</v>
      </c>
      <c r="P1188" s="2">
        <v>0</v>
      </c>
      <c r="Q1188" s="2">
        <v>0</v>
      </c>
      <c r="R1188" s="2">
        <v>0</v>
      </c>
      <c r="S1188" s="2">
        <v>0</v>
      </c>
      <c r="T1188" s="2">
        <v>0</v>
      </c>
      <c r="U1188" s="2" t="e">
        <f>+[2]!Tabla3[[#This Row],[V GRAVADAS]]</f>
        <v>#REF!</v>
      </c>
      <c r="V1188">
        <v>2</v>
      </c>
    </row>
    <row r="1189" spans="1:22" hidden="1" x14ac:dyDescent="0.25">
      <c r="A1189" t="s">
        <v>7944</v>
      </c>
      <c r="B1189" s="1" t="s">
        <v>9569</v>
      </c>
      <c r="C1189" t="s">
        <v>1</v>
      </c>
      <c r="D1189" t="s">
        <v>7706</v>
      </c>
      <c r="E1189" t="s">
        <v>9558</v>
      </c>
      <c r="F1189" t="s">
        <v>9559</v>
      </c>
      <c r="G1189">
        <v>1771</v>
      </c>
      <c r="H1189">
        <v>1771</v>
      </c>
      <c r="I1189">
        <v>1771</v>
      </c>
      <c r="J1189">
        <v>1771</v>
      </c>
      <c r="L1189" s="2">
        <v>0</v>
      </c>
      <c r="M1189" s="2">
        <v>0</v>
      </c>
      <c r="N1189" s="2">
        <v>0</v>
      </c>
      <c r="O1189" s="2">
        <v>3</v>
      </c>
      <c r="P1189" s="2">
        <v>0</v>
      </c>
      <c r="Q1189" s="2">
        <v>0</v>
      </c>
      <c r="R1189" s="2">
        <v>0</v>
      </c>
      <c r="S1189" s="2">
        <v>0</v>
      </c>
      <c r="T1189" s="2">
        <v>0</v>
      </c>
      <c r="U1189" s="2" t="e">
        <f>+[2]!Tabla3[[#This Row],[V GRAVADAS]]</f>
        <v>#REF!</v>
      </c>
      <c r="V1189">
        <v>2</v>
      </c>
    </row>
    <row r="1190" spans="1:22" hidden="1" x14ac:dyDescent="0.25">
      <c r="A1190" t="s">
        <v>7944</v>
      </c>
      <c r="B1190" s="1" t="s">
        <v>9569</v>
      </c>
      <c r="C1190" t="s">
        <v>1</v>
      </c>
      <c r="D1190" t="s">
        <v>7706</v>
      </c>
      <c r="E1190" t="s">
        <v>9558</v>
      </c>
      <c r="F1190" t="s">
        <v>9559</v>
      </c>
      <c r="G1190">
        <v>1772</v>
      </c>
      <c r="H1190">
        <v>1772</v>
      </c>
      <c r="I1190">
        <v>1772</v>
      </c>
      <c r="J1190">
        <v>1772</v>
      </c>
      <c r="L1190" s="2">
        <v>0</v>
      </c>
      <c r="M1190" s="2">
        <v>0</v>
      </c>
      <c r="N1190" s="2">
        <v>0</v>
      </c>
      <c r="O1190" s="2">
        <v>10</v>
      </c>
      <c r="P1190" s="2">
        <v>0</v>
      </c>
      <c r="Q1190" s="2">
        <v>0</v>
      </c>
      <c r="R1190" s="2">
        <v>0</v>
      </c>
      <c r="S1190" s="2">
        <v>0</v>
      </c>
      <c r="T1190" s="2">
        <v>0</v>
      </c>
      <c r="U1190" s="2" t="e">
        <f>+[2]!Tabla3[[#This Row],[V GRAVADAS]]</f>
        <v>#REF!</v>
      </c>
      <c r="V1190">
        <v>2</v>
      </c>
    </row>
    <row r="1191" spans="1:22" hidden="1" x14ac:dyDescent="0.25">
      <c r="A1191" t="s">
        <v>7944</v>
      </c>
      <c r="B1191" s="1" t="s">
        <v>9569</v>
      </c>
      <c r="C1191" t="s">
        <v>1</v>
      </c>
      <c r="D1191" t="s">
        <v>7706</v>
      </c>
      <c r="E1191" t="s">
        <v>9558</v>
      </c>
      <c r="F1191" t="s">
        <v>9559</v>
      </c>
      <c r="G1191">
        <v>1773</v>
      </c>
      <c r="H1191">
        <v>1773</v>
      </c>
      <c r="I1191">
        <v>1773</v>
      </c>
      <c r="J1191">
        <v>1773</v>
      </c>
      <c r="L1191" s="2">
        <v>0</v>
      </c>
      <c r="M1191" s="2">
        <v>0</v>
      </c>
      <c r="N1191" s="2">
        <v>0</v>
      </c>
      <c r="O1191" s="2">
        <v>3</v>
      </c>
      <c r="P1191" s="2">
        <v>0</v>
      </c>
      <c r="Q1191" s="2">
        <v>0</v>
      </c>
      <c r="R1191" s="2">
        <v>0</v>
      </c>
      <c r="S1191" s="2">
        <v>0</v>
      </c>
      <c r="T1191" s="2">
        <v>0</v>
      </c>
      <c r="U1191" s="2" t="e">
        <f>+[2]!Tabla3[[#This Row],[V GRAVADAS]]</f>
        <v>#REF!</v>
      </c>
      <c r="V1191">
        <v>2</v>
      </c>
    </row>
    <row r="1192" spans="1:22" hidden="1" x14ac:dyDescent="0.25">
      <c r="A1192" t="s">
        <v>7944</v>
      </c>
      <c r="B1192" s="1" t="s">
        <v>9569</v>
      </c>
      <c r="C1192" t="s">
        <v>1</v>
      </c>
      <c r="D1192" t="s">
        <v>7706</v>
      </c>
      <c r="E1192" t="s">
        <v>9558</v>
      </c>
      <c r="F1192" t="s">
        <v>9559</v>
      </c>
      <c r="G1192">
        <v>1774</v>
      </c>
      <c r="H1192">
        <v>1774</v>
      </c>
      <c r="I1192">
        <v>1774</v>
      </c>
      <c r="J1192">
        <v>1774</v>
      </c>
      <c r="L1192" s="2">
        <v>0</v>
      </c>
      <c r="M1192" s="2">
        <v>0</v>
      </c>
      <c r="N1192" s="2">
        <v>0</v>
      </c>
      <c r="O1192" s="2">
        <v>3</v>
      </c>
      <c r="P1192" s="2">
        <v>0</v>
      </c>
      <c r="Q1192" s="2">
        <v>0</v>
      </c>
      <c r="R1192" s="2">
        <v>0</v>
      </c>
      <c r="S1192" s="2">
        <v>0</v>
      </c>
      <c r="T1192" s="2">
        <v>0</v>
      </c>
      <c r="U1192" s="2" t="e">
        <f>+[2]!Tabla3[[#This Row],[V GRAVADAS]]</f>
        <v>#REF!</v>
      </c>
      <c r="V1192">
        <v>2</v>
      </c>
    </row>
    <row r="1193" spans="1:22" hidden="1" x14ac:dyDescent="0.25">
      <c r="A1193" t="s">
        <v>7944</v>
      </c>
      <c r="B1193" s="1" t="s">
        <v>9569</v>
      </c>
      <c r="C1193" t="s">
        <v>1</v>
      </c>
      <c r="D1193" t="s">
        <v>7706</v>
      </c>
      <c r="E1193" t="s">
        <v>9558</v>
      </c>
      <c r="F1193" t="s">
        <v>9559</v>
      </c>
      <c r="G1193">
        <v>1775</v>
      </c>
      <c r="H1193">
        <v>1775</v>
      </c>
      <c r="I1193">
        <v>1775</v>
      </c>
      <c r="J1193">
        <v>1775</v>
      </c>
      <c r="L1193" s="2">
        <v>0</v>
      </c>
      <c r="M1193" s="2">
        <v>0</v>
      </c>
      <c r="N1193" s="2">
        <v>0</v>
      </c>
      <c r="O1193" s="2">
        <v>10</v>
      </c>
      <c r="P1193" s="2">
        <v>0</v>
      </c>
      <c r="Q1193" s="2">
        <v>0</v>
      </c>
      <c r="R1193" s="2">
        <v>0</v>
      </c>
      <c r="S1193" s="2">
        <v>0</v>
      </c>
      <c r="T1193" s="2">
        <v>0</v>
      </c>
      <c r="U1193" s="2" t="e">
        <f>+[2]!Tabla3[[#This Row],[V GRAVADAS]]</f>
        <v>#REF!</v>
      </c>
      <c r="V1193">
        <v>2</v>
      </c>
    </row>
    <row r="1194" spans="1:22" hidden="1" x14ac:dyDescent="0.25">
      <c r="A1194" t="s">
        <v>7944</v>
      </c>
      <c r="B1194" s="1" t="s">
        <v>9570</v>
      </c>
      <c r="C1194" t="s">
        <v>1</v>
      </c>
      <c r="D1194" t="s">
        <v>7706</v>
      </c>
      <c r="E1194" t="s">
        <v>9558</v>
      </c>
      <c r="F1194" t="s">
        <v>9559</v>
      </c>
      <c r="G1194">
        <v>1776</v>
      </c>
      <c r="H1194">
        <v>1776</v>
      </c>
      <c r="I1194">
        <v>1776</v>
      </c>
      <c r="J1194">
        <v>1776</v>
      </c>
      <c r="L1194" s="2">
        <v>0</v>
      </c>
      <c r="M1194" s="2">
        <v>0</v>
      </c>
      <c r="N1194" s="2">
        <v>0</v>
      </c>
      <c r="O1194" s="2">
        <v>8</v>
      </c>
      <c r="P1194" s="2">
        <v>0</v>
      </c>
      <c r="Q1194" s="2">
        <v>0</v>
      </c>
      <c r="R1194" s="2">
        <v>0</v>
      </c>
      <c r="S1194" s="2">
        <v>0</v>
      </c>
      <c r="T1194" s="2">
        <v>0</v>
      </c>
      <c r="U1194" s="2" t="e">
        <f>+[2]!Tabla3[[#This Row],[V GRAVADAS]]</f>
        <v>#REF!</v>
      </c>
      <c r="V1194">
        <v>2</v>
      </c>
    </row>
    <row r="1195" spans="1:22" hidden="1" x14ac:dyDescent="0.25">
      <c r="A1195" t="s">
        <v>7944</v>
      </c>
      <c r="B1195" s="1" t="s">
        <v>9570</v>
      </c>
      <c r="C1195" t="s">
        <v>1</v>
      </c>
      <c r="D1195" t="s">
        <v>7706</v>
      </c>
      <c r="E1195" t="s">
        <v>9558</v>
      </c>
      <c r="F1195" t="s">
        <v>9559</v>
      </c>
      <c r="G1195">
        <v>1777</v>
      </c>
      <c r="H1195">
        <v>1777</v>
      </c>
      <c r="I1195">
        <v>1777</v>
      </c>
      <c r="J1195">
        <v>1777</v>
      </c>
      <c r="L1195" s="2">
        <v>0</v>
      </c>
      <c r="M1195" s="2">
        <v>0</v>
      </c>
      <c r="N1195" s="2">
        <v>0</v>
      </c>
      <c r="O1195" s="2">
        <v>3</v>
      </c>
      <c r="P1195" s="2">
        <v>0</v>
      </c>
      <c r="Q1195" s="2">
        <v>0</v>
      </c>
      <c r="R1195" s="2">
        <v>0</v>
      </c>
      <c r="S1195" s="2">
        <v>0</v>
      </c>
      <c r="T1195" s="2">
        <v>0</v>
      </c>
      <c r="U1195" s="2" t="e">
        <f>+[2]!Tabla3[[#This Row],[V GRAVADAS]]</f>
        <v>#REF!</v>
      </c>
      <c r="V1195">
        <v>2</v>
      </c>
    </row>
    <row r="1196" spans="1:22" hidden="1" x14ac:dyDescent="0.25">
      <c r="A1196" t="s">
        <v>7944</v>
      </c>
      <c r="B1196" s="1" t="s">
        <v>9570</v>
      </c>
      <c r="C1196" t="s">
        <v>1</v>
      </c>
      <c r="D1196" t="s">
        <v>7706</v>
      </c>
      <c r="E1196" t="s">
        <v>9558</v>
      </c>
      <c r="F1196" t="s">
        <v>9559</v>
      </c>
      <c r="G1196">
        <v>1778</v>
      </c>
      <c r="H1196">
        <v>1778</v>
      </c>
      <c r="I1196">
        <v>1778</v>
      </c>
      <c r="J1196">
        <v>1778</v>
      </c>
      <c r="L1196" s="2">
        <v>0</v>
      </c>
      <c r="M1196" s="2">
        <v>0</v>
      </c>
      <c r="N1196" s="2">
        <v>0</v>
      </c>
      <c r="O1196" s="2">
        <v>3</v>
      </c>
      <c r="P1196" s="2">
        <v>0</v>
      </c>
      <c r="Q1196" s="2">
        <v>0</v>
      </c>
      <c r="R1196" s="2">
        <v>0</v>
      </c>
      <c r="S1196" s="2">
        <v>0</v>
      </c>
      <c r="T1196" s="2">
        <v>0</v>
      </c>
      <c r="U1196" s="2" t="e">
        <f>+[2]!Tabla3[[#This Row],[V GRAVADAS]]</f>
        <v>#REF!</v>
      </c>
      <c r="V1196">
        <v>2</v>
      </c>
    </row>
    <row r="1197" spans="1:22" hidden="1" x14ac:dyDescent="0.25">
      <c r="A1197" t="s">
        <v>7944</v>
      </c>
      <c r="B1197" s="1" t="s">
        <v>9570</v>
      </c>
      <c r="C1197" t="s">
        <v>1</v>
      </c>
      <c r="D1197" t="s">
        <v>7706</v>
      </c>
      <c r="E1197" t="s">
        <v>9558</v>
      </c>
      <c r="F1197" t="s">
        <v>9559</v>
      </c>
      <c r="G1197">
        <v>1779</v>
      </c>
      <c r="H1197">
        <v>1779</v>
      </c>
      <c r="I1197">
        <v>1779</v>
      </c>
      <c r="J1197">
        <v>1779</v>
      </c>
      <c r="L1197" s="2">
        <v>0</v>
      </c>
      <c r="M1197" s="2">
        <v>0</v>
      </c>
      <c r="N1197" s="2">
        <v>0</v>
      </c>
      <c r="O1197" s="2">
        <v>3</v>
      </c>
      <c r="P1197" s="2">
        <v>0</v>
      </c>
      <c r="Q1197" s="2">
        <v>0</v>
      </c>
      <c r="R1197" s="2">
        <v>0</v>
      </c>
      <c r="S1197" s="2">
        <v>0</v>
      </c>
      <c r="T1197" s="2">
        <v>0</v>
      </c>
      <c r="U1197" s="2" t="e">
        <f>+[2]!Tabla3[[#This Row],[V GRAVADAS]]</f>
        <v>#REF!</v>
      </c>
      <c r="V1197">
        <v>2</v>
      </c>
    </row>
    <row r="1198" spans="1:22" hidden="1" x14ac:dyDescent="0.25">
      <c r="A1198" t="s">
        <v>7944</v>
      </c>
      <c r="B1198" s="1" t="s">
        <v>9570</v>
      </c>
      <c r="C1198" t="s">
        <v>1</v>
      </c>
      <c r="D1198" t="s">
        <v>7706</v>
      </c>
      <c r="E1198" t="s">
        <v>9558</v>
      </c>
      <c r="F1198" t="s">
        <v>9559</v>
      </c>
      <c r="G1198">
        <v>1780</v>
      </c>
      <c r="H1198">
        <v>1780</v>
      </c>
      <c r="I1198">
        <v>1780</v>
      </c>
      <c r="J1198">
        <v>1780</v>
      </c>
      <c r="L1198" s="2">
        <v>0</v>
      </c>
      <c r="M1198" s="2">
        <v>0</v>
      </c>
      <c r="N1198" s="2">
        <v>0</v>
      </c>
      <c r="O1198" s="2">
        <v>3</v>
      </c>
      <c r="P1198" s="2">
        <v>0</v>
      </c>
      <c r="Q1198" s="2">
        <v>0</v>
      </c>
      <c r="R1198" s="2">
        <v>0</v>
      </c>
      <c r="S1198" s="2">
        <v>0</v>
      </c>
      <c r="T1198" s="2">
        <v>0</v>
      </c>
      <c r="U1198" s="2" t="e">
        <f>+[2]!Tabla3[[#This Row],[V GRAVADAS]]</f>
        <v>#REF!</v>
      </c>
      <c r="V1198">
        <v>2</v>
      </c>
    </row>
    <row r="1199" spans="1:22" hidden="1" x14ac:dyDescent="0.25">
      <c r="A1199" t="s">
        <v>7944</v>
      </c>
      <c r="B1199" s="1" t="s">
        <v>9571</v>
      </c>
      <c r="C1199" t="s">
        <v>1</v>
      </c>
      <c r="D1199" t="s">
        <v>7706</v>
      </c>
      <c r="E1199" t="s">
        <v>9558</v>
      </c>
      <c r="F1199" t="s">
        <v>9559</v>
      </c>
      <c r="G1199">
        <v>1781</v>
      </c>
      <c r="H1199">
        <v>1781</v>
      </c>
      <c r="I1199">
        <v>1781</v>
      </c>
      <c r="J1199">
        <v>1781</v>
      </c>
      <c r="L1199" s="2">
        <v>0</v>
      </c>
      <c r="M1199" s="2">
        <v>0</v>
      </c>
      <c r="N1199" s="2">
        <v>0</v>
      </c>
      <c r="O1199" s="2">
        <v>3</v>
      </c>
      <c r="P1199" s="2">
        <v>0</v>
      </c>
      <c r="Q1199" s="2">
        <v>0</v>
      </c>
      <c r="R1199" s="2">
        <v>0</v>
      </c>
      <c r="S1199" s="2">
        <v>0</v>
      </c>
      <c r="T1199" s="2">
        <v>0</v>
      </c>
      <c r="U1199" s="2" t="e">
        <f>+[2]!Tabla3[[#This Row],[V GRAVADAS]]</f>
        <v>#REF!</v>
      </c>
      <c r="V1199">
        <v>2</v>
      </c>
    </row>
    <row r="1200" spans="1:22" hidden="1" x14ac:dyDescent="0.25">
      <c r="A1200" t="s">
        <v>7944</v>
      </c>
      <c r="B1200" s="1" t="s">
        <v>9571</v>
      </c>
      <c r="C1200" t="s">
        <v>1</v>
      </c>
      <c r="D1200" t="s">
        <v>7706</v>
      </c>
      <c r="E1200" t="s">
        <v>9558</v>
      </c>
      <c r="F1200" t="s">
        <v>9559</v>
      </c>
      <c r="G1200">
        <v>1782</v>
      </c>
      <c r="H1200">
        <v>1782</v>
      </c>
      <c r="I1200">
        <v>1782</v>
      </c>
      <c r="J1200">
        <v>1782</v>
      </c>
      <c r="L1200" s="2">
        <v>0</v>
      </c>
      <c r="M1200" s="2">
        <v>0</v>
      </c>
      <c r="N1200" s="2">
        <v>0</v>
      </c>
      <c r="O1200" s="2">
        <v>3</v>
      </c>
      <c r="P1200" s="2">
        <v>0</v>
      </c>
      <c r="Q1200" s="2">
        <v>0</v>
      </c>
      <c r="R1200" s="2">
        <v>0</v>
      </c>
      <c r="S1200" s="2">
        <v>0</v>
      </c>
      <c r="T1200" s="2">
        <v>0</v>
      </c>
      <c r="U1200" s="2" t="e">
        <f>+[2]!Tabla3[[#This Row],[V GRAVADAS]]</f>
        <v>#REF!</v>
      </c>
      <c r="V1200">
        <v>2</v>
      </c>
    </row>
    <row r="1201" spans="1:22" hidden="1" x14ac:dyDescent="0.25">
      <c r="A1201" t="s">
        <v>7944</v>
      </c>
      <c r="B1201" s="1" t="s">
        <v>9571</v>
      </c>
      <c r="C1201" t="s">
        <v>1</v>
      </c>
      <c r="D1201" t="s">
        <v>7706</v>
      </c>
      <c r="E1201" t="s">
        <v>9558</v>
      </c>
      <c r="F1201" t="s">
        <v>9559</v>
      </c>
      <c r="G1201">
        <v>1783</v>
      </c>
      <c r="H1201">
        <v>1783</v>
      </c>
      <c r="I1201">
        <v>1783</v>
      </c>
      <c r="J1201">
        <v>1783</v>
      </c>
      <c r="L1201" s="2">
        <v>0</v>
      </c>
      <c r="M1201" s="2">
        <v>0</v>
      </c>
      <c r="N1201" s="2">
        <v>0</v>
      </c>
      <c r="O1201" s="2">
        <v>10</v>
      </c>
      <c r="P1201" s="2">
        <v>0</v>
      </c>
      <c r="Q1201" s="2">
        <v>0</v>
      </c>
      <c r="R1201" s="2">
        <v>0</v>
      </c>
      <c r="S1201" s="2">
        <v>0</v>
      </c>
      <c r="T1201" s="2">
        <v>0</v>
      </c>
      <c r="U1201" s="2" t="e">
        <f>+[2]!Tabla3[[#This Row],[V GRAVADAS]]</f>
        <v>#REF!</v>
      </c>
      <c r="V1201">
        <v>2</v>
      </c>
    </row>
    <row r="1202" spans="1:22" hidden="1" x14ac:dyDescent="0.25">
      <c r="A1202" t="s">
        <v>7944</v>
      </c>
      <c r="B1202" s="1" t="s">
        <v>9571</v>
      </c>
      <c r="C1202" t="s">
        <v>1</v>
      </c>
      <c r="D1202" t="s">
        <v>7706</v>
      </c>
      <c r="E1202" t="s">
        <v>9558</v>
      </c>
      <c r="F1202" t="s">
        <v>9559</v>
      </c>
      <c r="G1202">
        <v>1784</v>
      </c>
      <c r="H1202">
        <v>1784</v>
      </c>
      <c r="I1202">
        <v>1784</v>
      </c>
      <c r="J1202">
        <v>1784</v>
      </c>
      <c r="L1202" s="2">
        <v>0</v>
      </c>
      <c r="M1202" s="2">
        <v>0</v>
      </c>
      <c r="N1202" s="2">
        <v>0</v>
      </c>
      <c r="O1202" s="2">
        <v>5</v>
      </c>
      <c r="P1202" s="2">
        <v>0</v>
      </c>
      <c r="Q1202" s="2">
        <v>0</v>
      </c>
      <c r="R1202" s="2">
        <v>0</v>
      </c>
      <c r="S1202" s="2">
        <v>0</v>
      </c>
      <c r="T1202" s="2">
        <v>0</v>
      </c>
      <c r="U1202" s="2" t="e">
        <f>+[2]!Tabla3[[#This Row],[V GRAVADAS]]</f>
        <v>#REF!</v>
      </c>
      <c r="V1202">
        <v>2</v>
      </c>
    </row>
    <row r="1203" spans="1:22" hidden="1" x14ac:dyDescent="0.25">
      <c r="A1203" t="s">
        <v>7944</v>
      </c>
      <c r="B1203" s="1" t="s">
        <v>9571</v>
      </c>
      <c r="C1203" t="s">
        <v>1</v>
      </c>
      <c r="D1203" t="s">
        <v>7706</v>
      </c>
      <c r="E1203" t="s">
        <v>9558</v>
      </c>
      <c r="F1203" t="s">
        <v>9559</v>
      </c>
      <c r="G1203">
        <v>1785</v>
      </c>
      <c r="H1203">
        <v>1785</v>
      </c>
      <c r="I1203">
        <v>1785</v>
      </c>
      <c r="J1203">
        <v>1785</v>
      </c>
      <c r="L1203" s="2">
        <v>0</v>
      </c>
      <c r="M1203" s="2">
        <v>0</v>
      </c>
      <c r="N1203" s="2">
        <v>0</v>
      </c>
      <c r="O1203" s="2">
        <v>5</v>
      </c>
      <c r="P1203" s="2">
        <v>0</v>
      </c>
      <c r="Q1203" s="2">
        <v>0</v>
      </c>
      <c r="R1203" s="2">
        <v>0</v>
      </c>
      <c r="S1203" s="2">
        <v>0</v>
      </c>
      <c r="T1203" s="2">
        <v>0</v>
      </c>
      <c r="U1203" s="2" t="e">
        <f>+[2]!Tabla3[[#This Row],[V GRAVADAS]]</f>
        <v>#REF!</v>
      </c>
      <c r="V1203">
        <v>2</v>
      </c>
    </row>
    <row r="1204" spans="1:22" hidden="1" x14ac:dyDescent="0.25">
      <c r="A1204" t="s">
        <v>7944</v>
      </c>
      <c r="B1204" s="1" t="s">
        <v>9571</v>
      </c>
      <c r="C1204" t="s">
        <v>1</v>
      </c>
      <c r="D1204" t="s">
        <v>7706</v>
      </c>
      <c r="E1204" t="s">
        <v>9558</v>
      </c>
      <c r="F1204" t="s">
        <v>9559</v>
      </c>
      <c r="G1204">
        <v>1786</v>
      </c>
      <c r="H1204">
        <v>1786</v>
      </c>
      <c r="I1204">
        <v>1786</v>
      </c>
      <c r="J1204">
        <v>1786</v>
      </c>
      <c r="L1204" s="2">
        <v>0</v>
      </c>
      <c r="M1204" s="2">
        <v>0</v>
      </c>
      <c r="N1204" s="2">
        <v>0</v>
      </c>
      <c r="O1204" s="2">
        <v>3</v>
      </c>
      <c r="P1204" s="2">
        <v>0</v>
      </c>
      <c r="Q1204" s="2">
        <v>0</v>
      </c>
      <c r="R1204" s="2">
        <v>0</v>
      </c>
      <c r="S1204" s="2">
        <v>0</v>
      </c>
      <c r="T1204" s="2">
        <v>0</v>
      </c>
      <c r="U1204" s="2" t="e">
        <f>+[2]!Tabla3[[#This Row],[V GRAVADAS]]</f>
        <v>#REF!</v>
      </c>
      <c r="V1204">
        <v>2</v>
      </c>
    </row>
    <row r="1205" spans="1:22" hidden="1" x14ac:dyDescent="0.25">
      <c r="A1205" t="s">
        <v>7944</v>
      </c>
      <c r="B1205" s="1" t="s">
        <v>9571</v>
      </c>
      <c r="C1205" t="s">
        <v>1</v>
      </c>
      <c r="D1205" t="s">
        <v>7706</v>
      </c>
      <c r="E1205" t="s">
        <v>9558</v>
      </c>
      <c r="F1205" t="s">
        <v>9559</v>
      </c>
      <c r="G1205">
        <v>1787</v>
      </c>
      <c r="H1205">
        <v>1787</v>
      </c>
      <c r="I1205">
        <v>1787</v>
      </c>
      <c r="J1205">
        <v>1787</v>
      </c>
      <c r="L1205" s="2">
        <v>0</v>
      </c>
      <c r="M1205" s="2">
        <v>0</v>
      </c>
      <c r="N1205" s="2">
        <v>0</v>
      </c>
      <c r="O1205" s="2">
        <v>3</v>
      </c>
      <c r="P1205" s="2">
        <v>0</v>
      </c>
      <c r="Q1205" s="2">
        <v>0</v>
      </c>
      <c r="R1205" s="2">
        <v>0</v>
      </c>
      <c r="S1205" s="2">
        <v>0</v>
      </c>
      <c r="T1205" s="2">
        <v>0</v>
      </c>
      <c r="U1205" s="2" t="e">
        <f>+[2]!Tabla3[[#This Row],[V GRAVADAS]]</f>
        <v>#REF!</v>
      </c>
      <c r="V1205">
        <v>2</v>
      </c>
    </row>
    <row r="1206" spans="1:22" hidden="1" x14ac:dyDescent="0.25">
      <c r="A1206" t="s">
        <v>7944</v>
      </c>
      <c r="B1206" s="1" t="s">
        <v>9572</v>
      </c>
      <c r="C1206" t="s">
        <v>1</v>
      </c>
      <c r="D1206" t="s">
        <v>7706</v>
      </c>
      <c r="E1206" t="s">
        <v>9558</v>
      </c>
      <c r="F1206" t="s">
        <v>9559</v>
      </c>
      <c r="G1206">
        <v>1788</v>
      </c>
      <c r="H1206">
        <v>1788</v>
      </c>
      <c r="I1206">
        <v>1788</v>
      </c>
      <c r="J1206">
        <v>1788</v>
      </c>
      <c r="L1206" s="2">
        <v>0</v>
      </c>
      <c r="M1206" s="2">
        <v>0</v>
      </c>
      <c r="N1206" s="2">
        <v>0</v>
      </c>
      <c r="O1206" s="2">
        <v>5</v>
      </c>
      <c r="P1206" s="2">
        <v>0</v>
      </c>
      <c r="Q1206" s="2">
        <v>0</v>
      </c>
      <c r="R1206" s="2">
        <v>0</v>
      </c>
      <c r="S1206" s="2">
        <v>0</v>
      </c>
      <c r="T1206" s="2">
        <v>0</v>
      </c>
      <c r="U1206" s="2" t="e">
        <f>+[2]!Tabla3[[#This Row],[V GRAVADAS]]</f>
        <v>#REF!</v>
      </c>
      <c r="V1206">
        <v>2</v>
      </c>
    </row>
    <row r="1207" spans="1:22" hidden="1" x14ac:dyDescent="0.25">
      <c r="A1207" t="s">
        <v>7944</v>
      </c>
      <c r="B1207" s="1" t="s">
        <v>9572</v>
      </c>
      <c r="C1207" t="s">
        <v>1</v>
      </c>
      <c r="D1207" t="s">
        <v>7706</v>
      </c>
      <c r="E1207" t="s">
        <v>9558</v>
      </c>
      <c r="F1207" t="s">
        <v>9559</v>
      </c>
      <c r="G1207">
        <v>1789</v>
      </c>
      <c r="H1207">
        <v>1789</v>
      </c>
      <c r="I1207">
        <v>1789</v>
      </c>
      <c r="J1207">
        <v>1789</v>
      </c>
      <c r="L1207" s="2">
        <v>0</v>
      </c>
      <c r="M1207" s="2">
        <v>0</v>
      </c>
      <c r="N1207" s="2">
        <v>0</v>
      </c>
      <c r="O1207" s="2">
        <v>3</v>
      </c>
      <c r="P1207" s="2">
        <v>0</v>
      </c>
      <c r="Q1207" s="2">
        <v>0</v>
      </c>
      <c r="R1207" s="2">
        <v>0</v>
      </c>
      <c r="S1207" s="2">
        <v>0</v>
      </c>
      <c r="T1207" s="2">
        <v>0</v>
      </c>
      <c r="U1207" s="2" t="e">
        <f>+[2]!Tabla3[[#This Row],[V GRAVADAS]]</f>
        <v>#REF!</v>
      </c>
      <c r="V1207">
        <v>2</v>
      </c>
    </row>
    <row r="1208" spans="1:22" hidden="1" x14ac:dyDescent="0.25">
      <c r="A1208" t="s">
        <v>7944</v>
      </c>
      <c r="B1208" s="1" t="s">
        <v>9572</v>
      </c>
      <c r="C1208" t="s">
        <v>1</v>
      </c>
      <c r="D1208" t="s">
        <v>7706</v>
      </c>
      <c r="E1208" t="s">
        <v>9558</v>
      </c>
      <c r="F1208" t="s">
        <v>9559</v>
      </c>
      <c r="G1208">
        <v>1790</v>
      </c>
      <c r="H1208">
        <v>1790</v>
      </c>
      <c r="I1208">
        <v>1790</v>
      </c>
      <c r="J1208">
        <v>1790</v>
      </c>
      <c r="L1208" s="2">
        <v>0</v>
      </c>
      <c r="M1208" s="2">
        <v>0</v>
      </c>
      <c r="N1208" s="2">
        <v>0</v>
      </c>
      <c r="O1208" s="2">
        <v>5</v>
      </c>
      <c r="P1208" s="2">
        <v>0</v>
      </c>
      <c r="Q1208" s="2">
        <v>0</v>
      </c>
      <c r="R1208" s="2">
        <v>0</v>
      </c>
      <c r="S1208" s="2">
        <v>0</v>
      </c>
      <c r="T1208" s="2">
        <v>0</v>
      </c>
      <c r="U1208" s="2" t="e">
        <f>+[2]!Tabla3[[#This Row],[V GRAVADAS]]</f>
        <v>#REF!</v>
      </c>
      <c r="V1208">
        <v>2</v>
      </c>
    </row>
    <row r="1209" spans="1:22" hidden="1" x14ac:dyDescent="0.25">
      <c r="A1209" t="s">
        <v>7944</v>
      </c>
      <c r="B1209" s="1" t="s">
        <v>9572</v>
      </c>
      <c r="C1209" t="s">
        <v>1</v>
      </c>
      <c r="D1209" t="s">
        <v>7706</v>
      </c>
      <c r="E1209" t="s">
        <v>9558</v>
      </c>
      <c r="F1209" t="s">
        <v>9559</v>
      </c>
      <c r="G1209">
        <v>1791</v>
      </c>
      <c r="H1209">
        <v>1791</v>
      </c>
      <c r="I1209">
        <v>1791</v>
      </c>
      <c r="J1209">
        <v>1791</v>
      </c>
      <c r="L1209" s="2">
        <v>0</v>
      </c>
      <c r="M1209" s="2">
        <v>0</v>
      </c>
      <c r="N1209" s="2">
        <v>0</v>
      </c>
      <c r="O1209" s="2">
        <v>3</v>
      </c>
      <c r="P1209" s="2">
        <v>0</v>
      </c>
      <c r="Q1209" s="2">
        <v>0</v>
      </c>
      <c r="R1209" s="2">
        <v>0</v>
      </c>
      <c r="S1209" s="2">
        <v>0</v>
      </c>
      <c r="T1209" s="2">
        <v>0</v>
      </c>
      <c r="U1209" s="2" t="e">
        <f>+[2]!Tabla3[[#This Row],[V GRAVADAS]]</f>
        <v>#REF!</v>
      </c>
      <c r="V1209">
        <v>2</v>
      </c>
    </row>
    <row r="1210" spans="1:22" hidden="1" x14ac:dyDescent="0.25">
      <c r="A1210" t="s">
        <v>7944</v>
      </c>
      <c r="B1210" s="1" t="s">
        <v>9572</v>
      </c>
      <c r="C1210" t="s">
        <v>1</v>
      </c>
      <c r="D1210" t="s">
        <v>7706</v>
      </c>
      <c r="E1210" t="s">
        <v>9558</v>
      </c>
      <c r="F1210" t="s">
        <v>9559</v>
      </c>
      <c r="G1210">
        <v>1792</v>
      </c>
      <c r="H1210">
        <v>1792</v>
      </c>
      <c r="I1210">
        <v>1792</v>
      </c>
      <c r="J1210">
        <v>1792</v>
      </c>
      <c r="L1210" s="2">
        <v>0</v>
      </c>
      <c r="M1210" s="2">
        <v>0</v>
      </c>
      <c r="N1210" s="2">
        <v>0</v>
      </c>
      <c r="O1210" s="2">
        <v>3</v>
      </c>
      <c r="P1210" s="2">
        <v>0</v>
      </c>
      <c r="Q1210" s="2">
        <v>0</v>
      </c>
      <c r="R1210" s="2">
        <v>0</v>
      </c>
      <c r="S1210" s="2">
        <v>0</v>
      </c>
      <c r="T1210" s="2">
        <v>0</v>
      </c>
      <c r="U1210" s="2" t="e">
        <f>+[2]!Tabla3[[#This Row],[V GRAVADAS]]</f>
        <v>#REF!</v>
      </c>
      <c r="V1210">
        <v>2</v>
      </c>
    </row>
    <row r="1211" spans="1:22" hidden="1" x14ac:dyDescent="0.25">
      <c r="A1211" t="s">
        <v>7944</v>
      </c>
      <c r="B1211" s="1" t="s">
        <v>9572</v>
      </c>
      <c r="C1211" t="s">
        <v>1</v>
      </c>
      <c r="D1211" t="s">
        <v>7706</v>
      </c>
      <c r="E1211" t="s">
        <v>9558</v>
      </c>
      <c r="F1211" t="s">
        <v>9559</v>
      </c>
      <c r="G1211">
        <v>1793</v>
      </c>
      <c r="H1211">
        <v>1793</v>
      </c>
      <c r="I1211">
        <v>1793</v>
      </c>
      <c r="J1211">
        <v>1793</v>
      </c>
      <c r="L1211" s="2">
        <v>0</v>
      </c>
      <c r="M1211" s="2">
        <v>0</v>
      </c>
      <c r="N1211" s="2">
        <v>0</v>
      </c>
      <c r="O1211" s="2">
        <v>3</v>
      </c>
      <c r="P1211" s="2">
        <v>0</v>
      </c>
      <c r="Q1211" s="2">
        <v>0</v>
      </c>
      <c r="R1211" s="2">
        <v>0</v>
      </c>
      <c r="S1211" s="2">
        <v>0</v>
      </c>
      <c r="T1211" s="2">
        <v>0</v>
      </c>
      <c r="U1211" s="2" t="e">
        <f>+[2]!Tabla3[[#This Row],[V GRAVADAS]]</f>
        <v>#REF!</v>
      </c>
      <c r="V1211">
        <v>2</v>
      </c>
    </row>
    <row r="1212" spans="1:22" hidden="1" x14ac:dyDescent="0.25">
      <c r="A1212" t="s">
        <v>7944</v>
      </c>
      <c r="B1212" s="1" t="s">
        <v>9572</v>
      </c>
      <c r="C1212" t="s">
        <v>1</v>
      </c>
      <c r="D1212" t="s">
        <v>7706</v>
      </c>
      <c r="E1212" t="s">
        <v>9558</v>
      </c>
      <c r="F1212" t="s">
        <v>9559</v>
      </c>
      <c r="G1212">
        <v>1794</v>
      </c>
      <c r="H1212">
        <v>1794</v>
      </c>
      <c r="I1212">
        <v>1794</v>
      </c>
      <c r="J1212">
        <v>1794</v>
      </c>
      <c r="L1212" s="2">
        <v>0</v>
      </c>
      <c r="M1212" s="2">
        <v>0</v>
      </c>
      <c r="N1212" s="2">
        <v>0</v>
      </c>
      <c r="O1212" s="2">
        <v>15</v>
      </c>
      <c r="P1212" s="2">
        <v>0</v>
      </c>
      <c r="Q1212" s="2">
        <v>0</v>
      </c>
      <c r="R1212" s="2">
        <v>0</v>
      </c>
      <c r="S1212" s="2">
        <v>0</v>
      </c>
      <c r="T1212" s="2">
        <v>0</v>
      </c>
      <c r="U1212" s="2" t="e">
        <f>+[2]!Tabla3[[#This Row],[V GRAVADAS]]</f>
        <v>#REF!</v>
      </c>
      <c r="V1212">
        <v>2</v>
      </c>
    </row>
    <row r="1213" spans="1:22" hidden="1" x14ac:dyDescent="0.25">
      <c r="A1213" t="s">
        <v>7944</v>
      </c>
      <c r="B1213" s="1" t="s">
        <v>9572</v>
      </c>
      <c r="C1213" t="s">
        <v>1</v>
      </c>
      <c r="D1213" t="s">
        <v>7706</v>
      </c>
      <c r="E1213" t="s">
        <v>9558</v>
      </c>
      <c r="F1213" t="s">
        <v>9559</v>
      </c>
      <c r="G1213">
        <v>1795</v>
      </c>
      <c r="H1213">
        <v>1795</v>
      </c>
      <c r="I1213">
        <v>1795</v>
      </c>
      <c r="J1213">
        <v>1795</v>
      </c>
      <c r="L1213" s="2">
        <v>0</v>
      </c>
      <c r="M1213" s="2">
        <v>0</v>
      </c>
      <c r="N1213" s="2">
        <v>0</v>
      </c>
      <c r="O1213" s="2">
        <v>3</v>
      </c>
      <c r="P1213" s="2">
        <v>0</v>
      </c>
      <c r="Q1213" s="2">
        <v>0</v>
      </c>
      <c r="R1213" s="2">
        <v>0</v>
      </c>
      <c r="S1213" s="2">
        <v>0</v>
      </c>
      <c r="T1213" s="2">
        <v>0</v>
      </c>
      <c r="U1213" s="2" t="e">
        <f>+[2]!Tabla3[[#This Row],[V GRAVADAS]]</f>
        <v>#REF!</v>
      </c>
      <c r="V1213">
        <v>2</v>
      </c>
    </row>
    <row r="1214" spans="1:22" hidden="1" x14ac:dyDescent="0.25">
      <c r="A1214" t="s">
        <v>7944</v>
      </c>
      <c r="B1214" s="1" t="s">
        <v>9573</v>
      </c>
      <c r="C1214" t="s">
        <v>1</v>
      </c>
      <c r="D1214" t="s">
        <v>7706</v>
      </c>
      <c r="E1214" t="s">
        <v>9558</v>
      </c>
      <c r="F1214" t="s">
        <v>9559</v>
      </c>
      <c r="G1214">
        <v>1796</v>
      </c>
      <c r="H1214">
        <v>1796</v>
      </c>
      <c r="I1214">
        <v>1796</v>
      </c>
      <c r="J1214">
        <v>1796</v>
      </c>
      <c r="L1214" s="2">
        <v>0</v>
      </c>
      <c r="M1214" s="2">
        <v>0</v>
      </c>
      <c r="N1214" s="2">
        <v>0</v>
      </c>
      <c r="O1214" s="2">
        <v>3</v>
      </c>
      <c r="P1214" s="2">
        <v>0</v>
      </c>
      <c r="Q1214" s="2">
        <v>0</v>
      </c>
      <c r="R1214" s="2">
        <v>0</v>
      </c>
      <c r="S1214" s="2">
        <v>0</v>
      </c>
      <c r="T1214" s="2">
        <v>0</v>
      </c>
      <c r="U1214" s="2" t="e">
        <f>+[2]!Tabla3[[#This Row],[V GRAVADAS]]</f>
        <v>#REF!</v>
      </c>
      <c r="V1214">
        <v>2</v>
      </c>
    </row>
    <row r="1215" spans="1:22" hidden="1" x14ac:dyDescent="0.25">
      <c r="A1215" t="s">
        <v>7944</v>
      </c>
      <c r="B1215" s="1" t="s">
        <v>9573</v>
      </c>
      <c r="C1215" t="s">
        <v>1</v>
      </c>
      <c r="D1215" t="s">
        <v>7706</v>
      </c>
      <c r="E1215" t="s">
        <v>9558</v>
      </c>
      <c r="F1215" t="s">
        <v>9559</v>
      </c>
      <c r="G1215">
        <v>1797</v>
      </c>
      <c r="H1215">
        <v>1797</v>
      </c>
      <c r="I1215">
        <v>1797</v>
      </c>
      <c r="J1215">
        <v>1797</v>
      </c>
      <c r="L1215" s="2">
        <v>0</v>
      </c>
      <c r="M1215" s="2">
        <v>0</v>
      </c>
      <c r="N1215" s="2">
        <v>0</v>
      </c>
      <c r="O1215" s="2">
        <v>21</v>
      </c>
      <c r="P1215" s="2">
        <v>0</v>
      </c>
      <c r="Q1215" s="2">
        <v>0</v>
      </c>
      <c r="R1215" s="2">
        <v>0</v>
      </c>
      <c r="S1215" s="2">
        <v>0</v>
      </c>
      <c r="T1215" s="2">
        <v>0</v>
      </c>
      <c r="U1215" s="2" t="e">
        <f>+[2]!Tabla3[[#This Row],[V GRAVADAS]]</f>
        <v>#REF!</v>
      </c>
      <c r="V1215">
        <v>2</v>
      </c>
    </row>
    <row r="1216" spans="1:22" hidden="1" x14ac:dyDescent="0.25">
      <c r="A1216" t="s">
        <v>7944</v>
      </c>
      <c r="B1216" s="1" t="s">
        <v>9573</v>
      </c>
      <c r="C1216" t="s">
        <v>1</v>
      </c>
      <c r="D1216" t="s">
        <v>7706</v>
      </c>
      <c r="E1216" t="s">
        <v>9558</v>
      </c>
      <c r="F1216" t="s">
        <v>9559</v>
      </c>
      <c r="G1216">
        <v>1798</v>
      </c>
      <c r="H1216">
        <v>1798</v>
      </c>
      <c r="I1216">
        <v>1798</v>
      </c>
      <c r="J1216">
        <v>1798</v>
      </c>
      <c r="L1216" s="2">
        <v>0</v>
      </c>
      <c r="M1216" s="2">
        <v>0</v>
      </c>
      <c r="N1216" s="2">
        <v>0</v>
      </c>
      <c r="O1216" s="2">
        <v>3</v>
      </c>
      <c r="P1216" s="2">
        <v>0</v>
      </c>
      <c r="Q1216" s="2">
        <v>0</v>
      </c>
      <c r="R1216" s="2">
        <v>0</v>
      </c>
      <c r="S1216" s="2">
        <v>0</v>
      </c>
      <c r="T1216" s="2">
        <v>0</v>
      </c>
      <c r="U1216" s="2" t="e">
        <f>+[2]!Tabla3[[#This Row],[V GRAVADAS]]</f>
        <v>#REF!</v>
      </c>
      <c r="V1216">
        <v>2</v>
      </c>
    </row>
    <row r="1217" spans="1:22" hidden="1" x14ac:dyDescent="0.25">
      <c r="A1217" t="s">
        <v>7944</v>
      </c>
      <c r="B1217" s="1" t="s">
        <v>9573</v>
      </c>
      <c r="C1217" t="s">
        <v>1</v>
      </c>
      <c r="D1217" t="s">
        <v>7706</v>
      </c>
      <c r="E1217" t="s">
        <v>9558</v>
      </c>
      <c r="F1217" t="s">
        <v>9559</v>
      </c>
      <c r="G1217">
        <v>1799</v>
      </c>
      <c r="H1217">
        <v>1799</v>
      </c>
      <c r="I1217">
        <v>1799</v>
      </c>
      <c r="J1217">
        <v>1799</v>
      </c>
      <c r="L1217" s="2">
        <v>0</v>
      </c>
      <c r="M1217" s="2">
        <v>0</v>
      </c>
      <c r="N1217" s="2">
        <v>0</v>
      </c>
      <c r="O1217" s="2">
        <v>5</v>
      </c>
      <c r="P1217" s="2">
        <v>0</v>
      </c>
      <c r="Q1217" s="2">
        <v>0</v>
      </c>
      <c r="R1217" s="2">
        <v>0</v>
      </c>
      <c r="S1217" s="2">
        <v>0</v>
      </c>
      <c r="T1217" s="2">
        <v>0</v>
      </c>
      <c r="U1217" s="2" t="e">
        <f>+[2]!Tabla3[[#This Row],[V GRAVADAS]]</f>
        <v>#REF!</v>
      </c>
      <c r="V1217">
        <v>2</v>
      </c>
    </row>
    <row r="1218" spans="1:22" hidden="1" x14ac:dyDescent="0.25">
      <c r="A1218" t="s">
        <v>7944</v>
      </c>
      <c r="B1218" s="1" t="s">
        <v>9573</v>
      </c>
      <c r="C1218" t="s">
        <v>1</v>
      </c>
      <c r="D1218" t="s">
        <v>7706</v>
      </c>
      <c r="E1218" t="s">
        <v>9558</v>
      </c>
      <c r="F1218" t="s">
        <v>9559</v>
      </c>
      <c r="G1218">
        <v>1800</v>
      </c>
      <c r="H1218">
        <v>1800</v>
      </c>
      <c r="I1218">
        <v>1800</v>
      </c>
      <c r="J1218">
        <v>1800</v>
      </c>
      <c r="L1218" s="2">
        <v>0</v>
      </c>
      <c r="M1218" s="2">
        <v>0</v>
      </c>
      <c r="N1218" s="2">
        <v>0</v>
      </c>
      <c r="O1218" s="2">
        <v>3</v>
      </c>
      <c r="P1218" s="2">
        <v>0</v>
      </c>
      <c r="Q1218" s="2">
        <v>0</v>
      </c>
      <c r="R1218" s="2">
        <v>0</v>
      </c>
      <c r="S1218" s="2">
        <v>0</v>
      </c>
      <c r="T1218" s="2">
        <v>0</v>
      </c>
      <c r="U1218" s="2" t="e">
        <f>+[2]!Tabla3[[#This Row],[V GRAVADAS]]</f>
        <v>#REF!</v>
      </c>
      <c r="V1218">
        <v>2</v>
      </c>
    </row>
    <row r="1219" spans="1:22" hidden="1" x14ac:dyDescent="0.25">
      <c r="A1219" t="s">
        <v>7944</v>
      </c>
      <c r="B1219" s="1" t="s">
        <v>9574</v>
      </c>
      <c r="C1219" t="s">
        <v>1</v>
      </c>
      <c r="D1219" t="s">
        <v>7706</v>
      </c>
      <c r="E1219" t="s">
        <v>9558</v>
      </c>
      <c r="F1219" t="s">
        <v>9559</v>
      </c>
      <c r="G1219">
        <v>1801</v>
      </c>
      <c r="H1219">
        <v>1801</v>
      </c>
      <c r="I1219">
        <v>1801</v>
      </c>
      <c r="J1219">
        <v>1801</v>
      </c>
      <c r="L1219" s="2">
        <v>0</v>
      </c>
      <c r="M1219" s="2">
        <v>0</v>
      </c>
      <c r="N1219" s="2">
        <v>0</v>
      </c>
      <c r="O1219" s="2">
        <v>10</v>
      </c>
      <c r="P1219" s="2">
        <v>0</v>
      </c>
      <c r="Q1219" s="2">
        <v>0</v>
      </c>
      <c r="R1219" s="2">
        <v>0</v>
      </c>
      <c r="S1219" s="2">
        <v>0</v>
      </c>
      <c r="T1219" s="2">
        <v>0</v>
      </c>
      <c r="U1219" s="2" t="e">
        <f>+[2]!Tabla3[[#This Row],[V GRAVADAS]]</f>
        <v>#REF!</v>
      </c>
      <c r="V1219">
        <v>2</v>
      </c>
    </row>
    <row r="1220" spans="1:22" hidden="1" x14ac:dyDescent="0.25">
      <c r="A1220" t="s">
        <v>7944</v>
      </c>
      <c r="B1220" s="1" t="s">
        <v>9574</v>
      </c>
      <c r="C1220" t="s">
        <v>1</v>
      </c>
      <c r="D1220" t="s">
        <v>7706</v>
      </c>
      <c r="E1220" t="s">
        <v>9558</v>
      </c>
      <c r="F1220" t="s">
        <v>9559</v>
      </c>
      <c r="G1220">
        <v>1802</v>
      </c>
      <c r="H1220">
        <v>1802</v>
      </c>
      <c r="I1220">
        <v>1802</v>
      </c>
      <c r="J1220">
        <v>1802</v>
      </c>
      <c r="L1220" s="2">
        <v>0</v>
      </c>
      <c r="M1220" s="2">
        <v>0</v>
      </c>
      <c r="N1220" s="2">
        <v>0</v>
      </c>
      <c r="O1220" s="2">
        <v>5</v>
      </c>
      <c r="P1220" s="2">
        <v>0</v>
      </c>
      <c r="Q1220" s="2">
        <v>0</v>
      </c>
      <c r="R1220" s="2">
        <v>0</v>
      </c>
      <c r="S1220" s="2">
        <v>0</v>
      </c>
      <c r="T1220" s="2">
        <v>0</v>
      </c>
      <c r="U1220" s="2" t="e">
        <f>+[2]!Tabla3[[#This Row],[V GRAVADAS]]</f>
        <v>#REF!</v>
      </c>
      <c r="V1220">
        <v>2</v>
      </c>
    </row>
    <row r="1221" spans="1:22" hidden="1" x14ac:dyDescent="0.25">
      <c r="A1221" t="s">
        <v>7944</v>
      </c>
      <c r="B1221" s="1" t="s">
        <v>9574</v>
      </c>
      <c r="C1221" t="s">
        <v>1</v>
      </c>
      <c r="D1221" t="s">
        <v>7706</v>
      </c>
      <c r="E1221" t="s">
        <v>9558</v>
      </c>
      <c r="F1221" t="s">
        <v>9559</v>
      </c>
      <c r="G1221">
        <v>1803</v>
      </c>
      <c r="H1221">
        <v>1803</v>
      </c>
      <c r="I1221">
        <v>1803</v>
      </c>
      <c r="J1221">
        <v>1803</v>
      </c>
      <c r="L1221" s="2">
        <v>0</v>
      </c>
      <c r="M1221" s="2">
        <v>0</v>
      </c>
      <c r="N1221" s="2">
        <v>0</v>
      </c>
      <c r="O1221" s="2">
        <v>10</v>
      </c>
      <c r="P1221" s="2">
        <v>0</v>
      </c>
      <c r="Q1221" s="2">
        <v>0</v>
      </c>
      <c r="R1221" s="2">
        <v>0</v>
      </c>
      <c r="S1221" s="2">
        <v>0</v>
      </c>
      <c r="T1221" s="2">
        <v>0</v>
      </c>
      <c r="U1221" s="2" t="e">
        <f>+[2]!Tabla3[[#This Row],[V GRAVADAS]]</f>
        <v>#REF!</v>
      </c>
      <c r="V1221">
        <v>2</v>
      </c>
    </row>
    <row r="1222" spans="1:22" hidden="1" x14ac:dyDescent="0.25">
      <c r="A1222" t="s">
        <v>7944</v>
      </c>
      <c r="B1222" s="1" t="s">
        <v>9574</v>
      </c>
      <c r="C1222" t="s">
        <v>1</v>
      </c>
      <c r="D1222" t="s">
        <v>7706</v>
      </c>
      <c r="E1222" t="s">
        <v>9558</v>
      </c>
      <c r="F1222" t="s">
        <v>9559</v>
      </c>
      <c r="G1222">
        <v>1804</v>
      </c>
      <c r="H1222">
        <v>1804</v>
      </c>
      <c r="I1222">
        <v>1804</v>
      </c>
      <c r="J1222">
        <v>1804</v>
      </c>
      <c r="L1222" s="2">
        <v>0</v>
      </c>
      <c r="M1222" s="2">
        <v>0</v>
      </c>
      <c r="N1222" s="2">
        <v>0</v>
      </c>
      <c r="O1222" s="2">
        <v>3</v>
      </c>
      <c r="P1222" s="2">
        <v>0</v>
      </c>
      <c r="Q1222" s="2">
        <v>0</v>
      </c>
      <c r="R1222" s="2">
        <v>0</v>
      </c>
      <c r="S1222" s="2">
        <v>0</v>
      </c>
      <c r="T1222" s="2">
        <v>0</v>
      </c>
      <c r="U1222" s="2" t="e">
        <f>+[2]!Tabla3[[#This Row],[V GRAVADAS]]</f>
        <v>#REF!</v>
      </c>
      <c r="V1222">
        <v>2</v>
      </c>
    </row>
    <row r="1223" spans="1:22" hidden="1" x14ac:dyDescent="0.25">
      <c r="A1223" t="s">
        <v>7944</v>
      </c>
      <c r="B1223" s="1" t="s">
        <v>9574</v>
      </c>
      <c r="C1223" t="s">
        <v>1</v>
      </c>
      <c r="D1223" t="s">
        <v>7706</v>
      </c>
      <c r="E1223" t="s">
        <v>9558</v>
      </c>
      <c r="F1223" t="s">
        <v>9559</v>
      </c>
      <c r="G1223">
        <v>1805</v>
      </c>
      <c r="H1223">
        <v>1805</v>
      </c>
      <c r="I1223">
        <v>1805</v>
      </c>
      <c r="J1223">
        <v>1805</v>
      </c>
      <c r="L1223" s="2">
        <v>0</v>
      </c>
      <c r="M1223" s="2">
        <v>0</v>
      </c>
      <c r="N1223" s="2">
        <v>0</v>
      </c>
      <c r="O1223" s="2">
        <v>3</v>
      </c>
      <c r="P1223" s="2">
        <v>0</v>
      </c>
      <c r="Q1223" s="2">
        <v>0</v>
      </c>
      <c r="R1223" s="2">
        <v>0</v>
      </c>
      <c r="S1223" s="2">
        <v>0</v>
      </c>
      <c r="T1223" s="2">
        <v>0</v>
      </c>
      <c r="U1223" s="2" t="e">
        <f>+[2]!Tabla3[[#This Row],[V GRAVADAS]]</f>
        <v>#REF!</v>
      </c>
      <c r="V1223">
        <v>2</v>
      </c>
    </row>
    <row r="1224" spans="1:22" hidden="1" x14ac:dyDescent="0.25">
      <c r="A1224" t="s">
        <v>7944</v>
      </c>
      <c r="B1224" s="1" t="s">
        <v>9574</v>
      </c>
      <c r="C1224" t="s">
        <v>1</v>
      </c>
      <c r="D1224" t="s">
        <v>7706</v>
      </c>
      <c r="E1224" t="s">
        <v>9558</v>
      </c>
      <c r="F1224" t="s">
        <v>9559</v>
      </c>
      <c r="G1224">
        <v>1806</v>
      </c>
      <c r="H1224">
        <v>1806</v>
      </c>
      <c r="I1224">
        <v>1806</v>
      </c>
      <c r="J1224">
        <v>1806</v>
      </c>
      <c r="L1224" s="2">
        <v>0</v>
      </c>
      <c r="M1224" s="2">
        <v>0</v>
      </c>
      <c r="N1224" s="2">
        <v>0</v>
      </c>
      <c r="O1224" s="2">
        <v>3</v>
      </c>
      <c r="P1224" s="2">
        <v>0</v>
      </c>
      <c r="Q1224" s="2">
        <v>0</v>
      </c>
      <c r="R1224" s="2">
        <v>0</v>
      </c>
      <c r="S1224" s="2">
        <v>0</v>
      </c>
      <c r="T1224" s="2">
        <v>0</v>
      </c>
      <c r="U1224" s="2" t="e">
        <f>+[2]!Tabla3[[#This Row],[V GRAVADAS]]</f>
        <v>#REF!</v>
      </c>
      <c r="V1224">
        <v>2</v>
      </c>
    </row>
    <row r="1225" spans="1:22" hidden="1" x14ac:dyDescent="0.25">
      <c r="A1225" t="s">
        <v>7944</v>
      </c>
      <c r="B1225" s="1" t="s">
        <v>9575</v>
      </c>
      <c r="C1225" t="s">
        <v>1</v>
      </c>
      <c r="D1225" t="s">
        <v>7706</v>
      </c>
      <c r="E1225" t="s">
        <v>9558</v>
      </c>
      <c r="F1225" t="s">
        <v>9559</v>
      </c>
      <c r="G1225">
        <v>1807</v>
      </c>
      <c r="H1225">
        <v>1807</v>
      </c>
      <c r="I1225">
        <v>1807</v>
      </c>
      <c r="J1225">
        <v>1807</v>
      </c>
      <c r="L1225" s="2">
        <v>0</v>
      </c>
      <c r="M1225" s="2">
        <v>0</v>
      </c>
      <c r="N1225" s="2">
        <v>0</v>
      </c>
      <c r="O1225" s="2">
        <v>10</v>
      </c>
      <c r="P1225" s="2">
        <v>0</v>
      </c>
      <c r="Q1225" s="2">
        <v>0</v>
      </c>
      <c r="R1225" s="2">
        <v>0</v>
      </c>
      <c r="S1225" s="2">
        <v>0</v>
      </c>
      <c r="T1225" s="2">
        <v>0</v>
      </c>
      <c r="U1225" s="2" t="e">
        <f>+[2]!Tabla3[[#This Row],[V GRAVADAS]]</f>
        <v>#REF!</v>
      </c>
      <c r="V1225">
        <v>2</v>
      </c>
    </row>
    <row r="1226" spans="1:22" hidden="1" x14ac:dyDescent="0.25">
      <c r="A1226" t="s">
        <v>7944</v>
      </c>
      <c r="B1226" s="1" t="s">
        <v>9575</v>
      </c>
      <c r="C1226" t="s">
        <v>1</v>
      </c>
      <c r="D1226" t="s">
        <v>7706</v>
      </c>
      <c r="E1226" t="s">
        <v>9558</v>
      </c>
      <c r="F1226" t="s">
        <v>9559</v>
      </c>
      <c r="G1226">
        <v>1808</v>
      </c>
      <c r="H1226">
        <v>1808</v>
      </c>
      <c r="I1226">
        <v>1808</v>
      </c>
      <c r="J1226">
        <v>1808</v>
      </c>
      <c r="L1226" s="2">
        <v>0</v>
      </c>
      <c r="M1226" s="2">
        <v>0</v>
      </c>
      <c r="N1226" s="2">
        <v>0</v>
      </c>
      <c r="O1226" s="2">
        <v>5</v>
      </c>
      <c r="P1226" s="2">
        <v>0</v>
      </c>
      <c r="Q1226" s="2">
        <v>0</v>
      </c>
      <c r="R1226" s="2">
        <v>0</v>
      </c>
      <c r="S1226" s="2">
        <v>0</v>
      </c>
      <c r="T1226" s="2">
        <v>0</v>
      </c>
      <c r="U1226" s="2" t="e">
        <f>+[2]!Tabla3[[#This Row],[V GRAVADAS]]</f>
        <v>#REF!</v>
      </c>
      <c r="V1226">
        <v>2</v>
      </c>
    </row>
    <row r="1227" spans="1:22" hidden="1" x14ac:dyDescent="0.25">
      <c r="A1227" t="s">
        <v>7944</v>
      </c>
      <c r="B1227" s="1" t="s">
        <v>9575</v>
      </c>
      <c r="C1227" t="s">
        <v>1</v>
      </c>
      <c r="D1227" t="s">
        <v>7706</v>
      </c>
      <c r="E1227" t="s">
        <v>9558</v>
      </c>
      <c r="F1227" t="s">
        <v>9559</v>
      </c>
      <c r="G1227">
        <v>1809</v>
      </c>
      <c r="H1227">
        <v>1809</v>
      </c>
      <c r="I1227">
        <v>1809</v>
      </c>
      <c r="J1227">
        <v>1809</v>
      </c>
      <c r="L1227" s="2">
        <v>0</v>
      </c>
      <c r="M1227" s="2">
        <v>0</v>
      </c>
      <c r="N1227" s="2">
        <v>0</v>
      </c>
      <c r="O1227" s="2">
        <v>5</v>
      </c>
      <c r="P1227" s="2">
        <v>0</v>
      </c>
      <c r="Q1227" s="2">
        <v>0</v>
      </c>
      <c r="R1227" s="2">
        <v>0</v>
      </c>
      <c r="S1227" s="2">
        <v>0</v>
      </c>
      <c r="T1227" s="2">
        <v>0</v>
      </c>
      <c r="U1227" s="2" t="e">
        <f>+[2]!Tabla3[[#This Row],[V GRAVADAS]]</f>
        <v>#REF!</v>
      </c>
      <c r="V1227">
        <v>2</v>
      </c>
    </row>
    <row r="1228" spans="1:22" hidden="1" x14ac:dyDescent="0.25">
      <c r="A1228" t="s">
        <v>7944</v>
      </c>
      <c r="B1228" s="1" t="s">
        <v>9575</v>
      </c>
      <c r="C1228" t="s">
        <v>1</v>
      </c>
      <c r="D1228" t="s">
        <v>7706</v>
      </c>
      <c r="E1228" t="s">
        <v>9558</v>
      </c>
      <c r="F1228" t="s">
        <v>9559</v>
      </c>
      <c r="G1228">
        <v>1810</v>
      </c>
      <c r="H1228">
        <v>1810</v>
      </c>
      <c r="I1228">
        <v>1810</v>
      </c>
      <c r="J1228">
        <v>1810</v>
      </c>
      <c r="L1228" s="2">
        <v>0</v>
      </c>
      <c r="M1228" s="2">
        <v>0</v>
      </c>
      <c r="N1228" s="2">
        <v>0</v>
      </c>
      <c r="O1228" s="2">
        <v>3</v>
      </c>
      <c r="P1228" s="2">
        <v>0</v>
      </c>
      <c r="Q1228" s="2">
        <v>0</v>
      </c>
      <c r="R1228" s="2">
        <v>0</v>
      </c>
      <c r="S1228" s="2">
        <v>0</v>
      </c>
      <c r="T1228" s="2">
        <v>0</v>
      </c>
      <c r="U1228" s="2" t="e">
        <f>+[2]!Tabla3[[#This Row],[V GRAVADAS]]</f>
        <v>#REF!</v>
      </c>
      <c r="V1228">
        <v>2</v>
      </c>
    </row>
    <row r="1229" spans="1:22" hidden="1" x14ac:dyDescent="0.25">
      <c r="A1229" t="s">
        <v>7944</v>
      </c>
      <c r="B1229" s="1" t="s">
        <v>9575</v>
      </c>
      <c r="C1229" t="s">
        <v>1</v>
      </c>
      <c r="D1229" t="s">
        <v>7706</v>
      </c>
      <c r="E1229" t="s">
        <v>9558</v>
      </c>
      <c r="F1229" t="s">
        <v>9559</v>
      </c>
      <c r="G1229">
        <v>1811</v>
      </c>
      <c r="H1229">
        <v>1811</v>
      </c>
      <c r="I1229">
        <v>1811</v>
      </c>
      <c r="J1229">
        <v>1811</v>
      </c>
      <c r="L1229" s="2">
        <v>0</v>
      </c>
      <c r="M1229" s="2">
        <v>0</v>
      </c>
      <c r="N1229" s="2">
        <v>0</v>
      </c>
      <c r="O1229" s="2">
        <v>3</v>
      </c>
      <c r="P1229" s="2">
        <v>0</v>
      </c>
      <c r="Q1229" s="2">
        <v>0</v>
      </c>
      <c r="R1229" s="2">
        <v>0</v>
      </c>
      <c r="S1229" s="2">
        <v>0</v>
      </c>
      <c r="T1229" s="2">
        <v>0</v>
      </c>
      <c r="U1229" s="2" t="e">
        <f>+[2]!Tabla3[[#This Row],[V GRAVADAS]]</f>
        <v>#REF!</v>
      </c>
      <c r="V1229">
        <v>2</v>
      </c>
    </row>
    <row r="1230" spans="1:22" hidden="1" x14ac:dyDescent="0.25">
      <c r="A1230" t="s">
        <v>7944</v>
      </c>
      <c r="B1230" s="1" t="s">
        <v>9576</v>
      </c>
      <c r="C1230" t="s">
        <v>1</v>
      </c>
      <c r="D1230" t="s">
        <v>7706</v>
      </c>
      <c r="E1230" t="s">
        <v>9558</v>
      </c>
      <c r="F1230" t="s">
        <v>9559</v>
      </c>
      <c r="G1230">
        <v>1812</v>
      </c>
      <c r="H1230">
        <v>1812</v>
      </c>
      <c r="I1230">
        <v>1812</v>
      </c>
      <c r="J1230">
        <v>1812</v>
      </c>
      <c r="L1230" s="2">
        <v>0</v>
      </c>
      <c r="M1230" s="2">
        <v>0</v>
      </c>
      <c r="N1230" s="2">
        <v>0</v>
      </c>
      <c r="O1230" s="2">
        <v>3</v>
      </c>
      <c r="P1230" s="2">
        <v>0</v>
      </c>
      <c r="Q1230" s="2">
        <v>0</v>
      </c>
      <c r="R1230" s="2">
        <v>0</v>
      </c>
      <c r="S1230" s="2">
        <v>0</v>
      </c>
      <c r="T1230" s="2">
        <v>0</v>
      </c>
      <c r="U1230" s="2" t="e">
        <f>+[2]!Tabla3[[#This Row],[V GRAVADAS]]</f>
        <v>#REF!</v>
      </c>
      <c r="V1230">
        <v>2</v>
      </c>
    </row>
    <row r="1231" spans="1:22" hidden="1" x14ac:dyDescent="0.25">
      <c r="A1231" t="s">
        <v>7944</v>
      </c>
      <c r="B1231" s="1" t="s">
        <v>9576</v>
      </c>
      <c r="C1231" t="s">
        <v>1</v>
      </c>
      <c r="D1231" t="s">
        <v>7706</v>
      </c>
      <c r="E1231" t="s">
        <v>9558</v>
      </c>
      <c r="F1231" t="s">
        <v>9559</v>
      </c>
      <c r="G1231">
        <v>1813</v>
      </c>
      <c r="H1231">
        <v>1813</v>
      </c>
      <c r="I1231">
        <v>1813</v>
      </c>
      <c r="J1231">
        <v>1813</v>
      </c>
      <c r="L1231" s="2">
        <v>0</v>
      </c>
      <c r="M1231" s="2">
        <v>0</v>
      </c>
      <c r="N1231" s="2">
        <v>0</v>
      </c>
      <c r="O1231" s="2">
        <v>3</v>
      </c>
      <c r="P1231" s="2">
        <v>0</v>
      </c>
      <c r="Q1231" s="2">
        <v>0</v>
      </c>
      <c r="R1231" s="2">
        <v>0</v>
      </c>
      <c r="S1231" s="2">
        <v>0</v>
      </c>
      <c r="T1231" s="2">
        <v>0</v>
      </c>
      <c r="U1231" s="2" t="e">
        <f>+[2]!Tabla3[[#This Row],[V GRAVADAS]]</f>
        <v>#REF!</v>
      </c>
      <c r="V1231">
        <v>2</v>
      </c>
    </row>
    <row r="1232" spans="1:22" hidden="1" x14ac:dyDescent="0.25">
      <c r="A1232" t="s">
        <v>7944</v>
      </c>
      <c r="B1232" s="1" t="s">
        <v>9576</v>
      </c>
      <c r="C1232" t="s">
        <v>1</v>
      </c>
      <c r="D1232" t="s">
        <v>7706</v>
      </c>
      <c r="E1232" t="s">
        <v>9558</v>
      </c>
      <c r="F1232" t="s">
        <v>9559</v>
      </c>
      <c r="G1232">
        <v>1814</v>
      </c>
      <c r="H1232">
        <v>1814</v>
      </c>
      <c r="I1232">
        <v>1814</v>
      </c>
      <c r="J1232">
        <v>1814</v>
      </c>
      <c r="L1232" s="2">
        <v>0</v>
      </c>
      <c r="M1232" s="2">
        <v>0</v>
      </c>
      <c r="N1232" s="2">
        <v>0</v>
      </c>
      <c r="O1232" s="2">
        <v>3</v>
      </c>
      <c r="P1232" s="2">
        <v>0</v>
      </c>
      <c r="Q1232" s="2">
        <v>0</v>
      </c>
      <c r="R1232" s="2">
        <v>0</v>
      </c>
      <c r="S1232" s="2">
        <v>0</v>
      </c>
      <c r="T1232" s="2">
        <v>0</v>
      </c>
      <c r="U1232" s="2" t="e">
        <f>+[2]!Tabla3[[#This Row],[V GRAVADAS]]</f>
        <v>#REF!</v>
      </c>
      <c r="V1232">
        <v>2</v>
      </c>
    </row>
    <row r="1233" spans="1:22" hidden="1" x14ac:dyDescent="0.25">
      <c r="A1233" t="s">
        <v>7944</v>
      </c>
      <c r="B1233" s="1" t="s">
        <v>9576</v>
      </c>
      <c r="C1233" t="s">
        <v>1</v>
      </c>
      <c r="D1233" t="s">
        <v>7706</v>
      </c>
      <c r="E1233" t="s">
        <v>9558</v>
      </c>
      <c r="F1233" t="s">
        <v>9559</v>
      </c>
      <c r="G1233">
        <v>1815</v>
      </c>
      <c r="H1233">
        <v>1815</v>
      </c>
      <c r="I1233">
        <v>1815</v>
      </c>
      <c r="J1233">
        <v>1815</v>
      </c>
      <c r="L1233" s="2">
        <v>0</v>
      </c>
      <c r="M1233" s="2">
        <v>0</v>
      </c>
      <c r="N1233" s="2">
        <v>0</v>
      </c>
      <c r="O1233" s="2">
        <v>3</v>
      </c>
      <c r="P1233" s="2">
        <v>0</v>
      </c>
      <c r="Q1233" s="2">
        <v>0</v>
      </c>
      <c r="R1233" s="2">
        <v>0</v>
      </c>
      <c r="S1233" s="2">
        <v>0</v>
      </c>
      <c r="T1233" s="2">
        <v>0</v>
      </c>
      <c r="U1233" s="2" t="e">
        <f>+[2]!Tabla3[[#This Row],[V GRAVADAS]]</f>
        <v>#REF!</v>
      </c>
      <c r="V1233">
        <v>2</v>
      </c>
    </row>
    <row r="1234" spans="1:22" hidden="1" x14ac:dyDescent="0.25">
      <c r="A1234" t="s">
        <v>7944</v>
      </c>
      <c r="B1234" s="1" t="s">
        <v>9576</v>
      </c>
      <c r="C1234" t="s">
        <v>1</v>
      </c>
      <c r="D1234" t="s">
        <v>7706</v>
      </c>
      <c r="E1234" t="s">
        <v>9558</v>
      </c>
      <c r="F1234" t="s">
        <v>9559</v>
      </c>
      <c r="G1234">
        <v>1816</v>
      </c>
      <c r="H1234">
        <v>1816</v>
      </c>
      <c r="I1234">
        <v>1816</v>
      </c>
      <c r="J1234">
        <v>1816</v>
      </c>
      <c r="L1234" s="2">
        <v>0</v>
      </c>
      <c r="M1234" s="2">
        <v>0</v>
      </c>
      <c r="N1234" s="2">
        <v>0</v>
      </c>
      <c r="O1234" s="2">
        <v>3</v>
      </c>
      <c r="P1234" s="2">
        <v>0</v>
      </c>
      <c r="Q1234" s="2">
        <v>0</v>
      </c>
      <c r="R1234" s="2">
        <v>0</v>
      </c>
      <c r="S1234" s="2">
        <v>0</v>
      </c>
      <c r="T1234" s="2">
        <v>0</v>
      </c>
      <c r="U1234" s="2" t="e">
        <f>+[2]!Tabla3[[#This Row],[V GRAVADAS]]</f>
        <v>#REF!</v>
      </c>
      <c r="V1234">
        <v>2</v>
      </c>
    </row>
    <row r="1235" spans="1:22" hidden="1" x14ac:dyDescent="0.25">
      <c r="A1235" t="s">
        <v>7944</v>
      </c>
      <c r="B1235" s="1" t="s">
        <v>9576</v>
      </c>
      <c r="C1235" t="s">
        <v>1</v>
      </c>
      <c r="D1235" t="s">
        <v>7706</v>
      </c>
      <c r="E1235" t="s">
        <v>9558</v>
      </c>
      <c r="F1235" t="s">
        <v>9559</v>
      </c>
      <c r="G1235">
        <v>1817</v>
      </c>
      <c r="H1235">
        <v>1817</v>
      </c>
      <c r="I1235">
        <v>1817</v>
      </c>
      <c r="J1235">
        <v>1817</v>
      </c>
      <c r="L1235" s="2">
        <v>0</v>
      </c>
      <c r="M1235" s="2">
        <v>0</v>
      </c>
      <c r="N1235" s="2">
        <v>0</v>
      </c>
      <c r="O1235" s="2">
        <v>3</v>
      </c>
      <c r="P1235" s="2">
        <v>0</v>
      </c>
      <c r="Q1235" s="2">
        <v>0</v>
      </c>
      <c r="R1235" s="2">
        <v>0</v>
      </c>
      <c r="S1235" s="2">
        <v>0</v>
      </c>
      <c r="T1235" s="2">
        <v>0</v>
      </c>
      <c r="U1235" s="2" t="e">
        <f>+[2]!Tabla3[[#This Row],[V GRAVADAS]]</f>
        <v>#REF!</v>
      </c>
      <c r="V1235">
        <v>2</v>
      </c>
    </row>
    <row r="1236" spans="1:22" hidden="1" x14ac:dyDescent="0.25">
      <c r="A1236" t="s">
        <v>7944</v>
      </c>
      <c r="B1236" s="1" t="s">
        <v>9577</v>
      </c>
      <c r="C1236" t="s">
        <v>1</v>
      </c>
      <c r="D1236" t="s">
        <v>7706</v>
      </c>
      <c r="E1236" t="s">
        <v>9558</v>
      </c>
      <c r="F1236" t="s">
        <v>9559</v>
      </c>
      <c r="G1236">
        <v>1818</v>
      </c>
      <c r="H1236">
        <v>1818</v>
      </c>
      <c r="I1236">
        <v>1818</v>
      </c>
      <c r="J1236">
        <v>1818</v>
      </c>
      <c r="L1236" s="2">
        <v>0</v>
      </c>
      <c r="M1236" s="2">
        <v>0</v>
      </c>
      <c r="N1236" s="2">
        <v>0</v>
      </c>
      <c r="O1236" s="2">
        <v>15</v>
      </c>
      <c r="P1236" s="2">
        <v>0</v>
      </c>
      <c r="Q1236" s="2">
        <v>0</v>
      </c>
      <c r="R1236" s="2">
        <v>0</v>
      </c>
      <c r="S1236" s="2">
        <v>0</v>
      </c>
      <c r="T1236" s="2">
        <v>0</v>
      </c>
      <c r="U1236" s="2" t="e">
        <f>+[2]!Tabla3[[#This Row],[V GRAVADAS]]</f>
        <v>#REF!</v>
      </c>
      <c r="V1236">
        <v>2</v>
      </c>
    </row>
    <row r="1237" spans="1:22" hidden="1" x14ac:dyDescent="0.25">
      <c r="A1237" t="s">
        <v>7944</v>
      </c>
      <c r="B1237" s="1" t="s">
        <v>9577</v>
      </c>
      <c r="C1237" t="s">
        <v>1</v>
      </c>
      <c r="D1237" t="s">
        <v>7706</v>
      </c>
      <c r="E1237" t="s">
        <v>9558</v>
      </c>
      <c r="F1237" t="s">
        <v>9559</v>
      </c>
      <c r="G1237">
        <v>1819</v>
      </c>
      <c r="H1237">
        <v>1819</v>
      </c>
      <c r="I1237">
        <v>1819</v>
      </c>
      <c r="J1237">
        <v>1819</v>
      </c>
      <c r="L1237" s="2">
        <v>0</v>
      </c>
      <c r="M1237" s="2">
        <v>0</v>
      </c>
      <c r="N1237" s="2">
        <v>0</v>
      </c>
      <c r="O1237" s="2">
        <v>10</v>
      </c>
      <c r="P1237" s="2">
        <v>0</v>
      </c>
      <c r="Q1237" s="2">
        <v>0</v>
      </c>
      <c r="R1237" s="2">
        <v>0</v>
      </c>
      <c r="S1237" s="2">
        <v>0</v>
      </c>
      <c r="T1237" s="2">
        <v>0</v>
      </c>
      <c r="U1237" s="2" t="e">
        <f>+[2]!Tabla3[[#This Row],[V GRAVADAS]]</f>
        <v>#REF!</v>
      </c>
      <c r="V1237">
        <v>2</v>
      </c>
    </row>
    <row r="1238" spans="1:22" hidden="1" x14ac:dyDescent="0.25">
      <c r="A1238" t="s">
        <v>7944</v>
      </c>
      <c r="B1238" s="1" t="s">
        <v>9577</v>
      </c>
      <c r="C1238" t="s">
        <v>1</v>
      </c>
      <c r="D1238" t="s">
        <v>7706</v>
      </c>
      <c r="E1238" t="s">
        <v>9558</v>
      </c>
      <c r="F1238" t="s">
        <v>9559</v>
      </c>
      <c r="G1238">
        <v>1820</v>
      </c>
      <c r="H1238">
        <v>1820</v>
      </c>
      <c r="I1238">
        <v>1820</v>
      </c>
      <c r="J1238">
        <v>1820</v>
      </c>
      <c r="L1238" s="2">
        <v>0</v>
      </c>
      <c r="M1238" s="2">
        <v>0</v>
      </c>
      <c r="N1238" s="2">
        <v>0</v>
      </c>
      <c r="O1238" s="2">
        <v>3</v>
      </c>
      <c r="P1238" s="2">
        <v>0</v>
      </c>
      <c r="Q1238" s="2">
        <v>0</v>
      </c>
      <c r="R1238" s="2">
        <v>0</v>
      </c>
      <c r="S1238" s="2">
        <v>0</v>
      </c>
      <c r="T1238" s="2">
        <v>0</v>
      </c>
      <c r="U1238" s="2" t="e">
        <f>+[2]!Tabla3[[#This Row],[V GRAVADAS]]</f>
        <v>#REF!</v>
      </c>
      <c r="V1238">
        <v>2</v>
      </c>
    </row>
    <row r="1239" spans="1:22" hidden="1" x14ac:dyDescent="0.25">
      <c r="A1239" t="s">
        <v>7944</v>
      </c>
      <c r="B1239" s="1" t="s">
        <v>9577</v>
      </c>
      <c r="C1239" t="s">
        <v>1</v>
      </c>
      <c r="D1239" t="s">
        <v>7706</v>
      </c>
      <c r="E1239" t="s">
        <v>9558</v>
      </c>
      <c r="F1239" t="s">
        <v>9559</v>
      </c>
      <c r="G1239">
        <v>1821</v>
      </c>
      <c r="H1239">
        <v>1821</v>
      </c>
      <c r="I1239">
        <v>1821</v>
      </c>
      <c r="J1239">
        <v>1821</v>
      </c>
      <c r="L1239" s="2">
        <v>0</v>
      </c>
      <c r="M1239" s="2">
        <v>0</v>
      </c>
      <c r="N1239" s="2">
        <v>0</v>
      </c>
      <c r="O1239" s="2">
        <v>5</v>
      </c>
      <c r="P1239" s="2">
        <v>0</v>
      </c>
      <c r="Q1239" s="2">
        <v>0</v>
      </c>
      <c r="R1239" s="2">
        <v>0</v>
      </c>
      <c r="S1239" s="2">
        <v>0</v>
      </c>
      <c r="T1239" s="2">
        <v>0</v>
      </c>
      <c r="U1239" s="2" t="e">
        <f>+[2]!Tabla3[[#This Row],[V GRAVADAS]]</f>
        <v>#REF!</v>
      </c>
      <c r="V1239">
        <v>2</v>
      </c>
    </row>
    <row r="1240" spans="1:22" hidden="1" x14ac:dyDescent="0.25">
      <c r="A1240" t="s">
        <v>7944</v>
      </c>
      <c r="B1240" s="1" t="s">
        <v>9577</v>
      </c>
      <c r="C1240" t="s">
        <v>1</v>
      </c>
      <c r="D1240" t="s">
        <v>7706</v>
      </c>
      <c r="E1240" t="s">
        <v>9558</v>
      </c>
      <c r="F1240" t="s">
        <v>9559</v>
      </c>
      <c r="G1240">
        <v>1822</v>
      </c>
      <c r="H1240">
        <v>1822</v>
      </c>
      <c r="I1240">
        <v>1822</v>
      </c>
      <c r="J1240">
        <v>1822</v>
      </c>
      <c r="L1240" s="2">
        <v>0</v>
      </c>
      <c r="M1240" s="2">
        <v>0</v>
      </c>
      <c r="N1240" s="2">
        <v>0</v>
      </c>
      <c r="O1240" s="2">
        <v>3</v>
      </c>
      <c r="P1240" s="2">
        <v>0</v>
      </c>
      <c r="Q1240" s="2">
        <v>0</v>
      </c>
      <c r="R1240" s="2">
        <v>0</v>
      </c>
      <c r="S1240" s="2">
        <v>0</v>
      </c>
      <c r="T1240" s="2">
        <v>0</v>
      </c>
      <c r="U1240" s="2" t="e">
        <f>+[2]!Tabla3[[#This Row],[V GRAVADAS]]</f>
        <v>#REF!</v>
      </c>
      <c r="V1240">
        <v>2</v>
      </c>
    </row>
    <row r="1241" spans="1:22" hidden="1" x14ac:dyDescent="0.25">
      <c r="A1241" t="s">
        <v>7944</v>
      </c>
      <c r="B1241" s="1" t="s">
        <v>9577</v>
      </c>
      <c r="C1241" t="s">
        <v>1</v>
      </c>
      <c r="D1241" t="s">
        <v>7706</v>
      </c>
      <c r="E1241" t="s">
        <v>9558</v>
      </c>
      <c r="F1241" t="s">
        <v>9559</v>
      </c>
      <c r="G1241">
        <v>1823</v>
      </c>
      <c r="H1241">
        <v>1823</v>
      </c>
      <c r="I1241">
        <v>1823</v>
      </c>
      <c r="J1241">
        <v>1823</v>
      </c>
      <c r="L1241" s="2">
        <v>0</v>
      </c>
      <c r="M1241" s="2">
        <v>0</v>
      </c>
      <c r="N1241" s="2">
        <v>0</v>
      </c>
      <c r="O1241" s="2">
        <v>3</v>
      </c>
      <c r="P1241" s="2">
        <v>0</v>
      </c>
      <c r="Q1241" s="2">
        <v>0</v>
      </c>
      <c r="R1241" s="2">
        <v>0</v>
      </c>
      <c r="S1241" s="2">
        <v>0</v>
      </c>
      <c r="T1241" s="2">
        <v>0</v>
      </c>
      <c r="U1241" s="2" t="e">
        <f>+[2]!Tabla3[[#This Row],[V GRAVADAS]]</f>
        <v>#REF!</v>
      </c>
      <c r="V1241">
        <v>2</v>
      </c>
    </row>
    <row r="1242" spans="1:22" hidden="1" x14ac:dyDescent="0.25">
      <c r="A1242" t="s">
        <v>7944</v>
      </c>
      <c r="B1242" s="1" t="s">
        <v>9577</v>
      </c>
      <c r="C1242" t="s">
        <v>1</v>
      </c>
      <c r="D1242" t="s">
        <v>7706</v>
      </c>
      <c r="E1242" t="s">
        <v>9558</v>
      </c>
      <c r="F1242" t="s">
        <v>9559</v>
      </c>
      <c r="G1242">
        <v>1824</v>
      </c>
      <c r="H1242">
        <v>1824</v>
      </c>
      <c r="I1242">
        <v>1824</v>
      </c>
      <c r="J1242">
        <v>1824</v>
      </c>
      <c r="L1242" s="2">
        <v>0</v>
      </c>
      <c r="M1242" s="2">
        <v>0</v>
      </c>
      <c r="N1242" s="2">
        <v>0</v>
      </c>
      <c r="O1242" s="2">
        <v>10</v>
      </c>
      <c r="P1242" s="2">
        <v>0</v>
      </c>
      <c r="Q1242" s="2">
        <v>0</v>
      </c>
      <c r="R1242" s="2">
        <v>0</v>
      </c>
      <c r="S1242" s="2">
        <v>0</v>
      </c>
      <c r="T1242" s="2">
        <v>0</v>
      </c>
      <c r="U1242" s="2" t="e">
        <f>+[2]!Tabla3[[#This Row],[V GRAVADAS]]</f>
        <v>#REF!</v>
      </c>
      <c r="V1242">
        <v>2</v>
      </c>
    </row>
    <row r="1243" spans="1:22" hidden="1" x14ac:dyDescent="0.25">
      <c r="A1243" t="s">
        <v>7944</v>
      </c>
      <c r="B1243" s="1" t="s">
        <v>9578</v>
      </c>
      <c r="C1243" t="s">
        <v>1</v>
      </c>
      <c r="D1243" t="s">
        <v>7706</v>
      </c>
      <c r="E1243" t="s">
        <v>9558</v>
      </c>
      <c r="F1243" t="s">
        <v>9559</v>
      </c>
      <c r="G1243">
        <v>1825</v>
      </c>
      <c r="H1243">
        <v>1825</v>
      </c>
      <c r="I1243">
        <v>1825</v>
      </c>
      <c r="J1243">
        <v>1825</v>
      </c>
      <c r="L1243" s="2">
        <v>0</v>
      </c>
      <c r="M1243" s="2">
        <v>0</v>
      </c>
      <c r="N1243" s="2">
        <v>0</v>
      </c>
      <c r="O1243" s="2">
        <v>5</v>
      </c>
      <c r="P1243" s="2">
        <v>0</v>
      </c>
      <c r="Q1243" s="2">
        <v>0</v>
      </c>
      <c r="R1243" s="2">
        <v>0</v>
      </c>
      <c r="S1243" s="2">
        <v>0</v>
      </c>
      <c r="T1243" s="2">
        <v>0</v>
      </c>
      <c r="U1243" s="2" t="e">
        <f>+[2]!Tabla3[[#This Row],[V GRAVADAS]]</f>
        <v>#REF!</v>
      </c>
      <c r="V1243">
        <v>2</v>
      </c>
    </row>
    <row r="1244" spans="1:22" hidden="1" x14ac:dyDescent="0.25">
      <c r="A1244" t="s">
        <v>7944</v>
      </c>
      <c r="B1244" s="1" t="s">
        <v>9578</v>
      </c>
      <c r="C1244" t="s">
        <v>1</v>
      </c>
      <c r="D1244" t="s">
        <v>7706</v>
      </c>
      <c r="E1244" t="s">
        <v>9558</v>
      </c>
      <c r="F1244" t="s">
        <v>9559</v>
      </c>
      <c r="G1244">
        <v>1826</v>
      </c>
      <c r="H1244">
        <v>1826</v>
      </c>
      <c r="I1244">
        <v>1826</v>
      </c>
      <c r="J1244">
        <v>1826</v>
      </c>
      <c r="L1244" s="2">
        <v>0</v>
      </c>
      <c r="M1244" s="2">
        <v>0</v>
      </c>
      <c r="N1244" s="2">
        <v>0</v>
      </c>
      <c r="O1244" s="2">
        <v>3</v>
      </c>
      <c r="P1244" s="2">
        <v>0</v>
      </c>
      <c r="Q1244" s="2">
        <v>0</v>
      </c>
      <c r="R1244" s="2">
        <v>0</v>
      </c>
      <c r="S1244" s="2">
        <v>0</v>
      </c>
      <c r="T1244" s="2">
        <v>0</v>
      </c>
      <c r="U1244" s="2" t="e">
        <f>+[2]!Tabla3[[#This Row],[V GRAVADAS]]</f>
        <v>#REF!</v>
      </c>
      <c r="V1244">
        <v>2</v>
      </c>
    </row>
    <row r="1245" spans="1:22" hidden="1" x14ac:dyDescent="0.25">
      <c r="A1245" t="s">
        <v>7944</v>
      </c>
      <c r="B1245" s="1" t="s">
        <v>9578</v>
      </c>
      <c r="C1245" t="s">
        <v>1</v>
      </c>
      <c r="D1245" t="s">
        <v>7706</v>
      </c>
      <c r="E1245" t="s">
        <v>9558</v>
      </c>
      <c r="F1245" t="s">
        <v>9559</v>
      </c>
      <c r="G1245">
        <v>1827</v>
      </c>
      <c r="H1245">
        <v>1827</v>
      </c>
      <c r="I1245">
        <v>1827</v>
      </c>
      <c r="J1245">
        <v>1827</v>
      </c>
      <c r="L1245" s="2">
        <v>0</v>
      </c>
      <c r="M1245" s="2">
        <v>0</v>
      </c>
      <c r="N1245" s="2">
        <v>0</v>
      </c>
      <c r="O1245" s="2">
        <v>3</v>
      </c>
      <c r="P1245" s="2">
        <v>0</v>
      </c>
      <c r="Q1245" s="2">
        <v>0</v>
      </c>
      <c r="R1245" s="2">
        <v>0</v>
      </c>
      <c r="S1245" s="2">
        <v>0</v>
      </c>
      <c r="T1245" s="2">
        <v>0</v>
      </c>
      <c r="U1245" s="2" t="e">
        <f>+[2]!Tabla3[[#This Row],[V GRAVADAS]]</f>
        <v>#REF!</v>
      </c>
      <c r="V1245">
        <v>2</v>
      </c>
    </row>
    <row r="1246" spans="1:22" hidden="1" x14ac:dyDescent="0.25">
      <c r="A1246" t="s">
        <v>7944</v>
      </c>
      <c r="B1246" s="1" t="s">
        <v>9578</v>
      </c>
      <c r="C1246" t="s">
        <v>1</v>
      </c>
      <c r="D1246" t="s">
        <v>7706</v>
      </c>
      <c r="E1246" t="s">
        <v>9558</v>
      </c>
      <c r="F1246" t="s">
        <v>9559</v>
      </c>
      <c r="G1246">
        <v>1828</v>
      </c>
      <c r="H1246">
        <v>1828</v>
      </c>
      <c r="I1246">
        <v>1828</v>
      </c>
      <c r="J1246">
        <v>1828</v>
      </c>
      <c r="L1246" s="2">
        <v>0</v>
      </c>
      <c r="M1246" s="2">
        <v>0</v>
      </c>
      <c r="N1246" s="2">
        <v>0</v>
      </c>
      <c r="O1246" s="2">
        <v>5</v>
      </c>
      <c r="P1246" s="2">
        <v>0</v>
      </c>
      <c r="Q1246" s="2">
        <v>0</v>
      </c>
      <c r="R1246" s="2">
        <v>0</v>
      </c>
      <c r="S1246" s="2">
        <v>0</v>
      </c>
      <c r="T1246" s="2">
        <v>0</v>
      </c>
      <c r="U1246" s="2" t="e">
        <f>+[2]!Tabla3[[#This Row],[V GRAVADAS]]</f>
        <v>#REF!</v>
      </c>
      <c r="V1246">
        <v>2</v>
      </c>
    </row>
    <row r="1247" spans="1:22" hidden="1" x14ac:dyDescent="0.25">
      <c r="A1247" t="s">
        <v>7944</v>
      </c>
      <c r="B1247" s="1" t="s">
        <v>9578</v>
      </c>
      <c r="C1247" t="s">
        <v>1</v>
      </c>
      <c r="D1247" t="s">
        <v>7706</v>
      </c>
      <c r="E1247" t="s">
        <v>9558</v>
      </c>
      <c r="F1247" t="s">
        <v>9559</v>
      </c>
      <c r="G1247">
        <v>1829</v>
      </c>
      <c r="H1247">
        <v>1829</v>
      </c>
      <c r="I1247">
        <v>1829</v>
      </c>
      <c r="J1247">
        <v>1829</v>
      </c>
      <c r="L1247" s="2">
        <v>0</v>
      </c>
      <c r="M1247" s="2">
        <v>0</v>
      </c>
      <c r="N1247" s="2">
        <v>0</v>
      </c>
      <c r="O1247" s="2">
        <v>3</v>
      </c>
      <c r="P1247" s="2">
        <v>0</v>
      </c>
      <c r="Q1247" s="2">
        <v>0</v>
      </c>
      <c r="R1247" s="2">
        <v>0</v>
      </c>
      <c r="S1247" s="2">
        <v>0</v>
      </c>
      <c r="T1247" s="2">
        <v>0</v>
      </c>
      <c r="U1247" s="2" t="e">
        <f>+[2]!Tabla3[[#This Row],[V GRAVADAS]]</f>
        <v>#REF!</v>
      </c>
      <c r="V1247">
        <v>2</v>
      </c>
    </row>
    <row r="1248" spans="1:22" hidden="1" x14ac:dyDescent="0.25">
      <c r="A1248" t="s">
        <v>7944</v>
      </c>
      <c r="B1248" s="1" t="s">
        <v>9536</v>
      </c>
      <c r="C1248" t="s">
        <v>1</v>
      </c>
      <c r="D1248" t="s">
        <v>7706</v>
      </c>
      <c r="E1248" t="s">
        <v>9558</v>
      </c>
      <c r="F1248" t="s">
        <v>9559</v>
      </c>
      <c r="G1248">
        <v>1830</v>
      </c>
      <c r="H1248">
        <v>1830</v>
      </c>
      <c r="I1248">
        <v>1830</v>
      </c>
      <c r="J1248">
        <v>1830</v>
      </c>
      <c r="L1248" s="2">
        <v>0</v>
      </c>
      <c r="M1248" s="2">
        <v>0</v>
      </c>
      <c r="N1248" s="2">
        <v>0</v>
      </c>
      <c r="O1248" s="2">
        <v>5</v>
      </c>
      <c r="P1248" s="2">
        <v>0</v>
      </c>
      <c r="Q1248" s="2">
        <v>0</v>
      </c>
      <c r="R1248" s="2">
        <v>0</v>
      </c>
      <c r="S1248" s="2">
        <v>0</v>
      </c>
      <c r="T1248" s="2">
        <v>0</v>
      </c>
      <c r="U1248" s="2" t="e">
        <f>+[2]!Tabla3[[#This Row],[V GRAVADAS]]</f>
        <v>#REF!</v>
      </c>
      <c r="V1248">
        <v>2</v>
      </c>
    </row>
    <row r="1249" spans="1:22" hidden="1" x14ac:dyDescent="0.25">
      <c r="A1249" t="s">
        <v>7944</v>
      </c>
      <c r="B1249" s="1" t="s">
        <v>9536</v>
      </c>
      <c r="C1249" t="s">
        <v>1</v>
      </c>
      <c r="D1249" t="s">
        <v>7706</v>
      </c>
      <c r="E1249" t="s">
        <v>9558</v>
      </c>
      <c r="F1249" t="s">
        <v>9559</v>
      </c>
      <c r="G1249">
        <v>1831</v>
      </c>
      <c r="H1249">
        <v>1831</v>
      </c>
      <c r="I1249">
        <v>1831</v>
      </c>
      <c r="J1249">
        <v>1831</v>
      </c>
      <c r="L1249" s="2">
        <v>0</v>
      </c>
      <c r="M1249" s="2">
        <v>0</v>
      </c>
      <c r="N1249" s="2">
        <v>0</v>
      </c>
      <c r="O1249" s="2">
        <v>3</v>
      </c>
      <c r="P1249" s="2">
        <v>0</v>
      </c>
      <c r="Q1249" s="2">
        <v>0</v>
      </c>
      <c r="R1249" s="2">
        <v>0</v>
      </c>
      <c r="S1249" s="2">
        <v>0</v>
      </c>
      <c r="T1249" s="2">
        <v>0</v>
      </c>
      <c r="U1249" s="2" t="e">
        <f>+[2]!Tabla3[[#This Row],[V GRAVADAS]]</f>
        <v>#REF!</v>
      </c>
      <c r="V1249">
        <v>2</v>
      </c>
    </row>
    <row r="1250" spans="1:22" hidden="1" x14ac:dyDescent="0.25">
      <c r="A1250" t="s">
        <v>7944</v>
      </c>
      <c r="B1250" s="1" t="s">
        <v>9536</v>
      </c>
      <c r="C1250" t="s">
        <v>1</v>
      </c>
      <c r="D1250" t="s">
        <v>7706</v>
      </c>
      <c r="E1250" t="s">
        <v>9558</v>
      </c>
      <c r="F1250" t="s">
        <v>9559</v>
      </c>
      <c r="G1250">
        <v>1832</v>
      </c>
      <c r="H1250">
        <v>1832</v>
      </c>
      <c r="I1250">
        <v>1832</v>
      </c>
      <c r="J1250">
        <v>1832</v>
      </c>
      <c r="L1250" s="2">
        <v>0</v>
      </c>
      <c r="M1250" s="2">
        <v>0</v>
      </c>
      <c r="N1250" s="2">
        <v>0</v>
      </c>
      <c r="O1250" s="2">
        <v>3</v>
      </c>
      <c r="P1250" s="2">
        <v>0</v>
      </c>
      <c r="Q1250" s="2">
        <v>0</v>
      </c>
      <c r="R1250" s="2">
        <v>0</v>
      </c>
      <c r="S1250" s="2">
        <v>0</v>
      </c>
      <c r="T1250" s="2">
        <v>0</v>
      </c>
      <c r="U1250" s="2" t="e">
        <f>+[2]!Tabla3[[#This Row],[V GRAVADAS]]</f>
        <v>#REF!</v>
      </c>
      <c r="V1250">
        <v>2</v>
      </c>
    </row>
    <row r="1251" spans="1:22" hidden="1" x14ac:dyDescent="0.25">
      <c r="A1251" t="s">
        <v>7944</v>
      </c>
      <c r="B1251" s="1" t="s">
        <v>9536</v>
      </c>
      <c r="C1251" t="s">
        <v>1</v>
      </c>
      <c r="D1251" t="s">
        <v>7706</v>
      </c>
      <c r="E1251" t="s">
        <v>9558</v>
      </c>
      <c r="F1251" t="s">
        <v>9559</v>
      </c>
      <c r="G1251">
        <v>1833</v>
      </c>
      <c r="H1251">
        <v>1833</v>
      </c>
      <c r="I1251">
        <v>1833</v>
      </c>
      <c r="J1251">
        <v>1833</v>
      </c>
      <c r="L1251" s="2">
        <v>0</v>
      </c>
      <c r="M1251" s="2">
        <v>0</v>
      </c>
      <c r="N1251" s="2">
        <v>0</v>
      </c>
      <c r="O1251" s="2">
        <v>6</v>
      </c>
      <c r="P1251" s="2">
        <v>0</v>
      </c>
      <c r="Q1251" s="2">
        <v>0</v>
      </c>
      <c r="R1251" s="2">
        <v>0</v>
      </c>
      <c r="S1251" s="2">
        <v>0</v>
      </c>
      <c r="T1251" s="2">
        <v>0</v>
      </c>
      <c r="U1251" s="2" t="e">
        <f>+[2]!Tabla3[[#This Row],[V GRAVADAS]]</f>
        <v>#REF!</v>
      </c>
      <c r="V1251">
        <v>2</v>
      </c>
    </row>
    <row r="1252" spans="1:22" hidden="1" x14ac:dyDescent="0.25">
      <c r="A1252" t="s">
        <v>7944</v>
      </c>
      <c r="B1252" s="1" t="s">
        <v>9536</v>
      </c>
      <c r="C1252" t="s">
        <v>1</v>
      </c>
      <c r="D1252" t="s">
        <v>7706</v>
      </c>
      <c r="E1252" t="s">
        <v>9558</v>
      </c>
      <c r="F1252" t="s">
        <v>9559</v>
      </c>
      <c r="G1252">
        <v>1834</v>
      </c>
      <c r="H1252">
        <v>1834</v>
      </c>
      <c r="I1252">
        <v>1834</v>
      </c>
      <c r="J1252">
        <v>1834</v>
      </c>
      <c r="L1252" s="2">
        <v>0</v>
      </c>
      <c r="M1252" s="2">
        <v>0</v>
      </c>
      <c r="N1252" s="2">
        <v>0</v>
      </c>
      <c r="O1252" s="2">
        <v>3</v>
      </c>
      <c r="P1252" s="2">
        <v>0</v>
      </c>
      <c r="Q1252" s="2">
        <v>0</v>
      </c>
      <c r="R1252" s="2">
        <v>0</v>
      </c>
      <c r="S1252" s="2">
        <v>0</v>
      </c>
      <c r="T1252" s="2">
        <v>0</v>
      </c>
      <c r="U1252" s="2" t="e">
        <f>+[2]!Tabla3[[#This Row],[V GRAVADAS]]</f>
        <v>#REF!</v>
      </c>
      <c r="V1252">
        <v>2</v>
      </c>
    </row>
    <row r="1253" spans="1:22" hidden="1" x14ac:dyDescent="0.25">
      <c r="A1253" t="s">
        <v>7944</v>
      </c>
      <c r="B1253" s="1" t="s">
        <v>9536</v>
      </c>
      <c r="C1253" t="s">
        <v>1</v>
      </c>
      <c r="D1253" t="s">
        <v>7706</v>
      </c>
      <c r="E1253" t="s">
        <v>9558</v>
      </c>
      <c r="F1253" t="s">
        <v>9559</v>
      </c>
      <c r="G1253">
        <v>1835</v>
      </c>
      <c r="H1253">
        <v>1835</v>
      </c>
      <c r="I1253">
        <v>1835</v>
      </c>
      <c r="J1253">
        <v>1835</v>
      </c>
      <c r="L1253" s="2">
        <v>0</v>
      </c>
      <c r="M1253" s="2">
        <v>0</v>
      </c>
      <c r="N1253" s="2">
        <v>0</v>
      </c>
      <c r="O1253" s="2">
        <v>3</v>
      </c>
      <c r="P1253" s="2">
        <v>0</v>
      </c>
      <c r="Q1253" s="2">
        <v>0</v>
      </c>
      <c r="R1253" s="2">
        <v>0</v>
      </c>
      <c r="S1253" s="2">
        <v>0</v>
      </c>
      <c r="T1253" s="2">
        <v>0</v>
      </c>
      <c r="U1253" s="2" t="e">
        <f>+[2]!Tabla3[[#This Row],[V GRAVADAS]]</f>
        <v>#REF!</v>
      </c>
      <c r="V1253">
        <v>2</v>
      </c>
    </row>
    <row r="1254" spans="1:22" hidden="1" x14ac:dyDescent="0.25">
      <c r="A1254" t="s">
        <v>7944</v>
      </c>
      <c r="B1254" s="1" t="s">
        <v>9536</v>
      </c>
      <c r="C1254" t="s">
        <v>1</v>
      </c>
      <c r="D1254" t="s">
        <v>7706</v>
      </c>
      <c r="E1254" t="s">
        <v>9558</v>
      </c>
      <c r="F1254" t="s">
        <v>9559</v>
      </c>
      <c r="G1254">
        <v>1836</v>
      </c>
      <c r="H1254">
        <v>1836</v>
      </c>
      <c r="I1254">
        <v>1836</v>
      </c>
      <c r="J1254">
        <v>1836</v>
      </c>
      <c r="L1254" s="2">
        <v>0</v>
      </c>
      <c r="M1254" s="2">
        <v>0</v>
      </c>
      <c r="N1254" s="2">
        <v>0</v>
      </c>
      <c r="O1254" s="2">
        <v>10</v>
      </c>
      <c r="P1254" s="2">
        <v>0</v>
      </c>
      <c r="Q1254" s="2">
        <v>0</v>
      </c>
      <c r="R1254" s="2">
        <v>0</v>
      </c>
      <c r="S1254" s="2">
        <v>0</v>
      </c>
      <c r="T1254" s="2">
        <v>0</v>
      </c>
      <c r="U1254" s="2" t="e">
        <f>+[2]!Tabla3[[#This Row],[V GRAVADAS]]</f>
        <v>#REF!</v>
      </c>
      <c r="V1254">
        <v>2</v>
      </c>
    </row>
    <row r="1255" spans="1:22" hidden="1" x14ac:dyDescent="0.25">
      <c r="A1255" t="s">
        <v>7944</v>
      </c>
      <c r="B1255" s="1" t="s">
        <v>9579</v>
      </c>
      <c r="C1255" t="s">
        <v>1</v>
      </c>
      <c r="D1255" t="s">
        <v>7706</v>
      </c>
      <c r="E1255" t="s">
        <v>9558</v>
      </c>
      <c r="F1255" t="s">
        <v>9559</v>
      </c>
      <c r="G1255">
        <v>1837</v>
      </c>
      <c r="H1255">
        <v>1837</v>
      </c>
      <c r="I1255">
        <v>1837</v>
      </c>
      <c r="J1255">
        <v>1837</v>
      </c>
      <c r="L1255" s="2">
        <v>0</v>
      </c>
      <c r="M1255" s="2">
        <v>0</v>
      </c>
      <c r="N1255" s="2">
        <v>0</v>
      </c>
      <c r="O1255" s="2">
        <v>5</v>
      </c>
      <c r="P1255" s="2">
        <v>0</v>
      </c>
      <c r="Q1255" s="2">
        <v>0</v>
      </c>
      <c r="R1255" s="2">
        <v>0</v>
      </c>
      <c r="S1255" s="2">
        <v>0</v>
      </c>
      <c r="T1255" s="2">
        <v>0</v>
      </c>
      <c r="U1255" s="2" t="e">
        <f>+[2]!Tabla3[[#This Row],[V GRAVADAS]]</f>
        <v>#REF!</v>
      </c>
      <c r="V1255">
        <v>2</v>
      </c>
    </row>
    <row r="1256" spans="1:22" hidden="1" x14ac:dyDescent="0.25">
      <c r="A1256" t="s">
        <v>7944</v>
      </c>
      <c r="B1256" s="1" t="s">
        <v>9579</v>
      </c>
      <c r="C1256" t="s">
        <v>1</v>
      </c>
      <c r="D1256" t="s">
        <v>7706</v>
      </c>
      <c r="E1256" t="s">
        <v>9558</v>
      </c>
      <c r="F1256" t="s">
        <v>9559</v>
      </c>
      <c r="G1256">
        <v>1838</v>
      </c>
      <c r="H1256">
        <v>1838</v>
      </c>
      <c r="I1256">
        <v>1838</v>
      </c>
      <c r="J1256">
        <v>1838</v>
      </c>
      <c r="L1256" s="2">
        <v>0</v>
      </c>
      <c r="M1256" s="2">
        <v>0</v>
      </c>
      <c r="N1256" s="2">
        <v>0</v>
      </c>
      <c r="O1256" s="2">
        <v>5</v>
      </c>
      <c r="P1256" s="2">
        <v>0</v>
      </c>
      <c r="Q1256" s="2">
        <v>0</v>
      </c>
      <c r="R1256" s="2">
        <v>0</v>
      </c>
      <c r="S1256" s="2">
        <v>0</v>
      </c>
      <c r="T1256" s="2">
        <v>0</v>
      </c>
      <c r="U1256" s="2" t="e">
        <f>+[2]!Tabla3[[#This Row],[V GRAVADAS]]</f>
        <v>#REF!</v>
      </c>
      <c r="V1256">
        <v>2</v>
      </c>
    </row>
    <row r="1257" spans="1:22" hidden="1" x14ac:dyDescent="0.25">
      <c r="A1257" t="s">
        <v>7944</v>
      </c>
      <c r="B1257" s="1" t="s">
        <v>9579</v>
      </c>
      <c r="C1257" t="s">
        <v>1</v>
      </c>
      <c r="D1257" t="s">
        <v>7706</v>
      </c>
      <c r="E1257" t="s">
        <v>9558</v>
      </c>
      <c r="F1257" t="s">
        <v>9559</v>
      </c>
      <c r="G1257">
        <v>1839</v>
      </c>
      <c r="H1257">
        <v>1839</v>
      </c>
      <c r="I1257">
        <v>1839</v>
      </c>
      <c r="J1257">
        <v>1839</v>
      </c>
      <c r="L1257" s="2">
        <v>0</v>
      </c>
      <c r="M1257" s="2">
        <v>0</v>
      </c>
      <c r="N1257" s="2">
        <v>0</v>
      </c>
      <c r="O1257" s="2">
        <v>3</v>
      </c>
      <c r="P1257" s="2">
        <v>0</v>
      </c>
      <c r="Q1257" s="2">
        <v>0</v>
      </c>
      <c r="R1257" s="2">
        <v>0</v>
      </c>
      <c r="S1257" s="2">
        <v>0</v>
      </c>
      <c r="T1257" s="2">
        <v>0</v>
      </c>
      <c r="U1257" s="2" t="e">
        <f>+[2]!Tabla3[[#This Row],[V GRAVADAS]]</f>
        <v>#REF!</v>
      </c>
      <c r="V1257">
        <v>2</v>
      </c>
    </row>
    <row r="1258" spans="1:22" hidden="1" x14ac:dyDescent="0.25">
      <c r="A1258" t="s">
        <v>7944</v>
      </c>
      <c r="B1258" s="1" t="s">
        <v>9579</v>
      </c>
      <c r="C1258" t="s">
        <v>1</v>
      </c>
      <c r="D1258" t="s">
        <v>7706</v>
      </c>
      <c r="E1258" t="s">
        <v>9558</v>
      </c>
      <c r="F1258" t="s">
        <v>9559</v>
      </c>
      <c r="G1258">
        <v>1840</v>
      </c>
      <c r="H1258">
        <v>1840</v>
      </c>
      <c r="I1258">
        <v>1840</v>
      </c>
      <c r="J1258">
        <v>1840</v>
      </c>
      <c r="L1258" s="2">
        <v>0</v>
      </c>
      <c r="M1258" s="2">
        <v>0</v>
      </c>
      <c r="N1258" s="2">
        <v>0</v>
      </c>
      <c r="O1258" s="2">
        <v>3</v>
      </c>
      <c r="P1258" s="2">
        <v>0</v>
      </c>
      <c r="Q1258" s="2">
        <v>0</v>
      </c>
      <c r="R1258" s="2">
        <v>0</v>
      </c>
      <c r="S1258" s="2">
        <v>0</v>
      </c>
      <c r="T1258" s="2">
        <v>0</v>
      </c>
      <c r="U1258" s="2" t="e">
        <f>+[2]!Tabla3[[#This Row],[V GRAVADAS]]</f>
        <v>#REF!</v>
      </c>
      <c r="V1258">
        <v>2</v>
      </c>
    </row>
    <row r="1259" spans="1:22" hidden="1" x14ac:dyDescent="0.25">
      <c r="A1259" t="s">
        <v>7944</v>
      </c>
      <c r="B1259" s="1" t="s">
        <v>9579</v>
      </c>
      <c r="C1259" t="s">
        <v>1</v>
      </c>
      <c r="D1259" t="s">
        <v>7706</v>
      </c>
      <c r="E1259" t="s">
        <v>9558</v>
      </c>
      <c r="F1259" t="s">
        <v>9559</v>
      </c>
      <c r="G1259">
        <v>1841</v>
      </c>
      <c r="H1259">
        <v>1841</v>
      </c>
      <c r="I1259">
        <v>1841</v>
      </c>
      <c r="J1259">
        <v>1841</v>
      </c>
      <c r="L1259" s="2">
        <v>0</v>
      </c>
      <c r="M1259" s="2">
        <v>0</v>
      </c>
      <c r="N1259" s="2">
        <v>0</v>
      </c>
      <c r="O1259" s="2">
        <v>15</v>
      </c>
      <c r="P1259" s="2">
        <v>0</v>
      </c>
      <c r="Q1259" s="2">
        <v>0</v>
      </c>
      <c r="R1259" s="2">
        <v>0</v>
      </c>
      <c r="S1259" s="2">
        <v>0</v>
      </c>
      <c r="T1259" s="2">
        <v>0</v>
      </c>
      <c r="U1259" s="2" t="e">
        <f>+[2]!Tabla3[[#This Row],[V GRAVADAS]]</f>
        <v>#REF!</v>
      </c>
      <c r="V1259">
        <v>2</v>
      </c>
    </row>
    <row r="1260" spans="1:22" hidden="1" x14ac:dyDescent="0.25">
      <c r="A1260" t="s">
        <v>7944</v>
      </c>
      <c r="B1260" s="1" t="s">
        <v>9580</v>
      </c>
      <c r="C1260" t="s">
        <v>1</v>
      </c>
      <c r="D1260" t="s">
        <v>7706</v>
      </c>
      <c r="E1260" t="s">
        <v>9558</v>
      </c>
      <c r="F1260" t="s">
        <v>9559</v>
      </c>
      <c r="G1260">
        <v>1842</v>
      </c>
      <c r="H1260">
        <v>1842</v>
      </c>
      <c r="I1260">
        <v>1842</v>
      </c>
      <c r="J1260">
        <v>1842</v>
      </c>
      <c r="L1260" s="2">
        <v>0</v>
      </c>
      <c r="M1260" s="2">
        <v>0</v>
      </c>
      <c r="N1260" s="2">
        <v>0</v>
      </c>
      <c r="O1260" s="2">
        <v>15</v>
      </c>
      <c r="P1260" s="2">
        <v>0</v>
      </c>
      <c r="Q1260" s="2">
        <v>0</v>
      </c>
      <c r="R1260" s="2">
        <v>0</v>
      </c>
      <c r="S1260" s="2">
        <v>0</v>
      </c>
      <c r="T1260" s="2">
        <v>0</v>
      </c>
      <c r="U1260" s="2" t="e">
        <f>+[2]!Tabla3[[#This Row],[V GRAVADAS]]</f>
        <v>#REF!</v>
      </c>
      <c r="V1260">
        <v>2</v>
      </c>
    </row>
    <row r="1261" spans="1:22" hidden="1" x14ac:dyDescent="0.25">
      <c r="A1261" t="s">
        <v>7944</v>
      </c>
      <c r="B1261" s="1" t="s">
        <v>9580</v>
      </c>
      <c r="C1261" t="s">
        <v>1</v>
      </c>
      <c r="D1261" t="s">
        <v>7706</v>
      </c>
      <c r="E1261" t="s">
        <v>9558</v>
      </c>
      <c r="F1261" t="s">
        <v>9559</v>
      </c>
      <c r="G1261">
        <v>1843</v>
      </c>
      <c r="H1261">
        <v>1843</v>
      </c>
      <c r="I1261">
        <v>1843</v>
      </c>
      <c r="J1261">
        <v>1843</v>
      </c>
      <c r="L1261" s="2">
        <v>0</v>
      </c>
      <c r="M1261" s="2">
        <v>0</v>
      </c>
      <c r="N1261" s="2">
        <v>0</v>
      </c>
      <c r="O1261" s="2">
        <v>3</v>
      </c>
      <c r="P1261" s="2">
        <v>0</v>
      </c>
      <c r="Q1261" s="2">
        <v>0</v>
      </c>
      <c r="R1261" s="2">
        <v>0</v>
      </c>
      <c r="S1261" s="2">
        <v>0</v>
      </c>
      <c r="T1261" s="2">
        <v>0</v>
      </c>
      <c r="U1261" s="2" t="e">
        <f>+[2]!Tabla3[[#This Row],[V GRAVADAS]]</f>
        <v>#REF!</v>
      </c>
      <c r="V1261">
        <v>2</v>
      </c>
    </row>
    <row r="1262" spans="1:22" hidden="1" x14ac:dyDescent="0.25">
      <c r="A1262" t="s">
        <v>7944</v>
      </c>
      <c r="B1262" s="1" t="s">
        <v>9580</v>
      </c>
      <c r="C1262" t="s">
        <v>1</v>
      </c>
      <c r="D1262" t="s">
        <v>7706</v>
      </c>
      <c r="E1262" t="s">
        <v>9558</v>
      </c>
      <c r="F1262" t="s">
        <v>9559</v>
      </c>
      <c r="G1262">
        <v>1844</v>
      </c>
      <c r="H1262">
        <v>1844</v>
      </c>
      <c r="I1262">
        <v>1844</v>
      </c>
      <c r="J1262">
        <v>1844</v>
      </c>
      <c r="L1262" s="2">
        <v>0</v>
      </c>
      <c r="M1262" s="2">
        <v>0</v>
      </c>
      <c r="N1262" s="2">
        <v>0</v>
      </c>
      <c r="O1262" s="2">
        <v>5</v>
      </c>
      <c r="P1262" s="2">
        <v>0</v>
      </c>
      <c r="Q1262" s="2">
        <v>0</v>
      </c>
      <c r="R1262" s="2">
        <v>0</v>
      </c>
      <c r="S1262" s="2">
        <v>0</v>
      </c>
      <c r="T1262" s="2">
        <v>0</v>
      </c>
      <c r="U1262" s="2" t="e">
        <f>+[2]!Tabla3[[#This Row],[V GRAVADAS]]</f>
        <v>#REF!</v>
      </c>
      <c r="V1262">
        <v>2</v>
      </c>
    </row>
    <row r="1263" spans="1:22" hidden="1" x14ac:dyDescent="0.25">
      <c r="A1263" t="s">
        <v>7944</v>
      </c>
      <c r="B1263" s="1" t="s">
        <v>9580</v>
      </c>
      <c r="C1263" t="s">
        <v>1</v>
      </c>
      <c r="D1263" t="s">
        <v>7706</v>
      </c>
      <c r="E1263" t="s">
        <v>9558</v>
      </c>
      <c r="F1263" t="s">
        <v>9559</v>
      </c>
      <c r="G1263">
        <v>1845</v>
      </c>
      <c r="H1263">
        <v>1845</v>
      </c>
      <c r="I1263">
        <v>1845</v>
      </c>
      <c r="J1263">
        <v>1845</v>
      </c>
      <c r="L1263" s="2">
        <v>0</v>
      </c>
      <c r="M1263" s="2">
        <v>0</v>
      </c>
      <c r="N1263" s="2">
        <v>0</v>
      </c>
      <c r="O1263" s="2">
        <v>5</v>
      </c>
      <c r="P1263" s="2">
        <v>0</v>
      </c>
      <c r="Q1263" s="2">
        <v>0</v>
      </c>
      <c r="R1263" s="2">
        <v>0</v>
      </c>
      <c r="S1263" s="2">
        <v>0</v>
      </c>
      <c r="T1263" s="2">
        <v>0</v>
      </c>
      <c r="U1263" s="2" t="e">
        <f>+[2]!Tabla3[[#This Row],[V GRAVADAS]]</f>
        <v>#REF!</v>
      </c>
      <c r="V1263">
        <v>2</v>
      </c>
    </row>
    <row r="1264" spans="1:22" hidden="1" x14ac:dyDescent="0.25">
      <c r="A1264" t="s">
        <v>7944</v>
      </c>
      <c r="B1264" s="1" t="s">
        <v>9580</v>
      </c>
      <c r="C1264" t="s">
        <v>1</v>
      </c>
      <c r="D1264" t="s">
        <v>7706</v>
      </c>
      <c r="E1264" t="s">
        <v>9558</v>
      </c>
      <c r="F1264" t="s">
        <v>9559</v>
      </c>
      <c r="G1264">
        <v>1846</v>
      </c>
      <c r="H1264">
        <v>1846</v>
      </c>
      <c r="I1264">
        <v>1846</v>
      </c>
      <c r="J1264">
        <v>1846</v>
      </c>
      <c r="L1264" s="2">
        <v>0</v>
      </c>
      <c r="M1264" s="2">
        <v>0</v>
      </c>
      <c r="N1264" s="2">
        <v>0</v>
      </c>
      <c r="O1264" s="2">
        <v>5</v>
      </c>
      <c r="P1264" s="2">
        <v>0</v>
      </c>
      <c r="Q1264" s="2">
        <v>0</v>
      </c>
      <c r="R1264" s="2">
        <v>0</v>
      </c>
      <c r="S1264" s="2">
        <v>0</v>
      </c>
      <c r="T1264" s="2">
        <v>0</v>
      </c>
      <c r="U1264" s="2" t="e">
        <f>+[2]!Tabla3[[#This Row],[V GRAVADAS]]</f>
        <v>#REF!</v>
      </c>
      <c r="V1264">
        <v>2</v>
      </c>
    </row>
    <row r="1265" spans="1:22" hidden="1" x14ac:dyDescent="0.25">
      <c r="A1265" t="s">
        <v>7944</v>
      </c>
      <c r="B1265" s="1" t="s">
        <v>9580</v>
      </c>
      <c r="C1265" t="s">
        <v>1</v>
      </c>
      <c r="D1265" t="s">
        <v>7706</v>
      </c>
      <c r="E1265" t="s">
        <v>9558</v>
      </c>
      <c r="F1265" t="s">
        <v>9559</v>
      </c>
      <c r="G1265">
        <v>1847</v>
      </c>
      <c r="H1265">
        <v>1847</v>
      </c>
      <c r="I1265">
        <v>1847</v>
      </c>
      <c r="J1265">
        <v>1847</v>
      </c>
      <c r="L1265" s="2">
        <v>0</v>
      </c>
      <c r="M1265" s="2">
        <v>0</v>
      </c>
      <c r="N1265" s="2">
        <v>0</v>
      </c>
      <c r="O1265" s="2">
        <v>5</v>
      </c>
      <c r="P1265" s="2">
        <v>0</v>
      </c>
      <c r="Q1265" s="2">
        <v>0</v>
      </c>
      <c r="R1265" s="2">
        <v>0</v>
      </c>
      <c r="S1265" s="2">
        <v>0</v>
      </c>
      <c r="T1265" s="2">
        <v>0</v>
      </c>
      <c r="U1265" s="2" t="e">
        <f>+[2]!Tabla3[[#This Row],[V GRAVADAS]]</f>
        <v>#REF!</v>
      </c>
      <c r="V1265">
        <v>2</v>
      </c>
    </row>
    <row r="1266" spans="1:22" hidden="1" x14ac:dyDescent="0.25">
      <c r="A1266" t="s">
        <v>7944</v>
      </c>
      <c r="B1266" s="1" t="s">
        <v>9581</v>
      </c>
      <c r="C1266" t="s">
        <v>1</v>
      </c>
      <c r="D1266" t="s">
        <v>7706</v>
      </c>
      <c r="E1266" t="s">
        <v>9558</v>
      </c>
      <c r="F1266" t="s">
        <v>9559</v>
      </c>
      <c r="G1266">
        <v>1848</v>
      </c>
      <c r="H1266">
        <v>1848</v>
      </c>
      <c r="I1266">
        <v>1848</v>
      </c>
      <c r="J1266">
        <v>1848</v>
      </c>
      <c r="L1266" s="2">
        <v>0</v>
      </c>
      <c r="M1266" s="2">
        <v>0</v>
      </c>
      <c r="N1266" s="2">
        <v>0</v>
      </c>
      <c r="O1266" s="2">
        <v>5</v>
      </c>
      <c r="P1266" s="2">
        <v>0</v>
      </c>
      <c r="Q1266" s="2">
        <v>0</v>
      </c>
      <c r="R1266" s="2">
        <v>0</v>
      </c>
      <c r="S1266" s="2">
        <v>0</v>
      </c>
      <c r="T1266" s="2">
        <v>0</v>
      </c>
      <c r="U1266" s="2" t="e">
        <f>+[2]!Tabla3[[#This Row],[V GRAVADAS]]</f>
        <v>#REF!</v>
      </c>
      <c r="V1266">
        <v>2</v>
      </c>
    </row>
    <row r="1267" spans="1:22" hidden="1" x14ac:dyDescent="0.25">
      <c r="A1267" t="s">
        <v>7944</v>
      </c>
      <c r="B1267" s="1" t="s">
        <v>9581</v>
      </c>
      <c r="C1267" t="s">
        <v>1</v>
      </c>
      <c r="D1267" t="s">
        <v>7706</v>
      </c>
      <c r="E1267" t="s">
        <v>9558</v>
      </c>
      <c r="F1267" t="s">
        <v>9559</v>
      </c>
      <c r="G1267">
        <v>1849</v>
      </c>
      <c r="H1267">
        <v>1849</v>
      </c>
      <c r="I1267">
        <v>1849</v>
      </c>
      <c r="J1267">
        <v>1849</v>
      </c>
      <c r="L1267" s="2">
        <v>0</v>
      </c>
      <c r="M1267" s="2">
        <v>0</v>
      </c>
      <c r="N1267" s="2">
        <v>0</v>
      </c>
      <c r="O1267" s="2">
        <v>10</v>
      </c>
      <c r="P1267" s="2">
        <v>0</v>
      </c>
      <c r="Q1267" s="2">
        <v>0</v>
      </c>
      <c r="R1267" s="2">
        <v>0</v>
      </c>
      <c r="S1267" s="2">
        <v>0</v>
      </c>
      <c r="T1267" s="2">
        <v>0</v>
      </c>
      <c r="U1267" s="2" t="e">
        <f>+[2]!Tabla3[[#This Row],[V GRAVADAS]]</f>
        <v>#REF!</v>
      </c>
      <c r="V1267">
        <v>2</v>
      </c>
    </row>
    <row r="1268" spans="1:22" hidden="1" x14ac:dyDescent="0.25">
      <c r="A1268" t="s">
        <v>7944</v>
      </c>
      <c r="B1268" s="1" t="s">
        <v>9581</v>
      </c>
      <c r="C1268" t="s">
        <v>1</v>
      </c>
      <c r="D1268" t="s">
        <v>7706</v>
      </c>
      <c r="E1268" t="s">
        <v>9558</v>
      </c>
      <c r="F1268" t="s">
        <v>9559</v>
      </c>
      <c r="G1268">
        <v>1850</v>
      </c>
      <c r="H1268">
        <v>1850</v>
      </c>
      <c r="I1268">
        <v>1850</v>
      </c>
      <c r="J1268">
        <v>1850</v>
      </c>
      <c r="L1268" s="2">
        <v>0</v>
      </c>
      <c r="M1268" s="2">
        <v>0</v>
      </c>
      <c r="N1268" s="2">
        <v>0</v>
      </c>
      <c r="O1268" s="2">
        <v>3</v>
      </c>
      <c r="P1268" s="2">
        <v>0</v>
      </c>
      <c r="Q1268" s="2">
        <v>0</v>
      </c>
      <c r="R1268" s="2">
        <v>0</v>
      </c>
      <c r="S1268" s="2">
        <v>0</v>
      </c>
      <c r="T1268" s="2">
        <v>0</v>
      </c>
      <c r="U1268" s="2" t="e">
        <f>+[2]!Tabla3[[#This Row],[V GRAVADAS]]</f>
        <v>#REF!</v>
      </c>
      <c r="V1268">
        <v>2</v>
      </c>
    </row>
    <row r="1269" spans="1:22" hidden="1" x14ac:dyDescent="0.25">
      <c r="A1269" t="s">
        <v>7944</v>
      </c>
      <c r="B1269" s="1" t="s">
        <v>9581</v>
      </c>
      <c r="C1269" t="s">
        <v>1</v>
      </c>
      <c r="D1269" t="s">
        <v>7706</v>
      </c>
      <c r="E1269" t="s">
        <v>9558</v>
      </c>
      <c r="F1269" t="s">
        <v>9559</v>
      </c>
      <c r="G1269">
        <v>1851</v>
      </c>
      <c r="H1269">
        <v>1851</v>
      </c>
      <c r="I1269">
        <v>1851</v>
      </c>
      <c r="J1269">
        <v>1851</v>
      </c>
      <c r="L1269" s="2">
        <v>0</v>
      </c>
      <c r="M1269" s="2">
        <v>0</v>
      </c>
      <c r="N1269" s="2">
        <v>0</v>
      </c>
      <c r="O1269" s="2">
        <v>3</v>
      </c>
      <c r="P1269" s="2">
        <v>0</v>
      </c>
      <c r="Q1269" s="2">
        <v>0</v>
      </c>
      <c r="R1269" s="2">
        <v>0</v>
      </c>
      <c r="S1269" s="2">
        <v>0</v>
      </c>
      <c r="T1269" s="2">
        <v>0</v>
      </c>
      <c r="U1269" s="2" t="e">
        <f>+[2]!Tabla3[[#This Row],[V GRAVADAS]]</f>
        <v>#REF!</v>
      </c>
      <c r="V1269">
        <v>2</v>
      </c>
    </row>
    <row r="1270" spans="1:22" hidden="1" x14ac:dyDescent="0.25">
      <c r="A1270" t="s">
        <v>7944</v>
      </c>
      <c r="B1270" s="1" t="s">
        <v>9581</v>
      </c>
      <c r="C1270" t="s">
        <v>1</v>
      </c>
      <c r="D1270" t="s">
        <v>7706</v>
      </c>
      <c r="E1270" t="s">
        <v>9558</v>
      </c>
      <c r="F1270" t="s">
        <v>9559</v>
      </c>
      <c r="G1270">
        <v>1852</v>
      </c>
      <c r="H1270">
        <v>1852</v>
      </c>
      <c r="I1270">
        <v>1852</v>
      </c>
      <c r="J1270">
        <v>1852</v>
      </c>
      <c r="L1270" s="2">
        <v>0</v>
      </c>
      <c r="M1270" s="2">
        <v>0</v>
      </c>
      <c r="N1270" s="2">
        <v>0</v>
      </c>
      <c r="O1270" s="2">
        <v>3</v>
      </c>
      <c r="P1270" s="2">
        <v>0</v>
      </c>
      <c r="Q1270" s="2">
        <v>0</v>
      </c>
      <c r="R1270" s="2">
        <v>0</v>
      </c>
      <c r="S1270" s="2">
        <v>0</v>
      </c>
      <c r="T1270" s="2">
        <v>0</v>
      </c>
      <c r="U1270" s="2" t="e">
        <f>+[2]!Tabla3[[#This Row],[V GRAVADAS]]</f>
        <v>#REF!</v>
      </c>
      <c r="V1270">
        <v>2</v>
      </c>
    </row>
    <row r="1271" spans="1:22" hidden="1" x14ac:dyDescent="0.25">
      <c r="A1271" t="s">
        <v>7944</v>
      </c>
      <c r="B1271" s="1" t="s">
        <v>9581</v>
      </c>
      <c r="C1271" t="s">
        <v>1</v>
      </c>
      <c r="D1271" t="s">
        <v>7706</v>
      </c>
      <c r="E1271" t="s">
        <v>9558</v>
      </c>
      <c r="F1271" t="s">
        <v>9559</v>
      </c>
      <c r="G1271">
        <v>1853</v>
      </c>
      <c r="H1271">
        <v>1853</v>
      </c>
      <c r="I1271">
        <v>1853</v>
      </c>
      <c r="J1271">
        <v>1853</v>
      </c>
      <c r="L1271" s="2">
        <v>0</v>
      </c>
      <c r="M1271" s="2">
        <v>0</v>
      </c>
      <c r="N1271" s="2">
        <v>0</v>
      </c>
      <c r="O1271" s="2">
        <v>3</v>
      </c>
      <c r="P1271" s="2">
        <v>0</v>
      </c>
      <c r="Q1271" s="2">
        <v>0</v>
      </c>
      <c r="R1271" s="2">
        <v>0</v>
      </c>
      <c r="S1271" s="2">
        <v>0</v>
      </c>
      <c r="T1271" s="2">
        <v>0</v>
      </c>
      <c r="U1271" s="2" t="e">
        <f>+[2]!Tabla3[[#This Row],[V GRAVADAS]]</f>
        <v>#REF!</v>
      </c>
      <c r="V1271">
        <v>2</v>
      </c>
    </row>
    <row r="1272" spans="1:22" hidden="1" x14ac:dyDescent="0.25">
      <c r="A1272" t="s">
        <v>7944</v>
      </c>
      <c r="B1272" s="1" t="s">
        <v>9581</v>
      </c>
      <c r="C1272" t="s">
        <v>1</v>
      </c>
      <c r="D1272" t="s">
        <v>7706</v>
      </c>
      <c r="E1272" t="s">
        <v>9558</v>
      </c>
      <c r="F1272" t="s">
        <v>9559</v>
      </c>
      <c r="G1272">
        <v>1854</v>
      </c>
      <c r="H1272">
        <v>1854</v>
      </c>
      <c r="I1272">
        <v>1854</v>
      </c>
      <c r="J1272">
        <v>1854</v>
      </c>
      <c r="L1272" s="2">
        <v>0</v>
      </c>
      <c r="M1272" s="2">
        <v>0</v>
      </c>
      <c r="N1272" s="2">
        <v>0</v>
      </c>
      <c r="O1272" s="2">
        <v>3</v>
      </c>
      <c r="P1272" s="2">
        <v>0</v>
      </c>
      <c r="Q1272" s="2">
        <v>0</v>
      </c>
      <c r="R1272" s="2">
        <v>0</v>
      </c>
      <c r="S1272" s="2">
        <v>0</v>
      </c>
      <c r="T1272" s="2">
        <v>0</v>
      </c>
      <c r="U1272" s="2" t="e">
        <f>+[2]!Tabla3[[#This Row],[V GRAVADAS]]</f>
        <v>#REF!</v>
      </c>
      <c r="V1272">
        <v>2</v>
      </c>
    </row>
    <row r="1273" spans="1:22" hidden="1" x14ac:dyDescent="0.25">
      <c r="A1273" t="s">
        <v>7944</v>
      </c>
      <c r="B1273" s="1" t="s">
        <v>9581</v>
      </c>
      <c r="C1273" t="s">
        <v>1</v>
      </c>
      <c r="D1273" t="s">
        <v>7706</v>
      </c>
      <c r="E1273" t="s">
        <v>9558</v>
      </c>
      <c r="F1273" t="s">
        <v>9559</v>
      </c>
      <c r="G1273">
        <v>1855</v>
      </c>
      <c r="H1273">
        <v>1855</v>
      </c>
      <c r="I1273">
        <v>1855</v>
      </c>
      <c r="J1273">
        <v>1855</v>
      </c>
      <c r="L1273" s="2">
        <v>0</v>
      </c>
      <c r="M1273" s="2">
        <v>0</v>
      </c>
      <c r="N1273" s="2">
        <v>0</v>
      </c>
      <c r="O1273" s="2">
        <v>10</v>
      </c>
      <c r="P1273" s="2">
        <v>0</v>
      </c>
      <c r="Q1273" s="2">
        <v>0</v>
      </c>
      <c r="R1273" s="2">
        <v>0</v>
      </c>
      <c r="S1273" s="2">
        <v>0</v>
      </c>
      <c r="T1273" s="2">
        <v>0</v>
      </c>
      <c r="U1273" s="2" t="e">
        <f>+[2]!Tabla3[[#This Row],[V GRAVADAS]]</f>
        <v>#REF!</v>
      </c>
      <c r="V1273">
        <v>2</v>
      </c>
    </row>
    <row r="1274" spans="1:22" hidden="1" x14ac:dyDescent="0.25">
      <c r="A1274" t="s">
        <v>7944</v>
      </c>
      <c r="B1274" s="1" t="s">
        <v>9581</v>
      </c>
      <c r="C1274" t="s">
        <v>1</v>
      </c>
      <c r="D1274" t="s">
        <v>7706</v>
      </c>
      <c r="E1274" t="s">
        <v>9558</v>
      </c>
      <c r="F1274" t="s">
        <v>9559</v>
      </c>
      <c r="G1274">
        <v>1856</v>
      </c>
      <c r="H1274">
        <v>1856</v>
      </c>
      <c r="I1274">
        <v>1856</v>
      </c>
      <c r="J1274">
        <v>1856</v>
      </c>
      <c r="L1274" s="2">
        <v>0</v>
      </c>
      <c r="M1274" s="2">
        <v>0</v>
      </c>
      <c r="N1274" s="2">
        <v>0</v>
      </c>
      <c r="O1274" s="2">
        <v>3</v>
      </c>
      <c r="P1274" s="2">
        <v>0</v>
      </c>
      <c r="Q1274" s="2">
        <v>0</v>
      </c>
      <c r="R1274" s="2">
        <v>0</v>
      </c>
      <c r="S1274" s="2">
        <v>0</v>
      </c>
      <c r="T1274" s="2">
        <v>0</v>
      </c>
      <c r="U1274" s="2" t="e">
        <f>+[2]!Tabla3[[#This Row],[V GRAVADAS]]</f>
        <v>#REF!</v>
      </c>
      <c r="V1274">
        <v>2</v>
      </c>
    </row>
    <row r="1275" spans="1:22" hidden="1" x14ac:dyDescent="0.25">
      <c r="A1275" t="s">
        <v>7944</v>
      </c>
      <c r="B1275" s="1" t="s">
        <v>9581</v>
      </c>
      <c r="C1275" t="s">
        <v>1</v>
      </c>
      <c r="D1275" t="s">
        <v>7706</v>
      </c>
      <c r="E1275" t="s">
        <v>9558</v>
      </c>
      <c r="F1275" t="s">
        <v>9559</v>
      </c>
      <c r="G1275">
        <v>1857</v>
      </c>
      <c r="H1275">
        <v>1857</v>
      </c>
      <c r="I1275">
        <v>1857</v>
      </c>
      <c r="J1275">
        <v>1857</v>
      </c>
      <c r="L1275" s="2">
        <v>0</v>
      </c>
      <c r="M1275" s="2">
        <v>0</v>
      </c>
      <c r="N1275" s="2">
        <v>0</v>
      </c>
      <c r="O1275" s="2">
        <v>10</v>
      </c>
      <c r="P1275" s="2">
        <v>0</v>
      </c>
      <c r="Q1275" s="2">
        <v>0</v>
      </c>
      <c r="R1275" s="2">
        <v>0</v>
      </c>
      <c r="S1275" s="2">
        <v>0</v>
      </c>
      <c r="T1275" s="2">
        <v>0</v>
      </c>
      <c r="U1275" s="2" t="e">
        <f>+[2]!Tabla3[[#This Row],[V GRAVADAS]]</f>
        <v>#REF!</v>
      </c>
      <c r="V1275">
        <v>2</v>
      </c>
    </row>
    <row r="1276" spans="1:22" hidden="1" x14ac:dyDescent="0.25">
      <c r="A1276" t="s">
        <v>7944</v>
      </c>
      <c r="B1276" s="1" t="s">
        <v>9581</v>
      </c>
      <c r="C1276" t="s">
        <v>1</v>
      </c>
      <c r="D1276" t="s">
        <v>7706</v>
      </c>
      <c r="E1276" t="s">
        <v>9558</v>
      </c>
      <c r="F1276" t="s">
        <v>9559</v>
      </c>
      <c r="G1276">
        <v>1858</v>
      </c>
      <c r="H1276">
        <v>1858</v>
      </c>
      <c r="I1276">
        <v>1858</v>
      </c>
      <c r="J1276">
        <v>1858</v>
      </c>
      <c r="L1276" s="2">
        <v>0</v>
      </c>
      <c r="M1276" s="2">
        <v>0</v>
      </c>
      <c r="N1276" s="2">
        <v>0</v>
      </c>
      <c r="O1276" s="2">
        <v>3</v>
      </c>
      <c r="P1276" s="2">
        <v>0</v>
      </c>
      <c r="Q1276" s="2">
        <v>0</v>
      </c>
      <c r="R1276" s="2">
        <v>0</v>
      </c>
      <c r="S1276" s="2">
        <v>0</v>
      </c>
      <c r="T1276" s="2">
        <v>0</v>
      </c>
      <c r="U1276" s="2" t="e">
        <f>+[2]!Tabla3[[#This Row],[V GRAVADAS]]</f>
        <v>#REF!</v>
      </c>
      <c r="V1276">
        <v>2</v>
      </c>
    </row>
    <row r="1277" spans="1:22" hidden="1" x14ac:dyDescent="0.25">
      <c r="A1277" t="s">
        <v>7944</v>
      </c>
      <c r="B1277" s="1" t="s">
        <v>9582</v>
      </c>
      <c r="C1277" t="s">
        <v>1</v>
      </c>
      <c r="D1277" t="s">
        <v>7706</v>
      </c>
      <c r="E1277" t="s">
        <v>9558</v>
      </c>
      <c r="F1277" t="s">
        <v>9559</v>
      </c>
      <c r="G1277">
        <v>1859</v>
      </c>
      <c r="H1277">
        <v>1859</v>
      </c>
      <c r="I1277">
        <v>1859</v>
      </c>
      <c r="J1277">
        <v>1859</v>
      </c>
      <c r="L1277" s="2">
        <v>0</v>
      </c>
      <c r="M1277" s="2">
        <v>0</v>
      </c>
      <c r="N1277" s="2">
        <v>0</v>
      </c>
      <c r="O1277" s="2">
        <v>10</v>
      </c>
      <c r="P1277" s="2">
        <v>0</v>
      </c>
      <c r="Q1277" s="2">
        <v>0</v>
      </c>
      <c r="R1277" s="2">
        <v>0</v>
      </c>
      <c r="S1277" s="2">
        <v>0</v>
      </c>
      <c r="T1277" s="2">
        <v>0</v>
      </c>
      <c r="U1277" s="2" t="e">
        <f>+[2]!Tabla3[[#This Row],[V GRAVADAS]]</f>
        <v>#REF!</v>
      </c>
      <c r="V1277">
        <v>2</v>
      </c>
    </row>
    <row r="1278" spans="1:22" hidden="1" x14ac:dyDescent="0.25">
      <c r="A1278" t="s">
        <v>7944</v>
      </c>
      <c r="B1278" s="1" t="s">
        <v>9582</v>
      </c>
      <c r="C1278" t="s">
        <v>1</v>
      </c>
      <c r="D1278" t="s">
        <v>7706</v>
      </c>
      <c r="E1278" t="s">
        <v>9558</v>
      </c>
      <c r="F1278" t="s">
        <v>9559</v>
      </c>
      <c r="G1278">
        <v>1860</v>
      </c>
      <c r="H1278">
        <v>1860</v>
      </c>
      <c r="I1278">
        <v>1860</v>
      </c>
      <c r="J1278">
        <v>1860</v>
      </c>
      <c r="L1278" s="2">
        <v>0</v>
      </c>
      <c r="M1278" s="2">
        <v>0</v>
      </c>
      <c r="N1278" s="2">
        <v>0</v>
      </c>
      <c r="O1278" s="2">
        <v>3</v>
      </c>
      <c r="P1278" s="2">
        <v>0</v>
      </c>
      <c r="Q1278" s="2">
        <v>0</v>
      </c>
      <c r="R1278" s="2">
        <v>0</v>
      </c>
      <c r="S1278" s="2">
        <v>0</v>
      </c>
      <c r="T1278" s="2">
        <v>0</v>
      </c>
      <c r="U1278" s="2" t="e">
        <f>+[2]!Tabla3[[#This Row],[V GRAVADAS]]</f>
        <v>#REF!</v>
      </c>
      <c r="V1278">
        <v>2</v>
      </c>
    </row>
    <row r="1279" spans="1:22" hidden="1" x14ac:dyDescent="0.25">
      <c r="A1279" t="s">
        <v>7944</v>
      </c>
      <c r="B1279" s="1" t="s">
        <v>9582</v>
      </c>
      <c r="C1279" t="s">
        <v>1</v>
      </c>
      <c r="D1279" t="s">
        <v>7706</v>
      </c>
      <c r="E1279" t="s">
        <v>9558</v>
      </c>
      <c r="F1279" t="s">
        <v>9559</v>
      </c>
      <c r="G1279">
        <v>1861</v>
      </c>
      <c r="H1279">
        <v>1861</v>
      </c>
      <c r="I1279">
        <v>1861</v>
      </c>
      <c r="J1279">
        <v>1861</v>
      </c>
      <c r="L1279" s="2">
        <v>0</v>
      </c>
      <c r="M1279" s="2">
        <v>0</v>
      </c>
      <c r="N1279" s="2">
        <v>0</v>
      </c>
      <c r="O1279" s="2">
        <v>5</v>
      </c>
      <c r="P1279" s="2">
        <v>0</v>
      </c>
      <c r="Q1279" s="2">
        <v>0</v>
      </c>
      <c r="R1279" s="2">
        <v>0</v>
      </c>
      <c r="S1279" s="2">
        <v>0</v>
      </c>
      <c r="T1279" s="2">
        <v>0</v>
      </c>
      <c r="U1279" s="2" t="e">
        <f>+[2]!Tabla3[[#This Row],[V GRAVADAS]]</f>
        <v>#REF!</v>
      </c>
      <c r="V1279">
        <v>2</v>
      </c>
    </row>
    <row r="1280" spans="1:22" hidden="1" x14ac:dyDescent="0.25">
      <c r="A1280" t="s">
        <v>7944</v>
      </c>
      <c r="B1280" s="1" t="s">
        <v>9582</v>
      </c>
      <c r="C1280" t="s">
        <v>1</v>
      </c>
      <c r="D1280" t="s">
        <v>7706</v>
      </c>
      <c r="E1280" t="s">
        <v>9558</v>
      </c>
      <c r="F1280" t="s">
        <v>9559</v>
      </c>
      <c r="G1280">
        <v>1862</v>
      </c>
      <c r="H1280">
        <v>1862</v>
      </c>
      <c r="I1280">
        <v>1862</v>
      </c>
      <c r="J1280">
        <v>1862</v>
      </c>
      <c r="L1280" s="2">
        <v>0</v>
      </c>
      <c r="M1280" s="2">
        <v>0</v>
      </c>
      <c r="N1280" s="2">
        <v>0</v>
      </c>
      <c r="O1280" s="2">
        <v>15</v>
      </c>
      <c r="P1280" s="2">
        <v>0</v>
      </c>
      <c r="Q1280" s="2">
        <v>0</v>
      </c>
      <c r="R1280" s="2">
        <v>0</v>
      </c>
      <c r="S1280" s="2">
        <v>0</v>
      </c>
      <c r="T1280" s="2">
        <v>0</v>
      </c>
      <c r="U1280" s="2" t="e">
        <f>+[2]!Tabla3[[#This Row],[V GRAVADAS]]</f>
        <v>#REF!</v>
      </c>
      <c r="V1280">
        <v>2</v>
      </c>
    </row>
    <row r="1281" spans="1:22" hidden="1" x14ac:dyDescent="0.25">
      <c r="A1281" t="s">
        <v>7944</v>
      </c>
      <c r="B1281" s="1" t="s">
        <v>9582</v>
      </c>
      <c r="C1281" t="s">
        <v>1</v>
      </c>
      <c r="D1281" t="s">
        <v>7706</v>
      </c>
      <c r="E1281" t="s">
        <v>9558</v>
      </c>
      <c r="F1281" t="s">
        <v>9559</v>
      </c>
      <c r="G1281">
        <v>1863</v>
      </c>
      <c r="H1281">
        <v>1863</v>
      </c>
      <c r="I1281">
        <v>1863</v>
      </c>
      <c r="J1281">
        <v>1863</v>
      </c>
      <c r="L1281" s="2">
        <v>0</v>
      </c>
      <c r="M1281" s="2">
        <v>0</v>
      </c>
      <c r="N1281" s="2">
        <v>0</v>
      </c>
      <c r="O1281" s="2">
        <v>3</v>
      </c>
      <c r="P1281" s="2">
        <v>0</v>
      </c>
      <c r="Q1281" s="2">
        <v>0</v>
      </c>
      <c r="R1281" s="2">
        <v>0</v>
      </c>
      <c r="S1281" s="2">
        <v>0</v>
      </c>
      <c r="T1281" s="2">
        <v>0</v>
      </c>
      <c r="U1281" s="2" t="e">
        <f>+[2]!Tabla3[[#This Row],[V GRAVADAS]]</f>
        <v>#REF!</v>
      </c>
      <c r="V1281">
        <v>2</v>
      </c>
    </row>
    <row r="1282" spans="1:22" hidden="1" x14ac:dyDescent="0.25">
      <c r="A1282" t="s">
        <v>7944</v>
      </c>
      <c r="B1282" s="1" t="s">
        <v>9582</v>
      </c>
      <c r="C1282" t="s">
        <v>1</v>
      </c>
      <c r="D1282" t="s">
        <v>7706</v>
      </c>
      <c r="E1282" t="s">
        <v>9558</v>
      </c>
      <c r="F1282" t="s">
        <v>9559</v>
      </c>
      <c r="G1282">
        <v>1864</v>
      </c>
      <c r="H1282">
        <v>1864</v>
      </c>
      <c r="I1282">
        <v>1864</v>
      </c>
      <c r="J1282">
        <v>1864</v>
      </c>
      <c r="L1282" s="2">
        <v>0</v>
      </c>
      <c r="M1282" s="2">
        <v>0</v>
      </c>
      <c r="N1282" s="2">
        <v>0</v>
      </c>
      <c r="O1282" s="2">
        <v>3</v>
      </c>
      <c r="P1282" s="2">
        <v>0</v>
      </c>
      <c r="Q1282" s="2">
        <v>0</v>
      </c>
      <c r="R1282" s="2">
        <v>0</v>
      </c>
      <c r="S1282" s="2">
        <v>0</v>
      </c>
      <c r="T1282" s="2">
        <v>0</v>
      </c>
      <c r="U1282" s="2" t="e">
        <f>+[2]!Tabla3[[#This Row],[V GRAVADAS]]</f>
        <v>#REF!</v>
      </c>
      <c r="V1282">
        <v>2</v>
      </c>
    </row>
    <row r="1283" spans="1:22" hidden="1" x14ac:dyDescent="0.25">
      <c r="A1283" t="s">
        <v>7981</v>
      </c>
      <c r="B1283" s="1" t="s">
        <v>9583</v>
      </c>
      <c r="C1283" t="s">
        <v>1</v>
      </c>
      <c r="D1283" t="s">
        <v>7706</v>
      </c>
      <c r="E1283" t="s">
        <v>9558</v>
      </c>
      <c r="F1283" t="s">
        <v>9559</v>
      </c>
      <c r="G1283">
        <v>1865</v>
      </c>
      <c r="H1283">
        <v>1865</v>
      </c>
      <c r="I1283">
        <v>1865</v>
      </c>
      <c r="J1283">
        <v>1865</v>
      </c>
      <c r="L1283" s="2">
        <v>0</v>
      </c>
      <c r="M1283" s="2">
        <v>0</v>
      </c>
      <c r="N1283" s="2">
        <v>0</v>
      </c>
      <c r="O1283" s="2">
        <v>3</v>
      </c>
      <c r="P1283" s="2">
        <v>0</v>
      </c>
      <c r="Q1283" s="2">
        <v>0</v>
      </c>
      <c r="R1283" s="2">
        <v>0</v>
      </c>
      <c r="S1283" s="2">
        <v>0</v>
      </c>
      <c r="T1283" s="2">
        <v>0</v>
      </c>
      <c r="U1283" s="2" t="e">
        <f>+[2]!Tabla3[[#This Row],[V GRAVADAS]]</f>
        <v>#REF!</v>
      </c>
      <c r="V1283">
        <v>2</v>
      </c>
    </row>
    <row r="1284" spans="1:22" hidden="1" x14ac:dyDescent="0.25">
      <c r="A1284" t="s">
        <v>7981</v>
      </c>
      <c r="B1284" s="1" t="s">
        <v>9583</v>
      </c>
      <c r="C1284" t="s">
        <v>1</v>
      </c>
      <c r="D1284" t="s">
        <v>7706</v>
      </c>
      <c r="E1284" t="s">
        <v>9558</v>
      </c>
      <c r="F1284" t="s">
        <v>9559</v>
      </c>
      <c r="G1284">
        <v>1866</v>
      </c>
      <c r="H1284">
        <v>1866</v>
      </c>
      <c r="I1284">
        <v>1866</v>
      </c>
      <c r="J1284">
        <v>1866</v>
      </c>
      <c r="L1284" s="2">
        <v>0</v>
      </c>
      <c r="M1284" s="2">
        <v>0</v>
      </c>
      <c r="N1284" s="2">
        <v>0</v>
      </c>
      <c r="O1284" s="2">
        <v>3</v>
      </c>
      <c r="P1284" s="2">
        <v>0</v>
      </c>
      <c r="Q1284" s="2">
        <v>0</v>
      </c>
      <c r="R1284" s="2">
        <v>0</v>
      </c>
      <c r="S1284" s="2">
        <v>0</v>
      </c>
      <c r="T1284" s="2">
        <v>0</v>
      </c>
      <c r="U1284" s="2" t="e">
        <f>+[2]!Tabla3[[#This Row],[V GRAVADAS]]</f>
        <v>#REF!</v>
      </c>
      <c r="V1284">
        <v>2</v>
      </c>
    </row>
    <row r="1285" spans="1:22" hidden="1" x14ac:dyDescent="0.25">
      <c r="A1285" t="s">
        <v>7981</v>
      </c>
      <c r="B1285" s="1" t="s">
        <v>9583</v>
      </c>
      <c r="C1285" t="s">
        <v>1</v>
      </c>
      <c r="D1285" t="s">
        <v>7706</v>
      </c>
      <c r="E1285" t="s">
        <v>9558</v>
      </c>
      <c r="F1285" t="s">
        <v>9559</v>
      </c>
      <c r="G1285">
        <v>1867</v>
      </c>
      <c r="H1285">
        <v>1867</v>
      </c>
      <c r="I1285">
        <v>1867</v>
      </c>
      <c r="J1285">
        <v>1867</v>
      </c>
      <c r="L1285" s="2">
        <v>0</v>
      </c>
      <c r="M1285" s="2">
        <v>0</v>
      </c>
      <c r="N1285" s="2">
        <v>0</v>
      </c>
      <c r="O1285" s="2">
        <v>3</v>
      </c>
      <c r="P1285" s="2">
        <v>0</v>
      </c>
      <c r="Q1285" s="2">
        <v>0</v>
      </c>
      <c r="R1285" s="2">
        <v>0</v>
      </c>
      <c r="S1285" s="2">
        <v>0</v>
      </c>
      <c r="T1285" s="2">
        <v>0</v>
      </c>
      <c r="U1285" s="2" t="e">
        <f>+[2]!Tabla3[[#This Row],[V GRAVADAS]]</f>
        <v>#REF!</v>
      </c>
      <c r="V1285">
        <v>2</v>
      </c>
    </row>
    <row r="1286" spans="1:22" hidden="1" x14ac:dyDescent="0.25">
      <c r="A1286" t="s">
        <v>7981</v>
      </c>
      <c r="B1286" s="1" t="s">
        <v>9583</v>
      </c>
      <c r="C1286" t="s">
        <v>1</v>
      </c>
      <c r="D1286" t="s">
        <v>7706</v>
      </c>
      <c r="E1286" t="s">
        <v>9558</v>
      </c>
      <c r="F1286" t="s">
        <v>9559</v>
      </c>
      <c r="G1286">
        <v>1868</v>
      </c>
      <c r="H1286">
        <v>1868</v>
      </c>
      <c r="I1286">
        <v>1868</v>
      </c>
      <c r="J1286">
        <v>1868</v>
      </c>
      <c r="L1286" s="2">
        <v>0</v>
      </c>
      <c r="M1286" s="2">
        <v>0</v>
      </c>
      <c r="N1286" s="2">
        <v>0</v>
      </c>
      <c r="O1286" s="2">
        <v>3</v>
      </c>
      <c r="P1286" s="2">
        <v>0</v>
      </c>
      <c r="Q1286" s="2">
        <v>0</v>
      </c>
      <c r="R1286" s="2">
        <v>0</v>
      </c>
      <c r="S1286" s="2">
        <v>0</v>
      </c>
      <c r="T1286" s="2">
        <v>0</v>
      </c>
      <c r="U1286" s="2" t="e">
        <f>+[2]!Tabla3[[#This Row],[V GRAVADAS]]</f>
        <v>#REF!</v>
      </c>
      <c r="V1286">
        <v>2</v>
      </c>
    </row>
    <row r="1287" spans="1:22" hidden="1" x14ac:dyDescent="0.25">
      <c r="A1287" t="s">
        <v>7981</v>
      </c>
      <c r="B1287" s="1" t="s">
        <v>9583</v>
      </c>
      <c r="C1287" t="s">
        <v>1</v>
      </c>
      <c r="D1287" t="s">
        <v>7706</v>
      </c>
      <c r="E1287" t="s">
        <v>9558</v>
      </c>
      <c r="F1287" t="s">
        <v>9559</v>
      </c>
      <c r="G1287">
        <v>1869</v>
      </c>
      <c r="H1287">
        <v>1869</v>
      </c>
      <c r="I1287">
        <v>1869</v>
      </c>
      <c r="J1287">
        <v>1869</v>
      </c>
      <c r="L1287" s="2">
        <v>0</v>
      </c>
      <c r="M1287" s="2">
        <v>0</v>
      </c>
      <c r="N1287" s="2">
        <v>0</v>
      </c>
      <c r="O1287" s="2">
        <v>5</v>
      </c>
      <c r="P1287" s="2">
        <v>0</v>
      </c>
      <c r="Q1287" s="2">
        <v>0</v>
      </c>
      <c r="R1287" s="2">
        <v>0</v>
      </c>
      <c r="S1287" s="2">
        <v>0</v>
      </c>
      <c r="T1287" s="2">
        <v>0</v>
      </c>
      <c r="U1287" s="2" t="e">
        <f>+[2]!Tabla3[[#This Row],[V GRAVADAS]]</f>
        <v>#REF!</v>
      </c>
      <c r="V1287">
        <v>2</v>
      </c>
    </row>
    <row r="1288" spans="1:22" hidden="1" x14ac:dyDescent="0.25">
      <c r="A1288" t="s">
        <v>7981</v>
      </c>
      <c r="B1288" s="1" t="s">
        <v>9584</v>
      </c>
      <c r="C1288" t="s">
        <v>1</v>
      </c>
      <c r="D1288" t="s">
        <v>7706</v>
      </c>
      <c r="E1288" t="s">
        <v>9558</v>
      </c>
      <c r="F1288" t="s">
        <v>9559</v>
      </c>
      <c r="G1288">
        <v>1870</v>
      </c>
      <c r="H1288">
        <v>1870</v>
      </c>
      <c r="I1288">
        <v>1870</v>
      </c>
      <c r="J1288">
        <v>1870</v>
      </c>
      <c r="L1288" s="2">
        <v>0</v>
      </c>
      <c r="M1288" s="2">
        <v>0</v>
      </c>
      <c r="N1288" s="2">
        <v>0</v>
      </c>
      <c r="O1288" s="2">
        <v>3</v>
      </c>
      <c r="P1288" s="2">
        <v>0</v>
      </c>
      <c r="Q1288" s="2">
        <v>0</v>
      </c>
      <c r="R1288" s="2">
        <v>0</v>
      </c>
      <c r="S1288" s="2">
        <v>0</v>
      </c>
      <c r="T1288" s="2">
        <v>0</v>
      </c>
      <c r="U1288" s="2" t="e">
        <f>+[2]!Tabla3[[#This Row],[V GRAVADAS]]</f>
        <v>#REF!</v>
      </c>
      <c r="V1288">
        <v>2</v>
      </c>
    </row>
    <row r="1289" spans="1:22" hidden="1" x14ac:dyDescent="0.25">
      <c r="A1289" t="s">
        <v>7981</v>
      </c>
      <c r="B1289" s="1" t="s">
        <v>9584</v>
      </c>
      <c r="C1289" t="s">
        <v>1</v>
      </c>
      <c r="D1289" t="s">
        <v>7706</v>
      </c>
      <c r="E1289" t="s">
        <v>9558</v>
      </c>
      <c r="F1289" t="s">
        <v>9559</v>
      </c>
      <c r="G1289">
        <v>1871</v>
      </c>
      <c r="H1289">
        <v>1871</v>
      </c>
      <c r="I1289">
        <v>1871</v>
      </c>
      <c r="J1289">
        <v>1871</v>
      </c>
      <c r="L1289" s="2">
        <v>0</v>
      </c>
      <c r="M1289" s="2">
        <v>0</v>
      </c>
      <c r="N1289" s="2">
        <v>0</v>
      </c>
      <c r="O1289" s="2">
        <v>6</v>
      </c>
      <c r="P1289" s="2">
        <v>0</v>
      </c>
      <c r="Q1289" s="2">
        <v>0</v>
      </c>
      <c r="R1289" s="2">
        <v>0</v>
      </c>
      <c r="S1289" s="2">
        <v>0</v>
      </c>
      <c r="T1289" s="2">
        <v>0</v>
      </c>
      <c r="U1289" s="2" t="e">
        <f>+[2]!Tabla3[[#This Row],[V GRAVADAS]]</f>
        <v>#REF!</v>
      </c>
      <c r="V1289">
        <v>2</v>
      </c>
    </row>
    <row r="1290" spans="1:22" hidden="1" x14ac:dyDescent="0.25">
      <c r="A1290" t="s">
        <v>7981</v>
      </c>
      <c r="B1290" s="1" t="s">
        <v>9584</v>
      </c>
      <c r="C1290" t="s">
        <v>1</v>
      </c>
      <c r="D1290" t="s">
        <v>7706</v>
      </c>
      <c r="E1290" t="s">
        <v>9558</v>
      </c>
      <c r="F1290" t="s">
        <v>9559</v>
      </c>
      <c r="G1290">
        <v>1872</v>
      </c>
      <c r="H1290">
        <v>1872</v>
      </c>
      <c r="I1290">
        <v>1872</v>
      </c>
      <c r="J1290">
        <v>1872</v>
      </c>
      <c r="L1290" s="2">
        <v>0</v>
      </c>
      <c r="M1290" s="2">
        <v>0</v>
      </c>
      <c r="N1290" s="2">
        <v>0</v>
      </c>
      <c r="O1290" s="2">
        <v>3</v>
      </c>
      <c r="P1290" s="2">
        <v>0</v>
      </c>
      <c r="Q1290" s="2">
        <v>0</v>
      </c>
      <c r="R1290" s="2">
        <v>0</v>
      </c>
      <c r="S1290" s="2">
        <v>0</v>
      </c>
      <c r="T1290" s="2">
        <v>0</v>
      </c>
      <c r="U1290" s="2" t="e">
        <f>+[2]!Tabla3[[#This Row],[V GRAVADAS]]</f>
        <v>#REF!</v>
      </c>
      <c r="V1290">
        <v>2</v>
      </c>
    </row>
    <row r="1291" spans="1:22" hidden="1" x14ac:dyDescent="0.25">
      <c r="A1291" t="s">
        <v>7981</v>
      </c>
      <c r="B1291" s="1" t="s">
        <v>9584</v>
      </c>
      <c r="C1291" t="s">
        <v>1</v>
      </c>
      <c r="D1291" t="s">
        <v>7706</v>
      </c>
      <c r="E1291" t="s">
        <v>9558</v>
      </c>
      <c r="F1291" t="s">
        <v>9559</v>
      </c>
      <c r="G1291">
        <v>1873</v>
      </c>
      <c r="H1291">
        <v>1873</v>
      </c>
      <c r="I1291">
        <v>1873</v>
      </c>
      <c r="J1291">
        <v>1873</v>
      </c>
      <c r="L1291" s="2">
        <v>0</v>
      </c>
      <c r="M1291" s="2">
        <v>0</v>
      </c>
      <c r="N1291" s="2">
        <v>0</v>
      </c>
      <c r="O1291" s="2">
        <v>5</v>
      </c>
      <c r="P1291" s="2">
        <v>0</v>
      </c>
      <c r="Q1291" s="2">
        <v>0</v>
      </c>
      <c r="R1291" s="2">
        <v>0</v>
      </c>
      <c r="S1291" s="2">
        <v>0</v>
      </c>
      <c r="T1291" s="2">
        <v>0</v>
      </c>
      <c r="U1291" s="2" t="e">
        <f>+[2]!Tabla3[[#This Row],[V GRAVADAS]]</f>
        <v>#REF!</v>
      </c>
      <c r="V1291">
        <v>2</v>
      </c>
    </row>
    <row r="1292" spans="1:22" hidden="1" x14ac:dyDescent="0.25">
      <c r="A1292" t="s">
        <v>7981</v>
      </c>
      <c r="B1292" s="1" t="s">
        <v>9584</v>
      </c>
      <c r="C1292" t="s">
        <v>1</v>
      </c>
      <c r="D1292" t="s">
        <v>7706</v>
      </c>
      <c r="E1292" t="s">
        <v>9558</v>
      </c>
      <c r="F1292" t="s">
        <v>9559</v>
      </c>
      <c r="G1292">
        <v>1874</v>
      </c>
      <c r="H1292">
        <v>1874</v>
      </c>
      <c r="I1292">
        <v>1874</v>
      </c>
      <c r="J1292">
        <v>1874</v>
      </c>
      <c r="L1292" s="2">
        <v>0</v>
      </c>
      <c r="M1292" s="2">
        <v>0</v>
      </c>
      <c r="N1292" s="2">
        <v>0</v>
      </c>
      <c r="O1292" s="2">
        <v>5</v>
      </c>
      <c r="P1292" s="2">
        <v>0</v>
      </c>
      <c r="Q1292" s="2">
        <v>0</v>
      </c>
      <c r="R1292" s="2">
        <v>0</v>
      </c>
      <c r="S1292" s="2">
        <v>0</v>
      </c>
      <c r="T1292" s="2">
        <v>0</v>
      </c>
      <c r="U1292" s="2" t="e">
        <f>+[2]!Tabla3[[#This Row],[V GRAVADAS]]</f>
        <v>#REF!</v>
      </c>
      <c r="V1292">
        <v>2</v>
      </c>
    </row>
    <row r="1293" spans="1:22" hidden="1" x14ac:dyDescent="0.25">
      <c r="A1293" t="s">
        <v>7981</v>
      </c>
      <c r="B1293" s="1" t="s">
        <v>9584</v>
      </c>
      <c r="C1293" t="s">
        <v>1</v>
      </c>
      <c r="D1293" t="s">
        <v>7706</v>
      </c>
      <c r="E1293" t="s">
        <v>9558</v>
      </c>
      <c r="F1293" t="s">
        <v>9559</v>
      </c>
      <c r="G1293">
        <v>1875</v>
      </c>
      <c r="H1293">
        <v>1875</v>
      </c>
      <c r="I1293">
        <v>1875</v>
      </c>
      <c r="J1293">
        <v>1875</v>
      </c>
      <c r="L1293" s="2">
        <v>0</v>
      </c>
      <c r="M1293" s="2">
        <v>0</v>
      </c>
      <c r="N1293" s="2">
        <v>0</v>
      </c>
      <c r="O1293" s="2">
        <v>3</v>
      </c>
      <c r="P1293" s="2">
        <v>0</v>
      </c>
      <c r="Q1293" s="2">
        <v>0</v>
      </c>
      <c r="R1293" s="2">
        <v>0</v>
      </c>
      <c r="S1293" s="2">
        <v>0</v>
      </c>
      <c r="T1293" s="2">
        <v>0</v>
      </c>
      <c r="U1293" s="2" t="e">
        <f>+[2]!Tabla3[[#This Row],[V GRAVADAS]]</f>
        <v>#REF!</v>
      </c>
      <c r="V1293">
        <v>2</v>
      </c>
    </row>
    <row r="1294" spans="1:22" hidden="1" x14ac:dyDescent="0.25">
      <c r="A1294" t="s">
        <v>7981</v>
      </c>
      <c r="B1294" s="1" t="s">
        <v>9585</v>
      </c>
      <c r="C1294" t="s">
        <v>1</v>
      </c>
      <c r="D1294" t="s">
        <v>7706</v>
      </c>
      <c r="E1294" t="s">
        <v>9558</v>
      </c>
      <c r="F1294" t="s">
        <v>9559</v>
      </c>
      <c r="G1294">
        <v>1876</v>
      </c>
      <c r="H1294">
        <v>1876</v>
      </c>
      <c r="I1294">
        <v>1876</v>
      </c>
      <c r="J1294">
        <v>1876</v>
      </c>
      <c r="L1294" s="2">
        <v>0</v>
      </c>
      <c r="M1294" s="2">
        <v>0</v>
      </c>
      <c r="N1294" s="2">
        <v>0</v>
      </c>
      <c r="O1294" s="2">
        <v>3</v>
      </c>
      <c r="P1294" s="2">
        <v>0</v>
      </c>
      <c r="Q1294" s="2">
        <v>0</v>
      </c>
      <c r="R1294" s="2">
        <v>0</v>
      </c>
      <c r="S1294" s="2">
        <v>0</v>
      </c>
      <c r="T1294" s="2">
        <v>0</v>
      </c>
      <c r="U1294" s="2" t="e">
        <f>+[2]!Tabla3[[#This Row],[V GRAVADAS]]</f>
        <v>#REF!</v>
      </c>
      <c r="V1294">
        <v>2</v>
      </c>
    </row>
    <row r="1295" spans="1:22" hidden="1" x14ac:dyDescent="0.25">
      <c r="A1295" t="s">
        <v>7981</v>
      </c>
      <c r="B1295" s="1" t="s">
        <v>9585</v>
      </c>
      <c r="C1295" t="s">
        <v>1</v>
      </c>
      <c r="D1295" t="s">
        <v>7706</v>
      </c>
      <c r="E1295" t="s">
        <v>9558</v>
      </c>
      <c r="F1295" t="s">
        <v>9559</v>
      </c>
      <c r="G1295">
        <v>1877</v>
      </c>
      <c r="H1295">
        <v>1877</v>
      </c>
      <c r="I1295">
        <v>1877</v>
      </c>
      <c r="J1295">
        <v>1877</v>
      </c>
      <c r="L1295" s="2">
        <v>0</v>
      </c>
      <c r="M1295" s="2">
        <v>0</v>
      </c>
      <c r="N1295" s="2">
        <v>0</v>
      </c>
      <c r="O1295" s="2">
        <v>3</v>
      </c>
      <c r="P1295" s="2">
        <v>0</v>
      </c>
      <c r="Q1295" s="2">
        <v>0</v>
      </c>
      <c r="R1295" s="2">
        <v>0</v>
      </c>
      <c r="S1295" s="2">
        <v>0</v>
      </c>
      <c r="T1295" s="2">
        <v>0</v>
      </c>
      <c r="U1295" s="2" t="e">
        <f>+[2]!Tabla3[[#This Row],[V GRAVADAS]]</f>
        <v>#REF!</v>
      </c>
      <c r="V1295">
        <v>2</v>
      </c>
    </row>
    <row r="1296" spans="1:22" hidden="1" x14ac:dyDescent="0.25">
      <c r="A1296" t="s">
        <v>7981</v>
      </c>
      <c r="B1296" s="1" t="s">
        <v>9585</v>
      </c>
      <c r="C1296" t="s">
        <v>1</v>
      </c>
      <c r="D1296" t="s">
        <v>7706</v>
      </c>
      <c r="E1296" t="s">
        <v>9558</v>
      </c>
      <c r="F1296" t="s">
        <v>9559</v>
      </c>
      <c r="G1296">
        <v>1878</v>
      </c>
      <c r="H1296">
        <v>1878</v>
      </c>
      <c r="I1296">
        <v>1878</v>
      </c>
      <c r="J1296">
        <v>1878</v>
      </c>
      <c r="L1296" s="2">
        <v>0</v>
      </c>
      <c r="M1296" s="2">
        <v>0</v>
      </c>
      <c r="N1296" s="2">
        <v>0</v>
      </c>
      <c r="O1296" s="2">
        <v>5</v>
      </c>
      <c r="P1296" s="2">
        <v>0</v>
      </c>
      <c r="Q1296" s="2">
        <v>0</v>
      </c>
      <c r="R1296" s="2">
        <v>0</v>
      </c>
      <c r="S1296" s="2">
        <v>0</v>
      </c>
      <c r="T1296" s="2">
        <v>0</v>
      </c>
      <c r="U1296" s="2" t="e">
        <f>+[2]!Tabla3[[#This Row],[V GRAVADAS]]</f>
        <v>#REF!</v>
      </c>
      <c r="V1296">
        <v>2</v>
      </c>
    </row>
    <row r="1297" spans="1:22" hidden="1" x14ac:dyDescent="0.25">
      <c r="A1297" t="s">
        <v>7981</v>
      </c>
      <c r="B1297" s="1" t="s">
        <v>9585</v>
      </c>
      <c r="C1297" t="s">
        <v>1</v>
      </c>
      <c r="D1297" t="s">
        <v>7706</v>
      </c>
      <c r="E1297" t="s">
        <v>9558</v>
      </c>
      <c r="F1297" t="s">
        <v>9559</v>
      </c>
      <c r="G1297">
        <v>1879</v>
      </c>
      <c r="H1297">
        <v>1879</v>
      </c>
      <c r="I1297">
        <v>1879</v>
      </c>
      <c r="J1297">
        <v>1879</v>
      </c>
      <c r="L1297" s="2">
        <v>0</v>
      </c>
      <c r="M1297" s="2">
        <v>0</v>
      </c>
      <c r="N1297" s="2">
        <v>0</v>
      </c>
      <c r="O1297" s="2">
        <v>5</v>
      </c>
      <c r="P1297" s="2">
        <v>0</v>
      </c>
      <c r="Q1297" s="2">
        <v>0</v>
      </c>
      <c r="R1297" s="2">
        <v>0</v>
      </c>
      <c r="S1297" s="2">
        <v>0</v>
      </c>
      <c r="T1297" s="2">
        <v>0</v>
      </c>
      <c r="U1297" s="2" t="e">
        <f>+[2]!Tabla3[[#This Row],[V GRAVADAS]]</f>
        <v>#REF!</v>
      </c>
      <c r="V1297">
        <v>2</v>
      </c>
    </row>
    <row r="1298" spans="1:22" hidden="1" x14ac:dyDescent="0.25">
      <c r="A1298" t="s">
        <v>7981</v>
      </c>
      <c r="B1298" s="1" t="s">
        <v>9586</v>
      </c>
      <c r="C1298" t="s">
        <v>1</v>
      </c>
      <c r="D1298" t="s">
        <v>7706</v>
      </c>
      <c r="E1298" t="s">
        <v>9558</v>
      </c>
      <c r="F1298" t="s">
        <v>9559</v>
      </c>
      <c r="G1298">
        <v>1880</v>
      </c>
      <c r="H1298">
        <v>1880</v>
      </c>
      <c r="I1298">
        <v>1880</v>
      </c>
      <c r="J1298">
        <v>1880</v>
      </c>
      <c r="L1298" s="2">
        <v>0</v>
      </c>
      <c r="M1298" s="2">
        <v>0</v>
      </c>
      <c r="N1298" s="2">
        <v>0</v>
      </c>
      <c r="O1298" s="2">
        <v>15</v>
      </c>
      <c r="P1298" s="2">
        <v>0</v>
      </c>
      <c r="Q1298" s="2">
        <v>0</v>
      </c>
      <c r="R1298" s="2">
        <v>0</v>
      </c>
      <c r="S1298" s="2">
        <v>0</v>
      </c>
      <c r="T1298" s="2">
        <v>0</v>
      </c>
      <c r="U1298" s="2" t="e">
        <f>+[2]!Tabla3[[#This Row],[V GRAVADAS]]</f>
        <v>#REF!</v>
      </c>
      <c r="V1298">
        <v>2</v>
      </c>
    </row>
    <row r="1299" spans="1:22" hidden="1" x14ac:dyDescent="0.25">
      <c r="A1299" t="s">
        <v>7981</v>
      </c>
      <c r="B1299" s="1" t="s">
        <v>9586</v>
      </c>
      <c r="C1299" t="s">
        <v>1</v>
      </c>
      <c r="D1299" t="s">
        <v>7706</v>
      </c>
      <c r="E1299" t="s">
        <v>9558</v>
      </c>
      <c r="F1299" t="s">
        <v>9559</v>
      </c>
      <c r="G1299">
        <v>1881</v>
      </c>
      <c r="H1299">
        <v>1881</v>
      </c>
      <c r="I1299">
        <v>1881</v>
      </c>
      <c r="J1299">
        <v>1881</v>
      </c>
      <c r="L1299" s="2">
        <v>0</v>
      </c>
      <c r="M1299" s="2">
        <v>0</v>
      </c>
      <c r="N1299" s="2">
        <v>0</v>
      </c>
      <c r="O1299" s="2">
        <v>10</v>
      </c>
      <c r="P1299" s="2">
        <v>0</v>
      </c>
      <c r="Q1299" s="2">
        <v>0</v>
      </c>
      <c r="R1299" s="2">
        <v>0</v>
      </c>
      <c r="S1299" s="2">
        <v>0</v>
      </c>
      <c r="T1299" s="2">
        <v>0</v>
      </c>
      <c r="U1299" s="2" t="e">
        <f>+[2]!Tabla3[[#This Row],[V GRAVADAS]]</f>
        <v>#REF!</v>
      </c>
      <c r="V1299">
        <v>2</v>
      </c>
    </row>
    <row r="1300" spans="1:22" hidden="1" x14ac:dyDescent="0.25">
      <c r="A1300" t="s">
        <v>7981</v>
      </c>
      <c r="B1300" s="1" t="s">
        <v>9586</v>
      </c>
      <c r="C1300" t="s">
        <v>1</v>
      </c>
      <c r="D1300" t="s">
        <v>7706</v>
      </c>
      <c r="E1300" t="s">
        <v>9558</v>
      </c>
      <c r="F1300" t="s">
        <v>9559</v>
      </c>
      <c r="G1300">
        <v>1882</v>
      </c>
      <c r="H1300">
        <v>1882</v>
      </c>
      <c r="I1300">
        <v>1882</v>
      </c>
      <c r="J1300">
        <v>1882</v>
      </c>
      <c r="L1300" s="2">
        <v>0</v>
      </c>
      <c r="M1300" s="2">
        <v>0</v>
      </c>
      <c r="N1300" s="2">
        <v>0</v>
      </c>
      <c r="O1300" s="2">
        <v>3</v>
      </c>
      <c r="P1300" s="2">
        <v>0</v>
      </c>
      <c r="Q1300" s="2">
        <v>0</v>
      </c>
      <c r="R1300" s="2">
        <v>0</v>
      </c>
      <c r="S1300" s="2">
        <v>0</v>
      </c>
      <c r="T1300" s="2">
        <v>0</v>
      </c>
      <c r="U1300" s="2" t="e">
        <f>+[2]!Tabla3[[#This Row],[V GRAVADAS]]</f>
        <v>#REF!</v>
      </c>
      <c r="V1300">
        <v>2</v>
      </c>
    </row>
    <row r="1301" spans="1:22" hidden="1" x14ac:dyDescent="0.25">
      <c r="A1301" t="s">
        <v>7981</v>
      </c>
      <c r="B1301" s="1" t="s">
        <v>9586</v>
      </c>
      <c r="C1301" t="s">
        <v>1</v>
      </c>
      <c r="D1301" t="s">
        <v>7706</v>
      </c>
      <c r="E1301" t="s">
        <v>9558</v>
      </c>
      <c r="F1301" t="s">
        <v>9559</v>
      </c>
      <c r="G1301">
        <v>1883</v>
      </c>
      <c r="H1301">
        <v>1883</v>
      </c>
      <c r="I1301">
        <v>1883</v>
      </c>
      <c r="J1301">
        <v>1883</v>
      </c>
      <c r="L1301" s="2">
        <v>0</v>
      </c>
      <c r="M1301" s="2">
        <v>0</v>
      </c>
      <c r="N1301" s="2">
        <v>0</v>
      </c>
      <c r="O1301" s="2">
        <v>5</v>
      </c>
      <c r="P1301" s="2">
        <v>0</v>
      </c>
      <c r="Q1301" s="2">
        <v>0</v>
      </c>
      <c r="R1301" s="2">
        <v>0</v>
      </c>
      <c r="S1301" s="2">
        <v>0</v>
      </c>
      <c r="T1301" s="2">
        <v>0</v>
      </c>
      <c r="U1301" s="2" t="e">
        <f>+[2]!Tabla3[[#This Row],[V GRAVADAS]]</f>
        <v>#REF!</v>
      </c>
      <c r="V1301">
        <v>2</v>
      </c>
    </row>
    <row r="1302" spans="1:22" hidden="1" x14ac:dyDescent="0.25">
      <c r="A1302" t="s">
        <v>7981</v>
      </c>
      <c r="B1302" s="1" t="s">
        <v>9586</v>
      </c>
      <c r="C1302" t="s">
        <v>1</v>
      </c>
      <c r="D1302" t="s">
        <v>7706</v>
      </c>
      <c r="E1302" t="s">
        <v>9558</v>
      </c>
      <c r="F1302" t="s">
        <v>9559</v>
      </c>
      <c r="G1302">
        <v>1884</v>
      </c>
      <c r="H1302">
        <v>1884</v>
      </c>
      <c r="I1302">
        <v>1884</v>
      </c>
      <c r="J1302">
        <v>1884</v>
      </c>
      <c r="L1302" s="2">
        <v>0</v>
      </c>
      <c r="M1302" s="2">
        <v>0</v>
      </c>
      <c r="N1302" s="2">
        <v>0</v>
      </c>
      <c r="O1302" s="2">
        <v>3</v>
      </c>
      <c r="P1302" s="2">
        <v>0</v>
      </c>
      <c r="Q1302" s="2">
        <v>0</v>
      </c>
      <c r="R1302" s="2">
        <v>0</v>
      </c>
      <c r="S1302" s="2">
        <v>0</v>
      </c>
      <c r="T1302" s="2">
        <v>0</v>
      </c>
      <c r="U1302" s="2" t="e">
        <f>+[2]!Tabla3[[#This Row],[V GRAVADAS]]</f>
        <v>#REF!</v>
      </c>
      <c r="V1302">
        <v>2</v>
      </c>
    </row>
    <row r="1303" spans="1:22" hidden="1" x14ac:dyDescent="0.25">
      <c r="A1303" t="s">
        <v>7981</v>
      </c>
      <c r="B1303" s="1" t="s">
        <v>9587</v>
      </c>
      <c r="C1303" t="s">
        <v>1</v>
      </c>
      <c r="D1303" t="s">
        <v>7706</v>
      </c>
      <c r="E1303" t="s">
        <v>9558</v>
      </c>
      <c r="F1303" t="s">
        <v>9559</v>
      </c>
      <c r="G1303">
        <v>1885</v>
      </c>
      <c r="H1303">
        <v>1885</v>
      </c>
      <c r="I1303">
        <v>1885</v>
      </c>
      <c r="J1303">
        <v>1885</v>
      </c>
      <c r="L1303" s="2">
        <v>0</v>
      </c>
      <c r="M1303" s="2">
        <v>0</v>
      </c>
      <c r="N1303" s="2">
        <v>0</v>
      </c>
      <c r="O1303" s="2">
        <v>5</v>
      </c>
      <c r="P1303" s="2">
        <v>0</v>
      </c>
      <c r="Q1303" s="2">
        <v>0</v>
      </c>
      <c r="R1303" s="2">
        <v>0</v>
      </c>
      <c r="S1303" s="2">
        <v>0</v>
      </c>
      <c r="T1303" s="2">
        <v>0</v>
      </c>
      <c r="U1303" s="2" t="e">
        <f>+[2]!Tabla3[[#This Row],[V GRAVADAS]]</f>
        <v>#REF!</v>
      </c>
      <c r="V1303">
        <v>2</v>
      </c>
    </row>
    <row r="1304" spans="1:22" hidden="1" x14ac:dyDescent="0.25">
      <c r="A1304" t="s">
        <v>7981</v>
      </c>
      <c r="B1304" s="1" t="s">
        <v>9587</v>
      </c>
      <c r="C1304" t="s">
        <v>1</v>
      </c>
      <c r="D1304" t="s">
        <v>7706</v>
      </c>
      <c r="E1304" t="s">
        <v>9558</v>
      </c>
      <c r="F1304" t="s">
        <v>9559</v>
      </c>
      <c r="G1304">
        <v>1886</v>
      </c>
      <c r="H1304">
        <v>1886</v>
      </c>
      <c r="I1304">
        <v>1886</v>
      </c>
      <c r="J1304">
        <v>1886</v>
      </c>
      <c r="L1304" s="2">
        <v>0</v>
      </c>
      <c r="M1304" s="2">
        <v>0</v>
      </c>
      <c r="N1304" s="2">
        <v>0</v>
      </c>
      <c r="O1304" s="2">
        <v>5</v>
      </c>
      <c r="P1304" s="2">
        <v>0</v>
      </c>
      <c r="Q1304" s="2">
        <v>0</v>
      </c>
      <c r="R1304" s="2">
        <v>0</v>
      </c>
      <c r="S1304" s="2">
        <v>0</v>
      </c>
      <c r="T1304" s="2">
        <v>0</v>
      </c>
      <c r="U1304" s="2" t="e">
        <f>+[2]!Tabla3[[#This Row],[V GRAVADAS]]</f>
        <v>#REF!</v>
      </c>
      <c r="V1304">
        <v>2</v>
      </c>
    </row>
    <row r="1305" spans="1:22" hidden="1" x14ac:dyDescent="0.25">
      <c r="A1305" t="s">
        <v>7981</v>
      </c>
      <c r="B1305" s="1" t="s">
        <v>9587</v>
      </c>
      <c r="C1305" t="s">
        <v>1</v>
      </c>
      <c r="D1305" t="s">
        <v>7706</v>
      </c>
      <c r="E1305" t="s">
        <v>9558</v>
      </c>
      <c r="F1305" t="s">
        <v>9559</v>
      </c>
      <c r="G1305">
        <v>1887</v>
      </c>
      <c r="H1305">
        <v>1887</v>
      </c>
      <c r="I1305">
        <v>1887</v>
      </c>
      <c r="J1305">
        <v>1887</v>
      </c>
      <c r="L1305" s="2">
        <v>0</v>
      </c>
      <c r="M1305" s="2">
        <v>0</v>
      </c>
      <c r="N1305" s="2">
        <v>0</v>
      </c>
      <c r="O1305" s="2">
        <v>3</v>
      </c>
      <c r="P1305" s="2">
        <v>0</v>
      </c>
      <c r="Q1305" s="2">
        <v>0</v>
      </c>
      <c r="R1305" s="2">
        <v>0</v>
      </c>
      <c r="S1305" s="2">
        <v>0</v>
      </c>
      <c r="T1305" s="2">
        <v>0</v>
      </c>
      <c r="U1305" s="2" t="e">
        <f>+[2]!Tabla3[[#This Row],[V GRAVADAS]]</f>
        <v>#REF!</v>
      </c>
      <c r="V1305">
        <v>2</v>
      </c>
    </row>
    <row r="1306" spans="1:22" hidden="1" x14ac:dyDescent="0.25">
      <c r="A1306" t="s">
        <v>7981</v>
      </c>
      <c r="B1306" s="1" t="s">
        <v>9587</v>
      </c>
      <c r="C1306" t="s">
        <v>1</v>
      </c>
      <c r="D1306" t="s">
        <v>7706</v>
      </c>
      <c r="E1306" t="s">
        <v>9558</v>
      </c>
      <c r="F1306" t="s">
        <v>9559</v>
      </c>
      <c r="G1306">
        <v>1888</v>
      </c>
      <c r="H1306">
        <v>1888</v>
      </c>
      <c r="I1306">
        <v>1888</v>
      </c>
      <c r="J1306">
        <v>1888</v>
      </c>
      <c r="L1306" s="2">
        <v>0</v>
      </c>
      <c r="M1306" s="2">
        <v>0</v>
      </c>
      <c r="N1306" s="2">
        <v>0</v>
      </c>
      <c r="O1306" s="2">
        <v>3</v>
      </c>
      <c r="P1306" s="2">
        <v>0</v>
      </c>
      <c r="Q1306" s="2">
        <v>0</v>
      </c>
      <c r="R1306" s="2">
        <v>0</v>
      </c>
      <c r="S1306" s="2">
        <v>0</v>
      </c>
      <c r="T1306" s="2">
        <v>0</v>
      </c>
      <c r="U1306" s="2" t="e">
        <f>+[2]!Tabla3[[#This Row],[V GRAVADAS]]</f>
        <v>#REF!</v>
      </c>
      <c r="V1306">
        <v>2</v>
      </c>
    </row>
    <row r="1307" spans="1:22" hidden="1" x14ac:dyDescent="0.25">
      <c r="A1307" t="s">
        <v>7981</v>
      </c>
      <c r="B1307" s="1" t="s">
        <v>9588</v>
      </c>
      <c r="C1307" t="s">
        <v>1</v>
      </c>
      <c r="D1307" t="s">
        <v>7706</v>
      </c>
      <c r="E1307" t="s">
        <v>9558</v>
      </c>
      <c r="F1307" t="s">
        <v>9559</v>
      </c>
      <c r="G1307">
        <v>1889</v>
      </c>
      <c r="H1307">
        <v>1889</v>
      </c>
      <c r="I1307">
        <v>1889</v>
      </c>
      <c r="J1307">
        <v>1889</v>
      </c>
      <c r="L1307" s="2">
        <v>0</v>
      </c>
      <c r="M1307" s="2">
        <v>0</v>
      </c>
      <c r="N1307" s="2">
        <v>0</v>
      </c>
      <c r="O1307" s="2">
        <v>3</v>
      </c>
      <c r="P1307" s="2">
        <v>0</v>
      </c>
      <c r="Q1307" s="2">
        <v>0</v>
      </c>
      <c r="R1307" s="2">
        <v>0</v>
      </c>
      <c r="S1307" s="2">
        <v>0</v>
      </c>
      <c r="T1307" s="2">
        <v>0</v>
      </c>
      <c r="U1307" s="2" t="e">
        <f>+[2]!Tabla3[[#This Row],[V GRAVADAS]]</f>
        <v>#REF!</v>
      </c>
      <c r="V1307">
        <v>2</v>
      </c>
    </row>
    <row r="1308" spans="1:22" hidden="1" x14ac:dyDescent="0.25">
      <c r="A1308" t="s">
        <v>7981</v>
      </c>
      <c r="B1308" s="1" t="s">
        <v>9588</v>
      </c>
      <c r="C1308" t="s">
        <v>1</v>
      </c>
      <c r="D1308" t="s">
        <v>7706</v>
      </c>
      <c r="E1308" t="s">
        <v>9558</v>
      </c>
      <c r="F1308" t="s">
        <v>9559</v>
      </c>
      <c r="G1308">
        <v>1890</v>
      </c>
      <c r="H1308">
        <v>1890</v>
      </c>
      <c r="I1308">
        <v>1890</v>
      </c>
      <c r="J1308">
        <v>1890</v>
      </c>
      <c r="L1308" s="2">
        <v>0</v>
      </c>
      <c r="M1308" s="2">
        <v>0</v>
      </c>
      <c r="N1308" s="2">
        <v>0</v>
      </c>
      <c r="O1308" s="2">
        <v>3</v>
      </c>
      <c r="P1308" s="2">
        <v>0</v>
      </c>
      <c r="Q1308" s="2">
        <v>0</v>
      </c>
      <c r="R1308" s="2">
        <v>0</v>
      </c>
      <c r="S1308" s="2">
        <v>0</v>
      </c>
      <c r="T1308" s="2">
        <v>0</v>
      </c>
      <c r="U1308" s="2" t="e">
        <f>+[2]!Tabla3[[#This Row],[V GRAVADAS]]</f>
        <v>#REF!</v>
      </c>
      <c r="V1308">
        <v>2</v>
      </c>
    </row>
    <row r="1309" spans="1:22" hidden="1" x14ac:dyDescent="0.25">
      <c r="A1309" t="s">
        <v>7981</v>
      </c>
      <c r="B1309" s="1" t="s">
        <v>9588</v>
      </c>
      <c r="C1309" t="s">
        <v>1</v>
      </c>
      <c r="D1309" t="s">
        <v>7706</v>
      </c>
      <c r="E1309" t="s">
        <v>9558</v>
      </c>
      <c r="F1309" t="s">
        <v>9559</v>
      </c>
      <c r="G1309">
        <v>1891</v>
      </c>
      <c r="H1309">
        <v>1891</v>
      </c>
      <c r="I1309">
        <v>1891</v>
      </c>
      <c r="J1309">
        <v>1891</v>
      </c>
      <c r="L1309" s="2">
        <v>0</v>
      </c>
      <c r="M1309" s="2">
        <v>0</v>
      </c>
      <c r="N1309" s="2">
        <v>0</v>
      </c>
      <c r="O1309" s="2">
        <v>3</v>
      </c>
      <c r="P1309" s="2">
        <v>0</v>
      </c>
      <c r="Q1309" s="2">
        <v>0</v>
      </c>
      <c r="R1309" s="2">
        <v>0</v>
      </c>
      <c r="S1309" s="2">
        <v>0</v>
      </c>
      <c r="T1309" s="2">
        <v>0</v>
      </c>
      <c r="U1309" s="2" t="e">
        <f>+[2]!Tabla3[[#This Row],[V GRAVADAS]]</f>
        <v>#REF!</v>
      </c>
      <c r="V1309">
        <v>2</v>
      </c>
    </row>
    <row r="1310" spans="1:22" hidden="1" x14ac:dyDescent="0.25">
      <c r="A1310" t="s">
        <v>7981</v>
      </c>
      <c r="B1310" s="1" t="s">
        <v>9588</v>
      </c>
      <c r="C1310" t="s">
        <v>1</v>
      </c>
      <c r="D1310" t="s">
        <v>7706</v>
      </c>
      <c r="E1310" t="s">
        <v>9558</v>
      </c>
      <c r="F1310" t="s">
        <v>9559</v>
      </c>
      <c r="G1310">
        <v>1892</v>
      </c>
      <c r="H1310">
        <v>1892</v>
      </c>
      <c r="I1310">
        <v>1892</v>
      </c>
      <c r="J1310">
        <v>1892</v>
      </c>
      <c r="L1310" s="2">
        <v>0</v>
      </c>
      <c r="M1310" s="2">
        <v>0</v>
      </c>
      <c r="N1310" s="2">
        <v>0</v>
      </c>
      <c r="O1310" s="2">
        <v>3</v>
      </c>
      <c r="P1310" s="2">
        <v>0</v>
      </c>
      <c r="Q1310" s="2">
        <v>0</v>
      </c>
      <c r="R1310" s="2">
        <v>0</v>
      </c>
      <c r="S1310" s="2">
        <v>0</v>
      </c>
      <c r="T1310" s="2">
        <v>0</v>
      </c>
      <c r="U1310" s="2" t="e">
        <f>+[2]!Tabla3[[#This Row],[V GRAVADAS]]</f>
        <v>#REF!</v>
      </c>
      <c r="V1310">
        <v>2</v>
      </c>
    </row>
    <row r="1311" spans="1:22" hidden="1" x14ac:dyDescent="0.25">
      <c r="A1311" t="s">
        <v>7981</v>
      </c>
      <c r="B1311" s="1" t="s">
        <v>9588</v>
      </c>
      <c r="C1311" t="s">
        <v>1</v>
      </c>
      <c r="D1311" t="s">
        <v>7706</v>
      </c>
      <c r="E1311" t="s">
        <v>9558</v>
      </c>
      <c r="F1311" t="s">
        <v>9559</v>
      </c>
      <c r="G1311">
        <v>1893</v>
      </c>
      <c r="H1311">
        <v>1893</v>
      </c>
      <c r="I1311">
        <v>1893</v>
      </c>
      <c r="J1311">
        <v>1893</v>
      </c>
      <c r="L1311" s="2">
        <v>0</v>
      </c>
      <c r="M1311" s="2">
        <v>0</v>
      </c>
      <c r="N1311" s="2">
        <v>0</v>
      </c>
      <c r="O1311" s="2">
        <v>3</v>
      </c>
      <c r="P1311" s="2">
        <v>0</v>
      </c>
      <c r="Q1311" s="2">
        <v>0</v>
      </c>
      <c r="R1311" s="2">
        <v>0</v>
      </c>
      <c r="S1311" s="2">
        <v>0</v>
      </c>
      <c r="T1311" s="2">
        <v>0</v>
      </c>
      <c r="U1311" s="2" t="e">
        <f>+[2]!Tabla3[[#This Row],[V GRAVADAS]]</f>
        <v>#REF!</v>
      </c>
      <c r="V1311">
        <v>2</v>
      </c>
    </row>
    <row r="1312" spans="1:22" hidden="1" x14ac:dyDescent="0.25">
      <c r="A1312" t="s">
        <v>7981</v>
      </c>
      <c r="B1312" s="1" t="s">
        <v>9588</v>
      </c>
      <c r="C1312" t="s">
        <v>1</v>
      </c>
      <c r="D1312" t="s">
        <v>7706</v>
      </c>
      <c r="E1312" t="s">
        <v>9558</v>
      </c>
      <c r="F1312" t="s">
        <v>9559</v>
      </c>
      <c r="G1312">
        <v>1894</v>
      </c>
      <c r="H1312">
        <v>1894</v>
      </c>
      <c r="I1312">
        <v>1894</v>
      </c>
      <c r="J1312">
        <v>1894</v>
      </c>
      <c r="L1312" s="2">
        <v>0</v>
      </c>
      <c r="M1312" s="2">
        <v>0</v>
      </c>
      <c r="N1312" s="2">
        <v>0</v>
      </c>
      <c r="O1312" s="2">
        <v>5</v>
      </c>
      <c r="P1312" s="2">
        <v>0</v>
      </c>
      <c r="Q1312" s="2">
        <v>0</v>
      </c>
      <c r="R1312" s="2">
        <v>0</v>
      </c>
      <c r="S1312" s="2">
        <v>0</v>
      </c>
      <c r="T1312" s="2">
        <v>0</v>
      </c>
      <c r="U1312" s="2" t="e">
        <f>+[2]!Tabla3[[#This Row],[V GRAVADAS]]</f>
        <v>#REF!</v>
      </c>
      <c r="V1312">
        <v>2</v>
      </c>
    </row>
    <row r="1313" spans="1:22" hidden="1" x14ac:dyDescent="0.25">
      <c r="A1313" t="s">
        <v>7981</v>
      </c>
      <c r="B1313" s="1" t="s">
        <v>9588</v>
      </c>
      <c r="C1313" t="s">
        <v>1</v>
      </c>
      <c r="D1313" t="s">
        <v>7706</v>
      </c>
      <c r="E1313" t="s">
        <v>9558</v>
      </c>
      <c r="F1313" t="s">
        <v>9559</v>
      </c>
      <c r="G1313">
        <v>1895</v>
      </c>
      <c r="H1313">
        <v>1895</v>
      </c>
      <c r="I1313">
        <v>1895</v>
      </c>
      <c r="J1313">
        <v>1895</v>
      </c>
      <c r="L1313" s="2">
        <v>0</v>
      </c>
      <c r="M1313" s="2">
        <v>0</v>
      </c>
      <c r="N1313" s="2">
        <v>0</v>
      </c>
      <c r="O1313" s="2">
        <v>3</v>
      </c>
      <c r="P1313" s="2">
        <v>0</v>
      </c>
      <c r="Q1313" s="2">
        <v>0</v>
      </c>
      <c r="R1313" s="2">
        <v>0</v>
      </c>
      <c r="S1313" s="2">
        <v>0</v>
      </c>
      <c r="T1313" s="2">
        <v>0</v>
      </c>
      <c r="U1313" s="2" t="e">
        <f>+[2]!Tabla3[[#This Row],[V GRAVADAS]]</f>
        <v>#REF!</v>
      </c>
      <c r="V1313">
        <v>2</v>
      </c>
    </row>
    <row r="1314" spans="1:22" hidden="1" x14ac:dyDescent="0.25">
      <c r="A1314" t="s">
        <v>7981</v>
      </c>
      <c r="B1314" s="1" t="s">
        <v>9588</v>
      </c>
      <c r="C1314" t="s">
        <v>1</v>
      </c>
      <c r="D1314" t="s">
        <v>7706</v>
      </c>
      <c r="E1314" t="s">
        <v>9558</v>
      </c>
      <c r="F1314" t="s">
        <v>9559</v>
      </c>
      <c r="G1314">
        <v>1896</v>
      </c>
      <c r="H1314">
        <v>1896</v>
      </c>
      <c r="I1314">
        <v>1896</v>
      </c>
      <c r="J1314">
        <v>1896</v>
      </c>
      <c r="L1314" s="2">
        <v>0</v>
      </c>
      <c r="M1314" s="2">
        <v>0</v>
      </c>
      <c r="N1314" s="2">
        <v>0</v>
      </c>
      <c r="O1314" s="2">
        <v>15</v>
      </c>
      <c r="P1314" s="2">
        <v>0</v>
      </c>
      <c r="Q1314" s="2">
        <v>0</v>
      </c>
      <c r="R1314" s="2">
        <v>0</v>
      </c>
      <c r="S1314" s="2">
        <v>0</v>
      </c>
      <c r="T1314" s="2">
        <v>0</v>
      </c>
      <c r="U1314" s="2" t="e">
        <f>+[2]!Tabla3[[#This Row],[V GRAVADAS]]</f>
        <v>#REF!</v>
      </c>
      <c r="V1314">
        <v>2</v>
      </c>
    </row>
    <row r="1315" spans="1:22" hidden="1" x14ac:dyDescent="0.25">
      <c r="A1315" t="s">
        <v>7981</v>
      </c>
      <c r="B1315" s="1" t="s">
        <v>9589</v>
      </c>
      <c r="C1315" t="s">
        <v>1</v>
      </c>
      <c r="D1315" t="s">
        <v>7706</v>
      </c>
      <c r="E1315" t="s">
        <v>9558</v>
      </c>
      <c r="F1315" t="s">
        <v>9559</v>
      </c>
      <c r="G1315">
        <v>1897</v>
      </c>
      <c r="H1315">
        <v>1897</v>
      </c>
      <c r="I1315">
        <v>1897</v>
      </c>
      <c r="J1315">
        <v>1897</v>
      </c>
      <c r="L1315" s="2">
        <v>0</v>
      </c>
      <c r="M1315" s="2">
        <v>0</v>
      </c>
      <c r="N1315" s="2">
        <v>0</v>
      </c>
      <c r="O1315" s="2">
        <v>15</v>
      </c>
      <c r="P1315" s="2">
        <v>0</v>
      </c>
      <c r="Q1315" s="2">
        <v>0</v>
      </c>
      <c r="R1315" s="2">
        <v>0</v>
      </c>
      <c r="S1315" s="2">
        <v>0</v>
      </c>
      <c r="T1315" s="2">
        <v>0</v>
      </c>
      <c r="U1315" s="2" t="e">
        <f>+[2]!Tabla3[[#This Row],[V GRAVADAS]]</f>
        <v>#REF!</v>
      </c>
      <c r="V1315">
        <v>2</v>
      </c>
    </row>
    <row r="1316" spans="1:22" hidden="1" x14ac:dyDescent="0.25">
      <c r="A1316" t="s">
        <v>7981</v>
      </c>
      <c r="B1316" s="1" t="s">
        <v>9589</v>
      </c>
      <c r="C1316" t="s">
        <v>1</v>
      </c>
      <c r="D1316" t="s">
        <v>7706</v>
      </c>
      <c r="E1316" t="s">
        <v>9558</v>
      </c>
      <c r="F1316" t="s">
        <v>9559</v>
      </c>
      <c r="G1316">
        <v>1898</v>
      </c>
      <c r="H1316">
        <v>1898</v>
      </c>
      <c r="I1316">
        <v>1898</v>
      </c>
      <c r="J1316">
        <v>1898</v>
      </c>
      <c r="L1316" s="2">
        <v>0</v>
      </c>
      <c r="M1316" s="2">
        <v>0</v>
      </c>
      <c r="N1316" s="2">
        <v>0</v>
      </c>
      <c r="O1316" s="2">
        <v>10</v>
      </c>
      <c r="P1316" s="2">
        <v>0</v>
      </c>
      <c r="Q1316" s="2">
        <v>0</v>
      </c>
      <c r="R1316" s="2">
        <v>0</v>
      </c>
      <c r="S1316" s="2">
        <v>0</v>
      </c>
      <c r="T1316" s="2">
        <v>0</v>
      </c>
      <c r="U1316" s="2" t="e">
        <f>+[2]!Tabla3[[#This Row],[V GRAVADAS]]</f>
        <v>#REF!</v>
      </c>
      <c r="V1316">
        <v>2</v>
      </c>
    </row>
    <row r="1317" spans="1:22" hidden="1" x14ac:dyDescent="0.25">
      <c r="A1317" t="s">
        <v>7981</v>
      </c>
      <c r="B1317" s="1" t="s">
        <v>9589</v>
      </c>
      <c r="C1317" t="s">
        <v>1</v>
      </c>
      <c r="D1317" t="s">
        <v>7706</v>
      </c>
      <c r="E1317" t="s">
        <v>9558</v>
      </c>
      <c r="F1317" t="s">
        <v>9559</v>
      </c>
      <c r="G1317">
        <v>1899</v>
      </c>
      <c r="H1317">
        <v>1899</v>
      </c>
      <c r="I1317">
        <v>1899</v>
      </c>
      <c r="J1317">
        <v>1899</v>
      </c>
      <c r="L1317" s="2">
        <v>0</v>
      </c>
      <c r="M1317" s="2">
        <v>0</v>
      </c>
      <c r="N1317" s="2">
        <v>0</v>
      </c>
      <c r="O1317" s="2">
        <v>3</v>
      </c>
      <c r="P1317" s="2">
        <v>0</v>
      </c>
      <c r="Q1317" s="2">
        <v>0</v>
      </c>
      <c r="R1317" s="2">
        <v>0</v>
      </c>
      <c r="S1317" s="2">
        <v>0</v>
      </c>
      <c r="T1317" s="2">
        <v>0</v>
      </c>
      <c r="U1317" s="2" t="e">
        <f>+[2]!Tabla3[[#This Row],[V GRAVADAS]]</f>
        <v>#REF!</v>
      </c>
      <c r="V1317">
        <v>2</v>
      </c>
    </row>
    <row r="1318" spans="1:22" hidden="1" x14ac:dyDescent="0.25">
      <c r="A1318" t="s">
        <v>7981</v>
      </c>
      <c r="B1318" s="1" t="s">
        <v>9589</v>
      </c>
      <c r="C1318" t="s">
        <v>1</v>
      </c>
      <c r="D1318" t="s">
        <v>7706</v>
      </c>
      <c r="E1318" t="s">
        <v>9558</v>
      </c>
      <c r="F1318" t="s">
        <v>9559</v>
      </c>
      <c r="G1318">
        <v>1900</v>
      </c>
      <c r="H1318">
        <v>1900</v>
      </c>
      <c r="I1318">
        <v>1900</v>
      </c>
      <c r="J1318">
        <v>1900</v>
      </c>
      <c r="L1318" s="2">
        <v>0</v>
      </c>
      <c r="M1318" s="2">
        <v>0</v>
      </c>
      <c r="N1318" s="2">
        <v>0</v>
      </c>
      <c r="O1318" s="2">
        <v>2</v>
      </c>
      <c r="P1318" s="2">
        <v>0</v>
      </c>
      <c r="Q1318" s="2">
        <v>0</v>
      </c>
      <c r="R1318" s="2">
        <v>0</v>
      </c>
      <c r="S1318" s="2">
        <v>0</v>
      </c>
      <c r="T1318" s="2">
        <v>0</v>
      </c>
      <c r="U1318" s="2" t="e">
        <f>+[2]!Tabla3[[#This Row],[V GRAVADAS]]</f>
        <v>#REF!</v>
      </c>
      <c r="V1318">
        <v>2</v>
      </c>
    </row>
    <row r="1319" spans="1:22" hidden="1" x14ac:dyDescent="0.25">
      <c r="A1319" t="s">
        <v>7981</v>
      </c>
      <c r="B1319" s="1" t="s">
        <v>9589</v>
      </c>
      <c r="C1319" t="s">
        <v>1</v>
      </c>
      <c r="D1319" t="s">
        <v>7706</v>
      </c>
      <c r="E1319" t="s">
        <v>9558</v>
      </c>
      <c r="F1319" t="s">
        <v>9559</v>
      </c>
      <c r="G1319">
        <v>1901</v>
      </c>
      <c r="H1319">
        <v>1901</v>
      </c>
      <c r="I1319">
        <v>1901</v>
      </c>
      <c r="J1319">
        <v>1901</v>
      </c>
      <c r="L1319" s="2">
        <v>0</v>
      </c>
      <c r="M1319" s="2">
        <v>0</v>
      </c>
      <c r="N1319" s="2">
        <v>0</v>
      </c>
      <c r="O1319" s="2">
        <v>3</v>
      </c>
      <c r="P1319" s="2">
        <v>0</v>
      </c>
      <c r="Q1319" s="2">
        <v>0</v>
      </c>
      <c r="R1319" s="2">
        <v>0</v>
      </c>
      <c r="S1319" s="2">
        <v>0</v>
      </c>
      <c r="T1319" s="2">
        <v>0</v>
      </c>
      <c r="U1319" s="2" t="e">
        <f>+[2]!Tabla3[[#This Row],[V GRAVADAS]]</f>
        <v>#REF!</v>
      </c>
      <c r="V1319">
        <v>2</v>
      </c>
    </row>
    <row r="1320" spans="1:22" hidden="1" x14ac:dyDescent="0.25">
      <c r="A1320" t="s">
        <v>7981</v>
      </c>
      <c r="B1320" s="1" t="s">
        <v>9589</v>
      </c>
      <c r="C1320" t="s">
        <v>1</v>
      </c>
      <c r="D1320" t="s">
        <v>7706</v>
      </c>
      <c r="E1320" t="s">
        <v>9558</v>
      </c>
      <c r="F1320" t="s">
        <v>9559</v>
      </c>
      <c r="G1320">
        <v>1902</v>
      </c>
      <c r="H1320">
        <v>1902</v>
      </c>
      <c r="I1320">
        <v>1902</v>
      </c>
      <c r="J1320">
        <v>1902</v>
      </c>
      <c r="L1320" s="2">
        <v>0</v>
      </c>
      <c r="M1320" s="2">
        <v>0</v>
      </c>
      <c r="N1320" s="2">
        <v>0</v>
      </c>
      <c r="O1320" s="2">
        <v>3</v>
      </c>
      <c r="P1320" s="2">
        <v>0</v>
      </c>
      <c r="Q1320" s="2">
        <v>0</v>
      </c>
      <c r="R1320" s="2">
        <v>0</v>
      </c>
      <c r="S1320" s="2">
        <v>0</v>
      </c>
      <c r="T1320" s="2">
        <v>0</v>
      </c>
      <c r="U1320" s="2" t="e">
        <f>+[2]!Tabla3[[#This Row],[V GRAVADAS]]</f>
        <v>#REF!</v>
      </c>
      <c r="V1320">
        <v>2</v>
      </c>
    </row>
    <row r="1321" spans="1:22" hidden="1" x14ac:dyDescent="0.25">
      <c r="A1321" t="s">
        <v>7981</v>
      </c>
      <c r="B1321" s="1" t="s">
        <v>9589</v>
      </c>
      <c r="C1321" t="s">
        <v>1</v>
      </c>
      <c r="D1321" t="s">
        <v>7706</v>
      </c>
      <c r="E1321" t="s">
        <v>9558</v>
      </c>
      <c r="F1321" t="s">
        <v>9559</v>
      </c>
      <c r="G1321">
        <v>1903</v>
      </c>
      <c r="H1321">
        <v>1903</v>
      </c>
      <c r="I1321">
        <v>1903</v>
      </c>
      <c r="J1321">
        <v>1903</v>
      </c>
      <c r="L1321" s="2">
        <v>0</v>
      </c>
      <c r="M1321" s="2">
        <v>0</v>
      </c>
      <c r="N1321" s="2">
        <v>0</v>
      </c>
      <c r="O1321" s="2">
        <v>3</v>
      </c>
      <c r="P1321" s="2">
        <v>0</v>
      </c>
      <c r="Q1321" s="2">
        <v>0</v>
      </c>
      <c r="R1321" s="2">
        <v>0</v>
      </c>
      <c r="S1321" s="2">
        <v>0</v>
      </c>
      <c r="T1321" s="2">
        <v>0</v>
      </c>
      <c r="U1321" s="2" t="e">
        <f>+[2]!Tabla3[[#This Row],[V GRAVADAS]]</f>
        <v>#REF!</v>
      </c>
      <c r="V1321">
        <v>2</v>
      </c>
    </row>
    <row r="1322" spans="1:22" hidden="1" x14ac:dyDescent="0.25">
      <c r="A1322" t="s">
        <v>7981</v>
      </c>
      <c r="B1322" s="1" t="s">
        <v>9589</v>
      </c>
      <c r="C1322" t="s">
        <v>1</v>
      </c>
      <c r="D1322" t="s">
        <v>7706</v>
      </c>
      <c r="E1322" t="s">
        <v>9558</v>
      </c>
      <c r="F1322" t="s">
        <v>9559</v>
      </c>
      <c r="G1322">
        <v>1904</v>
      </c>
      <c r="H1322">
        <v>1904</v>
      </c>
      <c r="I1322">
        <v>1904</v>
      </c>
      <c r="J1322">
        <v>1904</v>
      </c>
      <c r="L1322" s="2">
        <v>0</v>
      </c>
      <c r="M1322" s="2">
        <v>0</v>
      </c>
      <c r="N1322" s="2">
        <v>0</v>
      </c>
      <c r="O1322" s="2">
        <v>3</v>
      </c>
      <c r="P1322" s="2">
        <v>0</v>
      </c>
      <c r="Q1322" s="2">
        <v>0</v>
      </c>
      <c r="R1322" s="2">
        <v>0</v>
      </c>
      <c r="S1322" s="2">
        <v>0</v>
      </c>
      <c r="T1322" s="2">
        <v>0</v>
      </c>
      <c r="U1322" s="2" t="e">
        <f>+[2]!Tabla3[[#This Row],[V GRAVADAS]]</f>
        <v>#REF!</v>
      </c>
      <c r="V1322">
        <v>2</v>
      </c>
    </row>
    <row r="1323" spans="1:22" hidden="1" x14ac:dyDescent="0.25">
      <c r="A1323" t="s">
        <v>7981</v>
      </c>
      <c r="B1323" s="1" t="s">
        <v>9589</v>
      </c>
      <c r="C1323" t="s">
        <v>1</v>
      </c>
      <c r="D1323" t="s">
        <v>7706</v>
      </c>
      <c r="E1323" t="s">
        <v>9558</v>
      </c>
      <c r="F1323" t="s">
        <v>9559</v>
      </c>
      <c r="G1323">
        <v>1905</v>
      </c>
      <c r="H1323">
        <v>1905</v>
      </c>
      <c r="I1323">
        <v>1905</v>
      </c>
      <c r="J1323">
        <v>1905</v>
      </c>
      <c r="L1323" s="2">
        <v>0</v>
      </c>
      <c r="M1323" s="2">
        <v>0</v>
      </c>
      <c r="N1323" s="2">
        <v>0</v>
      </c>
      <c r="O1323" s="2">
        <v>5</v>
      </c>
      <c r="P1323" s="2">
        <v>0</v>
      </c>
      <c r="Q1323" s="2">
        <v>0</v>
      </c>
      <c r="R1323" s="2">
        <v>0</v>
      </c>
      <c r="S1323" s="2">
        <v>0</v>
      </c>
      <c r="T1323" s="2">
        <v>0</v>
      </c>
      <c r="U1323" s="2" t="e">
        <f>+[2]!Tabla3[[#This Row],[V GRAVADAS]]</f>
        <v>#REF!</v>
      </c>
      <c r="V1323">
        <v>2</v>
      </c>
    </row>
    <row r="1324" spans="1:22" hidden="1" x14ac:dyDescent="0.25">
      <c r="A1324" t="s">
        <v>7981</v>
      </c>
      <c r="B1324" s="1" t="s">
        <v>9589</v>
      </c>
      <c r="C1324" t="s">
        <v>1</v>
      </c>
      <c r="D1324" t="s">
        <v>7706</v>
      </c>
      <c r="E1324" t="s">
        <v>9558</v>
      </c>
      <c r="F1324" t="s">
        <v>9559</v>
      </c>
      <c r="G1324">
        <v>1906</v>
      </c>
      <c r="H1324">
        <v>1906</v>
      </c>
      <c r="I1324">
        <v>1906</v>
      </c>
      <c r="J1324">
        <v>1906</v>
      </c>
      <c r="L1324" s="2">
        <v>0</v>
      </c>
      <c r="M1324" s="2">
        <v>0</v>
      </c>
      <c r="N1324" s="2">
        <v>0</v>
      </c>
      <c r="O1324" s="2">
        <v>5</v>
      </c>
      <c r="P1324" s="2">
        <v>0</v>
      </c>
      <c r="Q1324" s="2">
        <v>0</v>
      </c>
      <c r="R1324" s="2">
        <v>0</v>
      </c>
      <c r="S1324" s="2">
        <v>0</v>
      </c>
      <c r="T1324" s="2">
        <v>0</v>
      </c>
      <c r="U1324" s="2" t="e">
        <f>+[2]!Tabla3[[#This Row],[V GRAVADAS]]</f>
        <v>#REF!</v>
      </c>
      <c r="V1324">
        <v>2</v>
      </c>
    </row>
    <row r="1325" spans="1:22" hidden="1" x14ac:dyDescent="0.25">
      <c r="A1325" t="s">
        <v>7981</v>
      </c>
      <c r="B1325" s="1" t="s">
        <v>9590</v>
      </c>
      <c r="C1325" t="s">
        <v>1</v>
      </c>
      <c r="D1325" t="s">
        <v>7706</v>
      </c>
      <c r="E1325" t="s">
        <v>9558</v>
      </c>
      <c r="F1325" t="s">
        <v>9559</v>
      </c>
      <c r="G1325">
        <v>1907</v>
      </c>
      <c r="H1325">
        <v>1907</v>
      </c>
      <c r="I1325">
        <v>1907</v>
      </c>
      <c r="J1325">
        <v>1907</v>
      </c>
      <c r="L1325" s="2">
        <v>0</v>
      </c>
      <c r="M1325" s="2">
        <v>0</v>
      </c>
      <c r="N1325" s="2">
        <v>0</v>
      </c>
      <c r="O1325" s="2">
        <v>10</v>
      </c>
      <c r="P1325" s="2">
        <v>0</v>
      </c>
      <c r="Q1325" s="2">
        <v>0</v>
      </c>
      <c r="R1325" s="2">
        <v>0</v>
      </c>
      <c r="S1325" s="2">
        <v>0</v>
      </c>
      <c r="T1325" s="2">
        <v>0</v>
      </c>
      <c r="U1325" s="2" t="e">
        <f>+[2]!Tabla3[[#This Row],[V GRAVADAS]]</f>
        <v>#REF!</v>
      </c>
      <c r="V1325">
        <v>2</v>
      </c>
    </row>
    <row r="1326" spans="1:22" hidden="1" x14ac:dyDescent="0.25">
      <c r="A1326" t="s">
        <v>7981</v>
      </c>
      <c r="B1326" s="1" t="s">
        <v>9590</v>
      </c>
      <c r="C1326" t="s">
        <v>1</v>
      </c>
      <c r="D1326" t="s">
        <v>7706</v>
      </c>
      <c r="E1326" t="s">
        <v>9558</v>
      </c>
      <c r="F1326" t="s">
        <v>9559</v>
      </c>
      <c r="G1326">
        <v>1908</v>
      </c>
      <c r="H1326">
        <v>1908</v>
      </c>
      <c r="I1326">
        <v>1908</v>
      </c>
      <c r="J1326">
        <v>1908</v>
      </c>
      <c r="L1326" s="2">
        <v>0</v>
      </c>
      <c r="M1326" s="2">
        <v>0</v>
      </c>
      <c r="N1326" s="2">
        <v>0</v>
      </c>
      <c r="O1326" s="2">
        <v>10</v>
      </c>
      <c r="P1326" s="2">
        <v>0</v>
      </c>
      <c r="Q1326" s="2">
        <v>0</v>
      </c>
      <c r="R1326" s="2">
        <v>0</v>
      </c>
      <c r="S1326" s="2">
        <v>0</v>
      </c>
      <c r="T1326" s="2">
        <v>0</v>
      </c>
      <c r="U1326" s="2" t="e">
        <f>+[2]!Tabla3[[#This Row],[V GRAVADAS]]</f>
        <v>#REF!</v>
      </c>
      <c r="V1326">
        <v>2</v>
      </c>
    </row>
    <row r="1327" spans="1:22" hidden="1" x14ac:dyDescent="0.25">
      <c r="A1327" t="s">
        <v>7981</v>
      </c>
      <c r="B1327" s="1" t="s">
        <v>9590</v>
      </c>
      <c r="C1327" t="s">
        <v>1</v>
      </c>
      <c r="D1327" t="s">
        <v>7706</v>
      </c>
      <c r="E1327" t="s">
        <v>9558</v>
      </c>
      <c r="F1327" t="s">
        <v>9559</v>
      </c>
      <c r="G1327">
        <v>1909</v>
      </c>
      <c r="H1327">
        <v>1909</v>
      </c>
      <c r="I1327">
        <v>1909</v>
      </c>
      <c r="J1327">
        <v>1909</v>
      </c>
      <c r="L1327" s="2">
        <v>0</v>
      </c>
      <c r="M1327" s="2">
        <v>0</v>
      </c>
      <c r="N1327" s="2">
        <v>0</v>
      </c>
      <c r="O1327" s="2">
        <v>3</v>
      </c>
      <c r="P1327" s="2">
        <v>0</v>
      </c>
      <c r="Q1327" s="2">
        <v>0</v>
      </c>
      <c r="R1327" s="2">
        <v>0</v>
      </c>
      <c r="S1327" s="2">
        <v>0</v>
      </c>
      <c r="T1327" s="2">
        <v>0</v>
      </c>
      <c r="U1327" s="2" t="e">
        <f>+[2]!Tabla3[[#This Row],[V GRAVADAS]]</f>
        <v>#REF!</v>
      </c>
      <c r="V1327">
        <v>2</v>
      </c>
    </row>
    <row r="1328" spans="1:22" hidden="1" x14ac:dyDescent="0.25">
      <c r="A1328" t="s">
        <v>7981</v>
      </c>
      <c r="B1328" s="1" t="s">
        <v>9590</v>
      </c>
      <c r="C1328" t="s">
        <v>1</v>
      </c>
      <c r="D1328" t="s">
        <v>7706</v>
      </c>
      <c r="E1328" t="s">
        <v>9558</v>
      </c>
      <c r="F1328" t="s">
        <v>9559</v>
      </c>
      <c r="G1328">
        <v>1910</v>
      </c>
      <c r="H1328">
        <v>1910</v>
      </c>
      <c r="I1328">
        <v>1910</v>
      </c>
      <c r="J1328">
        <v>1910</v>
      </c>
      <c r="L1328" s="2">
        <v>0</v>
      </c>
      <c r="M1328" s="2">
        <v>0</v>
      </c>
      <c r="N1328" s="2">
        <v>0</v>
      </c>
      <c r="O1328" s="2">
        <v>5</v>
      </c>
      <c r="P1328" s="2">
        <v>0</v>
      </c>
      <c r="Q1328" s="2">
        <v>0</v>
      </c>
      <c r="R1328" s="2">
        <v>0</v>
      </c>
      <c r="S1328" s="2">
        <v>0</v>
      </c>
      <c r="T1328" s="2">
        <v>0</v>
      </c>
      <c r="U1328" s="2" t="e">
        <f>+[2]!Tabla3[[#This Row],[V GRAVADAS]]</f>
        <v>#REF!</v>
      </c>
      <c r="V1328">
        <v>2</v>
      </c>
    </row>
    <row r="1329" spans="1:22" hidden="1" x14ac:dyDescent="0.25">
      <c r="A1329" t="s">
        <v>7981</v>
      </c>
      <c r="B1329" s="1" t="s">
        <v>9590</v>
      </c>
      <c r="C1329" t="s">
        <v>1</v>
      </c>
      <c r="D1329" t="s">
        <v>7706</v>
      </c>
      <c r="E1329" t="s">
        <v>9558</v>
      </c>
      <c r="F1329" t="s">
        <v>9559</v>
      </c>
      <c r="G1329">
        <v>1911</v>
      </c>
      <c r="H1329">
        <v>1911</v>
      </c>
      <c r="I1329">
        <v>1911</v>
      </c>
      <c r="J1329">
        <v>1911</v>
      </c>
      <c r="L1329" s="2">
        <v>0</v>
      </c>
      <c r="M1329" s="2">
        <v>0</v>
      </c>
      <c r="N1329" s="2">
        <v>0</v>
      </c>
      <c r="O1329" s="2">
        <v>3</v>
      </c>
      <c r="P1329" s="2">
        <v>0</v>
      </c>
      <c r="Q1329" s="2">
        <v>0</v>
      </c>
      <c r="R1329" s="2">
        <v>0</v>
      </c>
      <c r="S1329" s="2">
        <v>0</v>
      </c>
      <c r="T1329" s="2">
        <v>0</v>
      </c>
      <c r="U1329" s="2" t="e">
        <f>+[2]!Tabla3[[#This Row],[V GRAVADAS]]</f>
        <v>#REF!</v>
      </c>
      <c r="V1329">
        <v>2</v>
      </c>
    </row>
    <row r="1330" spans="1:22" hidden="1" x14ac:dyDescent="0.25">
      <c r="A1330" t="s">
        <v>7981</v>
      </c>
      <c r="B1330" s="1" t="s">
        <v>9590</v>
      </c>
      <c r="C1330" t="s">
        <v>1</v>
      </c>
      <c r="D1330" t="s">
        <v>7706</v>
      </c>
      <c r="E1330" t="s">
        <v>9558</v>
      </c>
      <c r="F1330" t="s">
        <v>9559</v>
      </c>
      <c r="G1330">
        <v>1912</v>
      </c>
      <c r="H1330">
        <v>1912</v>
      </c>
      <c r="I1330">
        <v>1912</v>
      </c>
      <c r="J1330">
        <v>1912</v>
      </c>
      <c r="L1330" s="2">
        <v>0</v>
      </c>
      <c r="M1330" s="2">
        <v>0</v>
      </c>
      <c r="N1330" s="2">
        <v>0</v>
      </c>
      <c r="O1330" s="2">
        <v>5</v>
      </c>
      <c r="P1330" s="2">
        <v>0</v>
      </c>
      <c r="Q1330" s="2">
        <v>0</v>
      </c>
      <c r="R1330" s="2">
        <v>0</v>
      </c>
      <c r="S1330" s="2">
        <v>0</v>
      </c>
      <c r="T1330" s="2">
        <v>0</v>
      </c>
      <c r="U1330" s="2" t="e">
        <f>+[2]!Tabla3[[#This Row],[V GRAVADAS]]</f>
        <v>#REF!</v>
      </c>
      <c r="V1330">
        <v>2</v>
      </c>
    </row>
    <row r="1331" spans="1:22" hidden="1" x14ac:dyDescent="0.25">
      <c r="A1331" t="s">
        <v>7981</v>
      </c>
      <c r="B1331" s="1" t="s">
        <v>9591</v>
      </c>
      <c r="C1331" t="s">
        <v>1</v>
      </c>
      <c r="D1331" t="s">
        <v>7706</v>
      </c>
      <c r="E1331" t="s">
        <v>9558</v>
      </c>
      <c r="F1331" t="s">
        <v>9559</v>
      </c>
      <c r="G1331">
        <v>1913</v>
      </c>
      <c r="H1331">
        <v>1913</v>
      </c>
      <c r="I1331">
        <v>1913</v>
      </c>
      <c r="J1331">
        <v>1913</v>
      </c>
      <c r="L1331" s="2">
        <v>0</v>
      </c>
      <c r="M1331" s="2">
        <v>0</v>
      </c>
      <c r="N1331" s="2">
        <v>0</v>
      </c>
      <c r="O1331" s="2">
        <v>5</v>
      </c>
      <c r="P1331" s="2">
        <v>0</v>
      </c>
      <c r="Q1331" s="2">
        <v>0</v>
      </c>
      <c r="R1331" s="2">
        <v>0</v>
      </c>
      <c r="S1331" s="2">
        <v>0</v>
      </c>
      <c r="T1331" s="2">
        <v>0</v>
      </c>
      <c r="U1331" s="2" t="e">
        <f>+[2]!Tabla3[[#This Row],[V GRAVADAS]]</f>
        <v>#REF!</v>
      </c>
      <c r="V1331">
        <v>2</v>
      </c>
    </row>
    <row r="1332" spans="1:22" hidden="1" x14ac:dyDescent="0.25">
      <c r="A1332" t="s">
        <v>7981</v>
      </c>
      <c r="B1332" s="1" t="s">
        <v>9591</v>
      </c>
      <c r="C1332" t="s">
        <v>1</v>
      </c>
      <c r="D1332" t="s">
        <v>7706</v>
      </c>
      <c r="E1332" t="s">
        <v>9558</v>
      </c>
      <c r="F1332" t="s">
        <v>9559</v>
      </c>
      <c r="G1332">
        <v>1914</v>
      </c>
      <c r="H1332">
        <v>1914</v>
      </c>
      <c r="I1332">
        <v>1914</v>
      </c>
      <c r="J1332">
        <v>1914</v>
      </c>
      <c r="L1332" s="2">
        <v>0</v>
      </c>
      <c r="M1332" s="2">
        <v>0</v>
      </c>
      <c r="N1332" s="2">
        <v>0</v>
      </c>
      <c r="O1332" s="2">
        <v>3</v>
      </c>
      <c r="P1332" s="2">
        <v>0</v>
      </c>
      <c r="Q1332" s="2">
        <v>0</v>
      </c>
      <c r="R1332" s="2">
        <v>0</v>
      </c>
      <c r="S1332" s="2">
        <v>0</v>
      </c>
      <c r="T1332" s="2">
        <v>0</v>
      </c>
      <c r="U1332" s="2" t="e">
        <f>+[2]!Tabla3[[#This Row],[V GRAVADAS]]</f>
        <v>#REF!</v>
      </c>
      <c r="V1332">
        <v>2</v>
      </c>
    </row>
    <row r="1333" spans="1:22" hidden="1" x14ac:dyDescent="0.25">
      <c r="A1333" t="s">
        <v>7981</v>
      </c>
      <c r="B1333" s="1" t="s">
        <v>9591</v>
      </c>
      <c r="C1333" t="s">
        <v>1</v>
      </c>
      <c r="D1333" t="s">
        <v>7706</v>
      </c>
      <c r="E1333" t="s">
        <v>9558</v>
      </c>
      <c r="F1333" t="s">
        <v>9559</v>
      </c>
      <c r="G1333">
        <v>1915</v>
      </c>
      <c r="H1333">
        <v>1915</v>
      </c>
      <c r="I1333">
        <v>1915</v>
      </c>
      <c r="J1333">
        <v>1915</v>
      </c>
      <c r="L1333" s="2">
        <v>0</v>
      </c>
      <c r="M1333" s="2">
        <v>0</v>
      </c>
      <c r="N1333" s="2">
        <v>0</v>
      </c>
      <c r="O1333" s="2">
        <v>3</v>
      </c>
      <c r="P1333" s="2">
        <v>0</v>
      </c>
      <c r="Q1333" s="2">
        <v>0</v>
      </c>
      <c r="R1333" s="2">
        <v>0</v>
      </c>
      <c r="S1333" s="2">
        <v>0</v>
      </c>
      <c r="T1333" s="2">
        <v>0</v>
      </c>
      <c r="U1333" s="2" t="e">
        <f>+[2]!Tabla3[[#This Row],[V GRAVADAS]]</f>
        <v>#REF!</v>
      </c>
      <c r="V1333">
        <v>2</v>
      </c>
    </row>
    <row r="1334" spans="1:22" hidden="1" x14ac:dyDescent="0.25">
      <c r="A1334" t="s">
        <v>7981</v>
      </c>
      <c r="B1334" s="1" t="s">
        <v>9591</v>
      </c>
      <c r="C1334" t="s">
        <v>1</v>
      </c>
      <c r="D1334" t="s">
        <v>7706</v>
      </c>
      <c r="E1334" t="s">
        <v>9558</v>
      </c>
      <c r="F1334" t="s">
        <v>9559</v>
      </c>
      <c r="G1334">
        <v>1916</v>
      </c>
      <c r="H1334">
        <v>1916</v>
      </c>
      <c r="I1334">
        <v>1916</v>
      </c>
      <c r="J1334">
        <v>1916</v>
      </c>
      <c r="L1334" s="2">
        <v>0</v>
      </c>
      <c r="M1334" s="2">
        <v>0</v>
      </c>
      <c r="N1334" s="2">
        <v>0</v>
      </c>
      <c r="O1334" s="2">
        <v>3</v>
      </c>
      <c r="P1334" s="2">
        <v>0</v>
      </c>
      <c r="Q1334" s="2">
        <v>0</v>
      </c>
      <c r="R1334" s="2">
        <v>0</v>
      </c>
      <c r="S1334" s="2">
        <v>0</v>
      </c>
      <c r="T1334" s="2">
        <v>0</v>
      </c>
      <c r="U1334" s="2" t="e">
        <f>+[2]!Tabla3[[#This Row],[V GRAVADAS]]</f>
        <v>#REF!</v>
      </c>
      <c r="V1334">
        <v>2</v>
      </c>
    </row>
    <row r="1335" spans="1:22" hidden="1" x14ac:dyDescent="0.25">
      <c r="A1335" t="s">
        <v>7981</v>
      </c>
      <c r="B1335" s="1" t="s">
        <v>9591</v>
      </c>
      <c r="C1335" t="s">
        <v>1</v>
      </c>
      <c r="D1335" t="s">
        <v>7706</v>
      </c>
      <c r="E1335" t="s">
        <v>9558</v>
      </c>
      <c r="F1335" t="s">
        <v>9559</v>
      </c>
      <c r="G1335">
        <v>1917</v>
      </c>
      <c r="H1335">
        <v>1917</v>
      </c>
      <c r="I1335">
        <v>1917</v>
      </c>
      <c r="J1335">
        <v>1917</v>
      </c>
      <c r="L1335" s="2">
        <v>0</v>
      </c>
      <c r="M1335" s="2">
        <v>0</v>
      </c>
      <c r="N1335" s="2">
        <v>0</v>
      </c>
      <c r="O1335" s="2">
        <v>5</v>
      </c>
      <c r="P1335" s="2">
        <v>0</v>
      </c>
      <c r="Q1335" s="2">
        <v>0</v>
      </c>
      <c r="R1335" s="2">
        <v>0</v>
      </c>
      <c r="S1335" s="2">
        <v>0</v>
      </c>
      <c r="T1335" s="2">
        <v>0</v>
      </c>
      <c r="U1335" s="2" t="e">
        <f>+[2]!Tabla3[[#This Row],[V GRAVADAS]]</f>
        <v>#REF!</v>
      </c>
      <c r="V1335">
        <v>2</v>
      </c>
    </row>
    <row r="1336" spans="1:22" hidden="1" x14ac:dyDescent="0.25">
      <c r="A1336" t="s">
        <v>7981</v>
      </c>
      <c r="B1336" s="1" t="s">
        <v>9591</v>
      </c>
      <c r="C1336" t="s">
        <v>1</v>
      </c>
      <c r="D1336" t="s">
        <v>7706</v>
      </c>
      <c r="E1336" t="s">
        <v>9558</v>
      </c>
      <c r="F1336" t="s">
        <v>9559</v>
      </c>
      <c r="G1336">
        <v>1918</v>
      </c>
      <c r="H1336">
        <v>1918</v>
      </c>
      <c r="I1336">
        <v>1918</v>
      </c>
      <c r="J1336">
        <v>1918</v>
      </c>
      <c r="L1336" s="2">
        <v>0</v>
      </c>
      <c r="M1336" s="2">
        <v>0</v>
      </c>
      <c r="N1336" s="2">
        <v>0</v>
      </c>
      <c r="O1336" s="2">
        <v>3</v>
      </c>
      <c r="P1336" s="2">
        <v>0</v>
      </c>
      <c r="Q1336" s="2">
        <v>0</v>
      </c>
      <c r="R1336" s="2">
        <v>0</v>
      </c>
      <c r="S1336" s="2">
        <v>0</v>
      </c>
      <c r="T1336" s="2">
        <v>0</v>
      </c>
      <c r="U1336" s="2" t="e">
        <f>+[2]!Tabla3[[#This Row],[V GRAVADAS]]</f>
        <v>#REF!</v>
      </c>
      <c r="V1336">
        <v>2</v>
      </c>
    </row>
    <row r="1337" spans="1:22" hidden="1" x14ac:dyDescent="0.25">
      <c r="A1337" t="s">
        <v>7981</v>
      </c>
      <c r="B1337" s="1" t="s">
        <v>9591</v>
      </c>
      <c r="C1337" t="s">
        <v>1</v>
      </c>
      <c r="D1337" t="s">
        <v>7706</v>
      </c>
      <c r="E1337" t="s">
        <v>9558</v>
      </c>
      <c r="F1337" t="s">
        <v>9559</v>
      </c>
      <c r="G1337">
        <v>1919</v>
      </c>
      <c r="H1337">
        <v>1919</v>
      </c>
      <c r="I1337">
        <v>1919</v>
      </c>
      <c r="J1337">
        <v>1919</v>
      </c>
      <c r="L1337" s="2">
        <v>0</v>
      </c>
      <c r="M1337" s="2">
        <v>0</v>
      </c>
      <c r="N1337" s="2">
        <v>0</v>
      </c>
      <c r="O1337" s="2">
        <v>10</v>
      </c>
      <c r="P1337" s="2">
        <v>0</v>
      </c>
      <c r="Q1337" s="2">
        <v>0</v>
      </c>
      <c r="R1337" s="2">
        <v>0</v>
      </c>
      <c r="S1337" s="2">
        <v>0</v>
      </c>
      <c r="T1337" s="2">
        <v>0</v>
      </c>
      <c r="U1337" s="2" t="e">
        <f>+[2]!Tabla3[[#This Row],[V GRAVADAS]]</f>
        <v>#REF!</v>
      </c>
      <c r="V1337">
        <v>2</v>
      </c>
    </row>
    <row r="1338" spans="1:22" hidden="1" x14ac:dyDescent="0.25">
      <c r="A1338" t="s">
        <v>7981</v>
      </c>
      <c r="B1338" s="1" t="s">
        <v>9591</v>
      </c>
      <c r="C1338" t="s">
        <v>1</v>
      </c>
      <c r="D1338" t="s">
        <v>7706</v>
      </c>
      <c r="E1338" t="s">
        <v>9558</v>
      </c>
      <c r="F1338" t="s">
        <v>9559</v>
      </c>
      <c r="G1338">
        <v>1920</v>
      </c>
      <c r="H1338">
        <v>1920</v>
      </c>
      <c r="I1338">
        <v>1920</v>
      </c>
      <c r="J1338">
        <v>1920</v>
      </c>
      <c r="L1338" s="2">
        <v>0</v>
      </c>
      <c r="M1338" s="2">
        <v>0</v>
      </c>
      <c r="N1338" s="2">
        <v>0</v>
      </c>
      <c r="O1338" s="2">
        <v>3</v>
      </c>
      <c r="P1338" s="2">
        <v>0</v>
      </c>
      <c r="Q1338" s="2">
        <v>0</v>
      </c>
      <c r="R1338" s="2">
        <v>0</v>
      </c>
      <c r="S1338" s="2">
        <v>0</v>
      </c>
      <c r="T1338" s="2">
        <v>0</v>
      </c>
      <c r="U1338" s="2" t="e">
        <f>+[2]!Tabla3[[#This Row],[V GRAVADAS]]</f>
        <v>#REF!</v>
      </c>
      <c r="V1338">
        <v>2</v>
      </c>
    </row>
    <row r="1339" spans="1:22" hidden="1" x14ac:dyDescent="0.25">
      <c r="A1339" t="s">
        <v>7981</v>
      </c>
      <c r="B1339" s="1" t="s">
        <v>9539</v>
      </c>
      <c r="C1339" t="s">
        <v>1</v>
      </c>
      <c r="D1339" t="s">
        <v>7706</v>
      </c>
      <c r="E1339" t="s">
        <v>9558</v>
      </c>
      <c r="F1339" t="s">
        <v>9559</v>
      </c>
      <c r="G1339">
        <v>1921</v>
      </c>
      <c r="H1339">
        <v>1921</v>
      </c>
      <c r="I1339">
        <v>1921</v>
      </c>
      <c r="J1339">
        <v>1921</v>
      </c>
      <c r="L1339" s="2">
        <v>0</v>
      </c>
      <c r="M1339" s="2">
        <v>0</v>
      </c>
      <c r="N1339" s="2">
        <v>0</v>
      </c>
      <c r="O1339" s="2">
        <v>5</v>
      </c>
      <c r="P1339" s="2">
        <v>0</v>
      </c>
      <c r="Q1339" s="2">
        <v>0</v>
      </c>
      <c r="R1339" s="2">
        <v>0</v>
      </c>
      <c r="S1339" s="2">
        <v>0</v>
      </c>
      <c r="T1339" s="2">
        <v>0</v>
      </c>
      <c r="U1339" s="2" t="e">
        <f>+[2]!Tabla3[[#This Row],[V GRAVADAS]]</f>
        <v>#REF!</v>
      </c>
      <c r="V1339">
        <v>2</v>
      </c>
    </row>
    <row r="1340" spans="1:22" hidden="1" x14ac:dyDescent="0.25">
      <c r="A1340" t="s">
        <v>7981</v>
      </c>
      <c r="B1340" s="1" t="s">
        <v>9539</v>
      </c>
      <c r="C1340" t="s">
        <v>1</v>
      </c>
      <c r="D1340" t="s">
        <v>7706</v>
      </c>
      <c r="E1340" t="s">
        <v>9558</v>
      </c>
      <c r="F1340" t="s">
        <v>9559</v>
      </c>
      <c r="G1340">
        <v>1922</v>
      </c>
      <c r="H1340">
        <v>1922</v>
      </c>
      <c r="I1340">
        <v>1922</v>
      </c>
      <c r="J1340">
        <v>1922</v>
      </c>
      <c r="L1340" s="2">
        <v>0</v>
      </c>
      <c r="M1340" s="2">
        <v>0</v>
      </c>
      <c r="N1340" s="2">
        <v>0</v>
      </c>
      <c r="O1340" s="2">
        <v>3</v>
      </c>
      <c r="P1340" s="2">
        <v>0</v>
      </c>
      <c r="Q1340" s="2">
        <v>0</v>
      </c>
      <c r="R1340" s="2">
        <v>0</v>
      </c>
      <c r="S1340" s="2">
        <v>0</v>
      </c>
      <c r="T1340" s="2">
        <v>0</v>
      </c>
      <c r="U1340" s="2" t="e">
        <f>+[2]!Tabla3[[#This Row],[V GRAVADAS]]</f>
        <v>#REF!</v>
      </c>
      <c r="V1340">
        <v>2</v>
      </c>
    </row>
    <row r="1341" spans="1:22" hidden="1" x14ac:dyDescent="0.25">
      <c r="A1341" t="s">
        <v>7981</v>
      </c>
      <c r="B1341" s="1" t="s">
        <v>9539</v>
      </c>
      <c r="C1341" t="s">
        <v>1</v>
      </c>
      <c r="D1341" t="s">
        <v>7706</v>
      </c>
      <c r="E1341" t="s">
        <v>9558</v>
      </c>
      <c r="F1341" t="s">
        <v>9559</v>
      </c>
      <c r="G1341">
        <v>1923</v>
      </c>
      <c r="H1341">
        <v>1923</v>
      </c>
      <c r="I1341">
        <v>1923</v>
      </c>
      <c r="J1341">
        <v>1923</v>
      </c>
      <c r="L1341" s="2">
        <v>0</v>
      </c>
      <c r="M1341" s="2">
        <v>0</v>
      </c>
      <c r="N1341" s="2">
        <v>0</v>
      </c>
      <c r="O1341" s="2">
        <v>10</v>
      </c>
      <c r="P1341" s="2">
        <v>0</v>
      </c>
      <c r="Q1341" s="2">
        <v>0</v>
      </c>
      <c r="R1341" s="2">
        <v>0</v>
      </c>
      <c r="S1341" s="2">
        <v>0</v>
      </c>
      <c r="T1341" s="2">
        <v>0</v>
      </c>
      <c r="U1341" s="2" t="e">
        <f>+[2]!Tabla3[[#This Row],[V GRAVADAS]]</f>
        <v>#REF!</v>
      </c>
      <c r="V1341">
        <v>2</v>
      </c>
    </row>
    <row r="1342" spans="1:22" hidden="1" x14ac:dyDescent="0.25">
      <c r="A1342" t="s">
        <v>7981</v>
      </c>
      <c r="B1342" s="1" t="s">
        <v>9539</v>
      </c>
      <c r="C1342" t="s">
        <v>1</v>
      </c>
      <c r="D1342" t="s">
        <v>7706</v>
      </c>
      <c r="E1342" t="s">
        <v>9558</v>
      </c>
      <c r="F1342" t="s">
        <v>9559</v>
      </c>
      <c r="G1342">
        <v>1924</v>
      </c>
      <c r="H1342">
        <v>1924</v>
      </c>
      <c r="I1342">
        <v>1924</v>
      </c>
      <c r="J1342">
        <v>1924</v>
      </c>
      <c r="L1342" s="2">
        <v>0</v>
      </c>
      <c r="M1342" s="2">
        <v>0</v>
      </c>
      <c r="N1342" s="2">
        <v>0</v>
      </c>
      <c r="O1342" s="2">
        <v>5</v>
      </c>
      <c r="P1342" s="2">
        <v>0</v>
      </c>
      <c r="Q1342" s="2">
        <v>0</v>
      </c>
      <c r="R1342" s="2">
        <v>0</v>
      </c>
      <c r="S1342" s="2">
        <v>0</v>
      </c>
      <c r="T1342" s="2">
        <v>0</v>
      </c>
      <c r="U1342" s="2" t="e">
        <f>+[2]!Tabla3[[#This Row],[V GRAVADAS]]</f>
        <v>#REF!</v>
      </c>
      <c r="V1342">
        <v>2</v>
      </c>
    </row>
    <row r="1343" spans="1:22" hidden="1" x14ac:dyDescent="0.25">
      <c r="A1343" t="s">
        <v>7981</v>
      </c>
      <c r="B1343" s="1" t="s">
        <v>9539</v>
      </c>
      <c r="C1343" t="s">
        <v>1</v>
      </c>
      <c r="D1343" t="s">
        <v>7706</v>
      </c>
      <c r="E1343" t="s">
        <v>9558</v>
      </c>
      <c r="F1343" t="s">
        <v>9559</v>
      </c>
      <c r="G1343">
        <v>1925</v>
      </c>
      <c r="H1343">
        <v>1925</v>
      </c>
      <c r="I1343">
        <v>1925</v>
      </c>
      <c r="J1343">
        <v>1925</v>
      </c>
      <c r="L1343" s="2">
        <v>0</v>
      </c>
      <c r="M1343" s="2">
        <v>0</v>
      </c>
      <c r="N1343" s="2">
        <v>0</v>
      </c>
      <c r="O1343" s="2">
        <v>5</v>
      </c>
      <c r="P1343" s="2">
        <v>0</v>
      </c>
      <c r="Q1343" s="2">
        <v>0</v>
      </c>
      <c r="R1343" s="2">
        <v>0</v>
      </c>
      <c r="S1343" s="2">
        <v>0</v>
      </c>
      <c r="T1343" s="2">
        <v>0</v>
      </c>
      <c r="U1343" s="2" t="e">
        <f>+[2]!Tabla3[[#This Row],[V GRAVADAS]]</f>
        <v>#REF!</v>
      </c>
      <c r="V1343">
        <v>2</v>
      </c>
    </row>
    <row r="1344" spans="1:22" hidden="1" x14ac:dyDescent="0.25">
      <c r="A1344" t="s">
        <v>7981</v>
      </c>
      <c r="B1344" s="1" t="s">
        <v>9539</v>
      </c>
      <c r="C1344" t="s">
        <v>1</v>
      </c>
      <c r="D1344" t="s">
        <v>7706</v>
      </c>
      <c r="E1344" t="s">
        <v>9558</v>
      </c>
      <c r="F1344" t="s">
        <v>9559</v>
      </c>
      <c r="G1344">
        <v>1926</v>
      </c>
      <c r="H1344">
        <v>1926</v>
      </c>
      <c r="I1344">
        <v>1926</v>
      </c>
      <c r="J1344">
        <v>1926</v>
      </c>
      <c r="L1344" s="2">
        <v>0</v>
      </c>
      <c r="M1344" s="2">
        <v>0</v>
      </c>
      <c r="N1344" s="2">
        <v>0</v>
      </c>
      <c r="O1344" s="2">
        <v>5</v>
      </c>
      <c r="P1344" s="2">
        <v>0</v>
      </c>
      <c r="Q1344" s="2">
        <v>0</v>
      </c>
      <c r="R1344" s="2">
        <v>0</v>
      </c>
      <c r="S1344" s="2">
        <v>0</v>
      </c>
      <c r="T1344" s="2">
        <v>0</v>
      </c>
      <c r="U1344" s="2" t="e">
        <f>+[2]!Tabla3[[#This Row],[V GRAVADAS]]</f>
        <v>#REF!</v>
      </c>
      <c r="V1344">
        <v>2</v>
      </c>
    </row>
    <row r="1345" spans="1:22" hidden="1" x14ac:dyDescent="0.25">
      <c r="A1345" t="s">
        <v>7981</v>
      </c>
      <c r="B1345" s="1" t="s">
        <v>9592</v>
      </c>
      <c r="C1345" t="s">
        <v>1</v>
      </c>
      <c r="D1345" t="s">
        <v>7706</v>
      </c>
      <c r="E1345" t="s">
        <v>9558</v>
      </c>
      <c r="F1345" t="s">
        <v>9559</v>
      </c>
      <c r="G1345">
        <v>1927</v>
      </c>
      <c r="H1345">
        <v>1927</v>
      </c>
      <c r="I1345">
        <v>1927</v>
      </c>
      <c r="J1345">
        <v>1927</v>
      </c>
      <c r="L1345" s="2">
        <v>0</v>
      </c>
      <c r="M1345" s="2">
        <v>0</v>
      </c>
      <c r="N1345" s="2">
        <v>0</v>
      </c>
      <c r="O1345" s="2">
        <v>3</v>
      </c>
      <c r="P1345" s="2">
        <v>0</v>
      </c>
      <c r="Q1345" s="2">
        <v>0</v>
      </c>
      <c r="R1345" s="2">
        <v>0</v>
      </c>
      <c r="S1345" s="2">
        <v>0</v>
      </c>
      <c r="T1345" s="2">
        <v>0</v>
      </c>
      <c r="U1345" s="2" t="e">
        <f>+[2]!Tabla3[[#This Row],[V GRAVADAS]]</f>
        <v>#REF!</v>
      </c>
      <c r="V1345">
        <v>2</v>
      </c>
    </row>
    <row r="1346" spans="1:22" hidden="1" x14ac:dyDescent="0.25">
      <c r="A1346" t="s">
        <v>7981</v>
      </c>
      <c r="B1346" s="1" t="s">
        <v>9592</v>
      </c>
      <c r="C1346" t="s">
        <v>1</v>
      </c>
      <c r="D1346" t="s">
        <v>7706</v>
      </c>
      <c r="E1346" t="s">
        <v>9558</v>
      </c>
      <c r="F1346" t="s">
        <v>9559</v>
      </c>
      <c r="G1346">
        <v>1928</v>
      </c>
      <c r="H1346">
        <v>1928</v>
      </c>
      <c r="I1346">
        <v>1928</v>
      </c>
      <c r="J1346">
        <v>1928</v>
      </c>
      <c r="L1346" s="2">
        <v>0</v>
      </c>
      <c r="M1346" s="2">
        <v>0</v>
      </c>
      <c r="N1346" s="2">
        <v>0</v>
      </c>
      <c r="O1346" s="2">
        <v>3</v>
      </c>
      <c r="P1346" s="2">
        <v>0</v>
      </c>
      <c r="Q1346" s="2">
        <v>0</v>
      </c>
      <c r="R1346" s="2">
        <v>0</v>
      </c>
      <c r="S1346" s="2">
        <v>0</v>
      </c>
      <c r="T1346" s="2">
        <v>0</v>
      </c>
      <c r="U1346" s="2" t="e">
        <f>+[2]!Tabla3[[#This Row],[V GRAVADAS]]</f>
        <v>#REF!</v>
      </c>
      <c r="V1346">
        <v>2</v>
      </c>
    </row>
    <row r="1347" spans="1:22" hidden="1" x14ac:dyDescent="0.25">
      <c r="A1347" t="s">
        <v>7981</v>
      </c>
      <c r="B1347" s="1" t="s">
        <v>9592</v>
      </c>
      <c r="C1347" t="s">
        <v>1</v>
      </c>
      <c r="D1347" t="s">
        <v>7706</v>
      </c>
      <c r="E1347" t="s">
        <v>9558</v>
      </c>
      <c r="F1347" t="s">
        <v>9559</v>
      </c>
      <c r="G1347">
        <v>1929</v>
      </c>
      <c r="H1347">
        <v>1929</v>
      </c>
      <c r="I1347">
        <v>1929</v>
      </c>
      <c r="J1347">
        <v>1929</v>
      </c>
      <c r="L1347" s="2">
        <v>0</v>
      </c>
      <c r="M1347" s="2">
        <v>0</v>
      </c>
      <c r="N1347" s="2">
        <v>0</v>
      </c>
      <c r="O1347" s="2">
        <v>3</v>
      </c>
      <c r="P1347" s="2">
        <v>0</v>
      </c>
      <c r="Q1347" s="2">
        <v>0</v>
      </c>
      <c r="R1347" s="2">
        <v>0</v>
      </c>
      <c r="S1347" s="2">
        <v>0</v>
      </c>
      <c r="T1347" s="2">
        <v>0</v>
      </c>
      <c r="U1347" s="2" t="e">
        <f>+[2]!Tabla3[[#This Row],[V GRAVADAS]]</f>
        <v>#REF!</v>
      </c>
      <c r="V1347">
        <v>2</v>
      </c>
    </row>
    <row r="1348" spans="1:22" hidden="1" x14ac:dyDescent="0.25">
      <c r="A1348" t="s">
        <v>7981</v>
      </c>
      <c r="B1348" s="1" t="s">
        <v>9592</v>
      </c>
      <c r="C1348" t="s">
        <v>1</v>
      </c>
      <c r="D1348" t="s">
        <v>7706</v>
      </c>
      <c r="E1348" t="s">
        <v>9558</v>
      </c>
      <c r="F1348" t="s">
        <v>9559</v>
      </c>
      <c r="G1348">
        <v>1930</v>
      </c>
      <c r="H1348">
        <v>1930</v>
      </c>
      <c r="I1348">
        <v>1930</v>
      </c>
      <c r="J1348">
        <v>1930</v>
      </c>
      <c r="L1348" s="2">
        <v>0</v>
      </c>
      <c r="M1348" s="2">
        <v>0</v>
      </c>
      <c r="N1348" s="2">
        <v>0</v>
      </c>
      <c r="O1348" s="2">
        <v>3</v>
      </c>
      <c r="P1348" s="2">
        <v>0</v>
      </c>
      <c r="Q1348" s="2">
        <v>0</v>
      </c>
      <c r="R1348" s="2">
        <v>0</v>
      </c>
      <c r="S1348" s="2">
        <v>0</v>
      </c>
      <c r="T1348" s="2">
        <v>0</v>
      </c>
      <c r="U1348" s="2" t="e">
        <f>+[2]!Tabla3[[#This Row],[V GRAVADAS]]</f>
        <v>#REF!</v>
      </c>
      <c r="V1348">
        <v>2</v>
      </c>
    </row>
    <row r="1349" spans="1:22" hidden="1" x14ac:dyDescent="0.25">
      <c r="A1349" t="s">
        <v>7981</v>
      </c>
      <c r="B1349" s="1" t="s">
        <v>9592</v>
      </c>
      <c r="C1349" t="s">
        <v>1</v>
      </c>
      <c r="D1349" t="s">
        <v>7706</v>
      </c>
      <c r="E1349" t="s">
        <v>9558</v>
      </c>
      <c r="F1349" t="s">
        <v>9559</v>
      </c>
      <c r="G1349">
        <v>1931</v>
      </c>
      <c r="H1349">
        <v>1931</v>
      </c>
      <c r="I1349">
        <v>1931</v>
      </c>
      <c r="J1349">
        <v>1931</v>
      </c>
      <c r="L1349" s="2">
        <v>0</v>
      </c>
      <c r="M1349" s="2">
        <v>0</v>
      </c>
      <c r="N1349" s="2">
        <v>0</v>
      </c>
      <c r="O1349" s="2">
        <v>3</v>
      </c>
      <c r="P1349" s="2">
        <v>0</v>
      </c>
      <c r="Q1349" s="2">
        <v>0</v>
      </c>
      <c r="R1349" s="2">
        <v>0</v>
      </c>
      <c r="S1349" s="2">
        <v>0</v>
      </c>
      <c r="T1349" s="2">
        <v>0</v>
      </c>
      <c r="U1349" s="2" t="e">
        <f>+[2]!Tabla3[[#This Row],[V GRAVADAS]]</f>
        <v>#REF!</v>
      </c>
      <c r="V1349">
        <v>2</v>
      </c>
    </row>
    <row r="1350" spans="1:22" hidden="1" x14ac:dyDescent="0.25">
      <c r="A1350" t="s">
        <v>7981</v>
      </c>
      <c r="B1350" s="1" t="s">
        <v>9592</v>
      </c>
      <c r="C1350" t="s">
        <v>1</v>
      </c>
      <c r="D1350" t="s">
        <v>7706</v>
      </c>
      <c r="E1350" t="s">
        <v>9558</v>
      </c>
      <c r="F1350" t="s">
        <v>9559</v>
      </c>
      <c r="G1350">
        <v>1932</v>
      </c>
      <c r="H1350">
        <v>1932</v>
      </c>
      <c r="I1350">
        <v>1932</v>
      </c>
      <c r="J1350">
        <v>1932</v>
      </c>
      <c r="L1350" s="2">
        <v>0</v>
      </c>
      <c r="M1350" s="2">
        <v>0</v>
      </c>
      <c r="N1350" s="2">
        <v>0</v>
      </c>
      <c r="O1350" s="2">
        <v>10</v>
      </c>
      <c r="P1350" s="2">
        <v>0</v>
      </c>
      <c r="Q1350" s="2">
        <v>0</v>
      </c>
      <c r="R1350" s="2">
        <v>0</v>
      </c>
      <c r="S1350" s="2">
        <v>0</v>
      </c>
      <c r="T1350" s="2">
        <v>0</v>
      </c>
      <c r="U1350" s="2" t="e">
        <f>+[2]!Tabla3[[#This Row],[V GRAVADAS]]</f>
        <v>#REF!</v>
      </c>
      <c r="V1350">
        <v>2</v>
      </c>
    </row>
    <row r="1351" spans="1:22" hidden="1" x14ac:dyDescent="0.25">
      <c r="A1351" t="s">
        <v>7981</v>
      </c>
      <c r="B1351" s="1" t="s">
        <v>9592</v>
      </c>
      <c r="C1351" t="s">
        <v>1</v>
      </c>
      <c r="D1351" t="s">
        <v>7706</v>
      </c>
      <c r="E1351" t="s">
        <v>9558</v>
      </c>
      <c r="F1351" t="s">
        <v>9559</v>
      </c>
      <c r="G1351">
        <v>1933</v>
      </c>
      <c r="H1351">
        <v>1933</v>
      </c>
      <c r="I1351">
        <v>1933</v>
      </c>
      <c r="J1351">
        <v>1933</v>
      </c>
      <c r="L1351" s="2">
        <v>0</v>
      </c>
      <c r="M1351" s="2">
        <v>0</v>
      </c>
      <c r="N1351" s="2">
        <v>0</v>
      </c>
      <c r="O1351" s="2">
        <v>3</v>
      </c>
      <c r="P1351" s="2">
        <v>0</v>
      </c>
      <c r="Q1351" s="2">
        <v>0</v>
      </c>
      <c r="R1351" s="2">
        <v>0</v>
      </c>
      <c r="S1351" s="2">
        <v>0</v>
      </c>
      <c r="T1351" s="2">
        <v>0</v>
      </c>
      <c r="U1351" s="2" t="e">
        <f>+[2]!Tabla3[[#This Row],[V GRAVADAS]]</f>
        <v>#REF!</v>
      </c>
      <c r="V1351">
        <v>2</v>
      </c>
    </row>
    <row r="1352" spans="1:22" hidden="1" x14ac:dyDescent="0.25">
      <c r="A1352" t="s">
        <v>7981</v>
      </c>
      <c r="B1352" s="1" t="s">
        <v>9592</v>
      </c>
      <c r="C1352" t="s">
        <v>1</v>
      </c>
      <c r="D1352" t="s">
        <v>7706</v>
      </c>
      <c r="E1352" t="s">
        <v>9558</v>
      </c>
      <c r="F1352" t="s">
        <v>9559</v>
      </c>
      <c r="G1352">
        <v>1934</v>
      </c>
      <c r="H1352">
        <v>1934</v>
      </c>
      <c r="I1352">
        <v>1934</v>
      </c>
      <c r="J1352">
        <v>1934</v>
      </c>
      <c r="L1352" s="2">
        <v>0</v>
      </c>
      <c r="M1352" s="2">
        <v>0</v>
      </c>
      <c r="N1352" s="2">
        <v>0</v>
      </c>
      <c r="O1352" s="2">
        <v>3</v>
      </c>
      <c r="P1352" s="2">
        <v>0</v>
      </c>
      <c r="Q1352" s="2">
        <v>0</v>
      </c>
      <c r="R1352" s="2">
        <v>0</v>
      </c>
      <c r="S1352" s="2">
        <v>0</v>
      </c>
      <c r="T1352" s="2">
        <v>0</v>
      </c>
      <c r="U1352" s="2" t="e">
        <f>+[2]!Tabla3[[#This Row],[V GRAVADAS]]</f>
        <v>#REF!</v>
      </c>
      <c r="V1352">
        <v>2</v>
      </c>
    </row>
    <row r="1353" spans="1:22" hidden="1" x14ac:dyDescent="0.25">
      <c r="A1353" t="s">
        <v>7981</v>
      </c>
      <c r="B1353" s="1" t="s">
        <v>9592</v>
      </c>
      <c r="C1353" t="s">
        <v>1</v>
      </c>
      <c r="D1353" t="s">
        <v>7706</v>
      </c>
      <c r="E1353" t="s">
        <v>9558</v>
      </c>
      <c r="F1353" t="s">
        <v>9559</v>
      </c>
      <c r="G1353">
        <v>1935</v>
      </c>
      <c r="H1353">
        <v>1935</v>
      </c>
      <c r="I1353">
        <v>1935</v>
      </c>
      <c r="J1353">
        <v>1935</v>
      </c>
      <c r="L1353" s="2">
        <v>0</v>
      </c>
      <c r="M1353" s="2">
        <v>0</v>
      </c>
      <c r="N1353" s="2">
        <v>0</v>
      </c>
      <c r="O1353" s="2">
        <v>5</v>
      </c>
      <c r="P1353" s="2">
        <v>0</v>
      </c>
      <c r="Q1353" s="2">
        <v>0</v>
      </c>
      <c r="R1353" s="2">
        <v>0</v>
      </c>
      <c r="S1353" s="2">
        <v>0</v>
      </c>
      <c r="T1353" s="2">
        <v>0</v>
      </c>
      <c r="U1353" s="2" t="e">
        <f>+[2]!Tabla3[[#This Row],[V GRAVADAS]]</f>
        <v>#REF!</v>
      </c>
      <c r="V1353">
        <v>2</v>
      </c>
    </row>
    <row r="1354" spans="1:22" hidden="1" x14ac:dyDescent="0.25">
      <c r="A1354" t="s">
        <v>7981</v>
      </c>
      <c r="B1354" s="1" t="s">
        <v>9593</v>
      </c>
      <c r="C1354" t="s">
        <v>1</v>
      </c>
      <c r="D1354" t="s">
        <v>7706</v>
      </c>
      <c r="E1354" t="s">
        <v>9558</v>
      </c>
      <c r="F1354" t="s">
        <v>9559</v>
      </c>
      <c r="G1354">
        <v>1936</v>
      </c>
      <c r="H1354">
        <v>1936</v>
      </c>
      <c r="I1354">
        <v>1936</v>
      </c>
      <c r="J1354">
        <v>1936</v>
      </c>
      <c r="L1354" s="2">
        <v>0</v>
      </c>
      <c r="M1354" s="2">
        <v>0</v>
      </c>
      <c r="N1354" s="2">
        <v>0</v>
      </c>
      <c r="O1354" s="2">
        <v>10</v>
      </c>
      <c r="P1354" s="2">
        <v>0</v>
      </c>
      <c r="Q1354" s="2">
        <v>0</v>
      </c>
      <c r="R1354" s="2">
        <v>0</v>
      </c>
      <c r="S1354" s="2">
        <v>0</v>
      </c>
      <c r="T1354" s="2">
        <v>0</v>
      </c>
      <c r="U1354" s="2" t="e">
        <f>+[2]!Tabla3[[#This Row],[V GRAVADAS]]</f>
        <v>#REF!</v>
      </c>
      <c r="V1354">
        <v>2</v>
      </c>
    </row>
    <row r="1355" spans="1:22" hidden="1" x14ac:dyDescent="0.25">
      <c r="A1355" t="s">
        <v>7981</v>
      </c>
      <c r="B1355" s="1" t="s">
        <v>9593</v>
      </c>
      <c r="C1355" t="s">
        <v>1</v>
      </c>
      <c r="D1355" t="s">
        <v>7706</v>
      </c>
      <c r="E1355" t="s">
        <v>9558</v>
      </c>
      <c r="F1355" t="s">
        <v>9559</v>
      </c>
      <c r="G1355">
        <v>1937</v>
      </c>
      <c r="H1355">
        <v>1937</v>
      </c>
      <c r="I1355">
        <v>1937</v>
      </c>
      <c r="J1355">
        <v>1937</v>
      </c>
      <c r="L1355" s="2">
        <v>0</v>
      </c>
      <c r="M1355" s="2">
        <v>0</v>
      </c>
      <c r="N1355" s="2">
        <v>0</v>
      </c>
      <c r="O1355" s="2">
        <v>3</v>
      </c>
      <c r="P1355" s="2">
        <v>0</v>
      </c>
      <c r="Q1355" s="2">
        <v>0</v>
      </c>
      <c r="R1355" s="2">
        <v>0</v>
      </c>
      <c r="S1355" s="2">
        <v>0</v>
      </c>
      <c r="T1355" s="2">
        <v>0</v>
      </c>
      <c r="U1355" s="2" t="e">
        <f>+[2]!Tabla3[[#This Row],[V GRAVADAS]]</f>
        <v>#REF!</v>
      </c>
      <c r="V1355">
        <v>2</v>
      </c>
    </row>
    <row r="1356" spans="1:22" hidden="1" x14ac:dyDescent="0.25">
      <c r="A1356" t="s">
        <v>7981</v>
      </c>
      <c r="B1356" s="1" t="s">
        <v>9593</v>
      </c>
      <c r="C1356" t="s">
        <v>1</v>
      </c>
      <c r="D1356" t="s">
        <v>7706</v>
      </c>
      <c r="E1356" t="s">
        <v>9558</v>
      </c>
      <c r="F1356" t="s">
        <v>9559</v>
      </c>
      <c r="G1356">
        <v>1938</v>
      </c>
      <c r="H1356">
        <v>1938</v>
      </c>
      <c r="I1356">
        <v>1938</v>
      </c>
      <c r="J1356">
        <v>1938</v>
      </c>
      <c r="L1356" s="2">
        <v>0</v>
      </c>
      <c r="M1356" s="2">
        <v>0</v>
      </c>
      <c r="N1356" s="2">
        <v>0</v>
      </c>
      <c r="O1356" s="2">
        <v>5</v>
      </c>
      <c r="P1356" s="2">
        <v>0</v>
      </c>
      <c r="Q1356" s="2">
        <v>0</v>
      </c>
      <c r="R1356" s="2">
        <v>0</v>
      </c>
      <c r="S1356" s="2">
        <v>0</v>
      </c>
      <c r="T1356" s="2">
        <v>0</v>
      </c>
      <c r="U1356" s="2" t="e">
        <f>+[2]!Tabla3[[#This Row],[V GRAVADAS]]</f>
        <v>#REF!</v>
      </c>
      <c r="V1356">
        <v>2</v>
      </c>
    </row>
    <row r="1357" spans="1:22" hidden="1" x14ac:dyDescent="0.25">
      <c r="A1357" t="s">
        <v>7981</v>
      </c>
      <c r="B1357" s="1" t="s">
        <v>9593</v>
      </c>
      <c r="C1357" t="s">
        <v>1</v>
      </c>
      <c r="D1357" t="s">
        <v>7706</v>
      </c>
      <c r="E1357" t="s">
        <v>9558</v>
      </c>
      <c r="F1357" t="s">
        <v>9559</v>
      </c>
      <c r="G1357">
        <v>1939</v>
      </c>
      <c r="H1357">
        <v>1939</v>
      </c>
      <c r="I1357">
        <v>1939</v>
      </c>
      <c r="J1357">
        <v>1939</v>
      </c>
      <c r="L1357" s="2">
        <v>0</v>
      </c>
      <c r="M1357" s="2">
        <v>0</v>
      </c>
      <c r="N1357" s="2">
        <v>0</v>
      </c>
      <c r="O1357" s="2">
        <v>3</v>
      </c>
      <c r="P1357" s="2">
        <v>0</v>
      </c>
      <c r="Q1357" s="2">
        <v>0</v>
      </c>
      <c r="R1357" s="2">
        <v>0</v>
      </c>
      <c r="S1357" s="2">
        <v>0</v>
      </c>
      <c r="T1357" s="2">
        <v>0</v>
      </c>
      <c r="U1357" s="2" t="e">
        <f>+[2]!Tabla3[[#This Row],[V GRAVADAS]]</f>
        <v>#REF!</v>
      </c>
      <c r="V1357">
        <v>2</v>
      </c>
    </row>
    <row r="1358" spans="1:22" hidden="1" x14ac:dyDescent="0.25">
      <c r="A1358" t="s">
        <v>7981</v>
      </c>
      <c r="B1358" s="1" t="s">
        <v>9593</v>
      </c>
      <c r="C1358" t="s">
        <v>1</v>
      </c>
      <c r="D1358" t="s">
        <v>7706</v>
      </c>
      <c r="E1358" t="s">
        <v>9558</v>
      </c>
      <c r="F1358" t="s">
        <v>9559</v>
      </c>
      <c r="G1358">
        <v>1940</v>
      </c>
      <c r="H1358">
        <v>1940</v>
      </c>
      <c r="I1358">
        <v>1940</v>
      </c>
      <c r="J1358">
        <v>1940</v>
      </c>
      <c r="L1358" s="2">
        <v>0</v>
      </c>
      <c r="M1358" s="2">
        <v>0</v>
      </c>
      <c r="N1358" s="2">
        <v>0</v>
      </c>
      <c r="O1358" s="2">
        <v>5</v>
      </c>
      <c r="P1358" s="2">
        <v>0</v>
      </c>
      <c r="Q1358" s="2">
        <v>0</v>
      </c>
      <c r="R1358" s="2">
        <v>0</v>
      </c>
      <c r="S1358" s="2">
        <v>0</v>
      </c>
      <c r="T1358" s="2">
        <v>0</v>
      </c>
      <c r="U1358" s="2" t="e">
        <f>+[2]!Tabla3[[#This Row],[V GRAVADAS]]</f>
        <v>#REF!</v>
      </c>
      <c r="V1358">
        <v>2</v>
      </c>
    </row>
    <row r="1359" spans="1:22" hidden="1" x14ac:dyDescent="0.25">
      <c r="A1359" t="s">
        <v>7981</v>
      </c>
      <c r="B1359" s="1" t="s">
        <v>9593</v>
      </c>
      <c r="C1359" t="s">
        <v>1</v>
      </c>
      <c r="D1359" t="s">
        <v>7706</v>
      </c>
      <c r="E1359" t="s">
        <v>9558</v>
      </c>
      <c r="F1359" t="s">
        <v>9559</v>
      </c>
      <c r="G1359">
        <v>1941</v>
      </c>
      <c r="H1359">
        <v>1941</v>
      </c>
      <c r="I1359">
        <v>1941</v>
      </c>
      <c r="J1359">
        <v>1941</v>
      </c>
      <c r="L1359" s="2">
        <v>0</v>
      </c>
      <c r="M1359" s="2">
        <v>0</v>
      </c>
      <c r="N1359" s="2">
        <v>0</v>
      </c>
      <c r="O1359" s="2">
        <v>5</v>
      </c>
      <c r="P1359" s="2">
        <v>0</v>
      </c>
      <c r="Q1359" s="2">
        <v>0</v>
      </c>
      <c r="R1359" s="2">
        <v>0</v>
      </c>
      <c r="S1359" s="2">
        <v>0</v>
      </c>
      <c r="T1359" s="2">
        <v>0</v>
      </c>
      <c r="U1359" s="2" t="e">
        <f>+[2]!Tabla3[[#This Row],[V GRAVADAS]]</f>
        <v>#REF!</v>
      </c>
      <c r="V1359">
        <v>2</v>
      </c>
    </row>
    <row r="1360" spans="1:22" hidden="1" x14ac:dyDescent="0.25">
      <c r="A1360" t="s">
        <v>7981</v>
      </c>
      <c r="B1360" s="1" t="s">
        <v>9593</v>
      </c>
      <c r="C1360" t="s">
        <v>1</v>
      </c>
      <c r="D1360" t="s">
        <v>7706</v>
      </c>
      <c r="E1360" t="s">
        <v>9558</v>
      </c>
      <c r="F1360" t="s">
        <v>9559</v>
      </c>
      <c r="G1360">
        <v>1942</v>
      </c>
      <c r="H1360">
        <v>1942</v>
      </c>
      <c r="I1360">
        <v>1942</v>
      </c>
      <c r="J1360">
        <v>1942</v>
      </c>
      <c r="L1360" s="2">
        <v>0</v>
      </c>
      <c r="M1360" s="2">
        <v>0</v>
      </c>
      <c r="N1360" s="2">
        <v>0</v>
      </c>
      <c r="O1360" s="2">
        <v>5</v>
      </c>
      <c r="P1360" s="2">
        <v>0</v>
      </c>
      <c r="Q1360" s="2">
        <v>0</v>
      </c>
      <c r="R1360" s="2">
        <v>0</v>
      </c>
      <c r="S1360" s="2">
        <v>0</v>
      </c>
      <c r="T1360" s="2">
        <v>0</v>
      </c>
      <c r="U1360" s="2" t="e">
        <f>+[2]!Tabla3[[#This Row],[V GRAVADAS]]</f>
        <v>#REF!</v>
      </c>
      <c r="V1360">
        <v>2</v>
      </c>
    </row>
    <row r="1361" spans="1:22" hidden="1" x14ac:dyDescent="0.25">
      <c r="A1361" t="s">
        <v>7981</v>
      </c>
      <c r="B1361" s="1" t="s">
        <v>9593</v>
      </c>
      <c r="C1361" t="s">
        <v>1</v>
      </c>
      <c r="D1361" t="s">
        <v>7706</v>
      </c>
      <c r="E1361" t="s">
        <v>9558</v>
      </c>
      <c r="F1361" t="s">
        <v>9559</v>
      </c>
      <c r="G1361">
        <v>1943</v>
      </c>
      <c r="H1361">
        <v>1943</v>
      </c>
      <c r="I1361">
        <v>1943</v>
      </c>
      <c r="J1361">
        <v>1943</v>
      </c>
      <c r="L1361" s="2">
        <v>0</v>
      </c>
      <c r="M1361" s="2">
        <v>0</v>
      </c>
      <c r="N1361" s="2">
        <v>0</v>
      </c>
      <c r="O1361" s="2">
        <v>3</v>
      </c>
      <c r="P1361" s="2">
        <v>0</v>
      </c>
      <c r="Q1361" s="2">
        <v>0</v>
      </c>
      <c r="R1361" s="2">
        <v>0</v>
      </c>
      <c r="S1361" s="2">
        <v>0</v>
      </c>
      <c r="T1361" s="2">
        <v>0</v>
      </c>
      <c r="U1361" s="2" t="e">
        <f>+[2]!Tabla3[[#This Row],[V GRAVADAS]]</f>
        <v>#REF!</v>
      </c>
      <c r="V1361">
        <v>2</v>
      </c>
    </row>
    <row r="1362" spans="1:22" hidden="1" x14ac:dyDescent="0.25">
      <c r="A1362" t="s">
        <v>7981</v>
      </c>
      <c r="B1362" s="1" t="s">
        <v>9593</v>
      </c>
      <c r="C1362" t="s">
        <v>1</v>
      </c>
      <c r="D1362" t="s">
        <v>7706</v>
      </c>
      <c r="E1362" t="s">
        <v>9558</v>
      </c>
      <c r="F1362" t="s">
        <v>9559</v>
      </c>
      <c r="G1362">
        <v>1944</v>
      </c>
      <c r="H1362">
        <v>1944</v>
      </c>
      <c r="I1362">
        <v>1944</v>
      </c>
      <c r="J1362">
        <v>1944</v>
      </c>
      <c r="L1362" s="2">
        <v>0</v>
      </c>
      <c r="M1362" s="2">
        <v>0</v>
      </c>
      <c r="N1362" s="2">
        <v>0</v>
      </c>
      <c r="O1362" s="2">
        <v>3</v>
      </c>
      <c r="P1362" s="2">
        <v>0</v>
      </c>
      <c r="Q1362" s="2">
        <v>0</v>
      </c>
      <c r="R1362" s="2">
        <v>0</v>
      </c>
      <c r="S1362" s="2">
        <v>0</v>
      </c>
      <c r="T1362" s="2">
        <v>0</v>
      </c>
      <c r="U1362" s="2" t="e">
        <f>+[2]!Tabla3[[#This Row],[V GRAVADAS]]</f>
        <v>#REF!</v>
      </c>
      <c r="V1362">
        <v>2</v>
      </c>
    </row>
    <row r="1363" spans="1:22" hidden="1" x14ac:dyDescent="0.25">
      <c r="A1363" t="s">
        <v>7981</v>
      </c>
      <c r="B1363" s="1" t="s">
        <v>9594</v>
      </c>
      <c r="C1363" t="s">
        <v>1</v>
      </c>
      <c r="D1363" t="s">
        <v>7706</v>
      </c>
      <c r="E1363" t="s">
        <v>9558</v>
      </c>
      <c r="F1363" t="s">
        <v>9559</v>
      </c>
      <c r="G1363">
        <v>1945</v>
      </c>
      <c r="H1363">
        <v>1945</v>
      </c>
      <c r="I1363">
        <v>1945</v>
      </c>
      <c r="J1363">
        <v>1945</v>
      </c>
      <c r="L1363" s="2">
        <v>0</v>
      </c>
      <c r="M1363" s="2">
        <v>0</v>
      </c>
      <c r="N1363" s="2">
        <v>0</v>
      </c>
      <c r="O1363" s="2">
        <v>5</v>
      </c>
      <c r="P1363" s="2">
        <v>0</v>
      </c>
      <c r="Q1363" s="2">
        <v>0</v>
      </c>
      <c r="R1363" s="2">
        <v>0</v>
      </c>
      <c r="S1363" s="2">
        <v>0</v>
      </c>
      <c r="T1363" s="2">
        <v>0</v>
      </c>
      <c r="U1363" s="2" t="e">
        <f>+[2]!Tabla3[[#This Row],[V GRAVADAS]]</f>
        <v>#REF!</v>
      </c>
      <c r="V1363">
        <v>2</v>
      </c>
    </row>
    <row r="1364" spans="1:22" hidden="1" x14ac:dyDescent="0.25">
      <c r="A1364" t="s">
        <v>7981</v>
      </c>
      <c r="B1364" s="1" t="s">
        <v>9594</v>
      </c>
      <c r="C1364" t="s">
        <v>1</v>
      </c>
      <c r="D1364" t="s">
        <v>7706</v>
      </c>
      <c r="E1364" t="s">
        <v>9558</v>
      </c>
      <c r="F1364" t="s">
        <v>9559</v>
      </c>
      <c r="G1364">
        <v>1946</v>
      </c>
      <c r="H1364">
        <v>1946</v>
      </c>
      <c r="I1364">
        <v>1946</v>
      </c>
      <c r="J1364">
        <v>1946</v>
      </c>
      <c r="L1364" s="2">
        <v>0</v>
      </c>
      <c r="M1364" s="2">
        <v>0</v>
      </c>
      <c r="N1364" s="2">
        <v>0</v>
      </c>
      <c r="O1364" s="2">
        <v>5</v>
      </c>
      <c r="P1364" s="2">
        <v>0</v>
      </c>
      <c r="Q1364" s="2">
        <v>0</v>
      </c>
      <c r="R1364" s="2">
        <v>0</v>
      </c>
      <c r="S1364" s="2">
        <v>0</v>
      </c>
      <c r="T1364" s="2">
        <v>0</v>
      </c>
      <c r="U1364" s="2" t="e">
        <f>+[2]!Tabla3[[#This Row],[V GRAVADAS]]</f>
        <v>#REF!</v>
      </c>
      <c r="V1364">
        <v>2</v>
      </c>
    </row>
    <row r="1365" spans="1:22" hidden="1" x14ac:dyDescent="0.25">
      <c r="A1365" t="s">
        <v>7981</v>
      </c>
      <c r="B1365" s="1" t="s">
        <v>9594</v>
      </c>
      <c r="C1365" t="s">
        <v>1</v>
      </c>
      <c r="D1365" t="s">
        <v>7706</v>
      </c>
      <c r="E1365" t="s">
        <v>9558</v>
      </c>
      <c r="F1365" t="s">
        <v>9559</v>
      </c>
      <c r="G1365">
        <v>1947</v>
      </c>
      <c r="H1365">
        <v>1947</v>
      </c>
      <c r="I1365">
        <v>1947</v>
      </c>
      <c r="J1365">
        <v>1947</v>
      </c>
      <c r="L1365" s="2">
        <v>0</v>
      </c>
      <c r="M1365" s="2">
        <v>0</v>
      </c>
      <c r="N1365" s="2">
        <v>0</v>
      </c>
      <c r="O1365" s="2">
        <v>5</v>
      </c>
      <c r="P1365" s="2">
        <v>0</v>
      </c>
      <c r="Q1365" s="2">
        <v>0</v>
      </c>
      <c r="R1365" s="2">
        <v>0</v>
      </c>
      <c r="S1365" s="2">
        <v>0</v>
      </c>
      <c r="T1365" s="2">
        <v>0</v>
      </c>
      <c r="U1365" s="2" t="e">
        <f>+[2]!Tabla3[[#This Row],[V GRAVADAS]]</f>
        <v>#REF!</v>
      </c>
      <c r="V1365">
        <v>2</v>
      </c>
    </row>
    <row r="1366" spans="1:22" hidden="1" x14ac:dyDescent="0.25">
      <c r="A1366" t="s">
        <v>7981</v>
      </c>
      <c r="B1366" s="1" t="s">
        <v>9594</v>
      </c>
      <c r="C1366" t="s">
        <v>1</v>
      </c>
      <c r="D1366" t="s">
        <v>7706</v>
      </c>
      <c r="E1366" t="s">
        <v>9558</v>
      </c>
      <c r="F1366" t="s">
        <v>9559</v>
      </c>
      <c r="G1366">
        <v>1948</v>
      </c>
      <c r="H1366">
        <v>1948</v>
      </c>
      <c r="I1366">
        <v>1948</v>
      </c>
      <c r="J1366">
        <v>1948</v>
      </c>
      <c r="L1366" s="2">
        <v>0</v>
      </c>
      <c r="M1366" s="2">
        <v>0</v>
      </c>
      <c r="N1366" s="2">
        <v>0</v>
      </c>
      <c r="O1366" s="2">
        <v>5</v>
      </c>
      <c r="P1366" s="2">
        <v>0</v>
      </c>
      <c r="Q1366" s="2">
        <v>0</v>
      </c>
      <c r="R1366" s="2">
        <v>0</v>
      </c>
      <c r="S1366" s="2">
        <v>0</v>
      </c>
      <c r="T1366" s="2">
        <v>0</v>
      </c>
      <c r="U1366" s="2" t="e">
        <f>+[2]!Tabla3[[#This Row],[V GRAVADAS]]</f>
        <v>#REF!</v>
      </c>
      <c r="V1366">
        <v>2</v>
      </c>
    </row>
    <row r="1367" spans="1:22" hidden="1" x14ac:dyDescent="0.25">
      <c r="A1367" t="s">
        <v>7981</v>
      </c>
      <c r="B1367" s="1" t="s">
        <v>9594</v>
      </c>
      <c r="C1367" t="s">
        <v>1</v>
      </c>
      <c r="D1367" t="s">
        <v>7706</v>
      </c>
      <c r="E1367" t="s">
        <v>9558</v>
      </c>
      <c r="F1367" t="s">
        <v>9559</v>
      </c>
      <c r="G1367">
        <v>1949</v>
      </c>
      <c r="H1367">
        <v>1949</v>
      </c>
      <c r="I1367">
        <v>1949</v>
      </c>
      <c r="J1367">
        <v>1949</v>
      </c>
      <c r="L1367" s="2">
        <v>0</v>
      </c>
      <c r="M1367" s="2">
        <v>0</v>
      </c>
      <c r="N1367" s="2">
        <v>0</v>
      </c>
      <c r="O1367" s="2">
        <v>3</v>
      </c>
      <c r="P1367" s="2">
        <v>0</v>
      </c>
      <c r="Q1367" s="2">
        <v>0</v>
      </c>
      <c r="R1367" s="2">
        <v>0</v>
      </c>
      <c r="S1367" s="2">
        <v>0</v>
      </c>
      <c r="T1367" s="2">
        <v>0</v>
      </c>
      <c r="U1367" s="2" t="e">
        <f>+[2]!Tabla3[[#This Row],[V GRAVADAS]]</f>
        <v>#REF!</v>
      </c>
      <c r="V1367">
        <v>2</v>
      </c>
    </row>
    <row r="1368" spans="1:22" hidden="1" x14ac:dyDescent="0.25">
      <c r="A1368" t="s">
        <v>7981</v>
      </c>
      <c r="B1368" s="1" t="s">
        <v>9594</v>
      </c>
      <c r="C1368" t="s">
        <v>1</v>
      </c>
      <c r="D1368" t="s">
        <v>7706</v>
      </c>
      <c r="E1368" t="s">
        <v>9558</v>
      </c>
      <c r="F1368" t="s">
        <v>9559</v>
      </c>
      <c r="G1368">
        <v>1950</v>
      </c>
      <c r="H1368">
        <v>1950</v>
      </c>
      <c r="I1368">
        <v>1950</v>
      </c>
      <c r="J1368">
        <v>1950</v>
      </c>
      <c r="L1368" s="2">
        <v>0</v>
      </c>
      <c r="M1368" s="2">
        <v>0</v>
      </c>
      <c r="N1368" s="2">
        <v>0</v>
      </c>
      <c r="O1368" s="2">
        <v>3</v>
      </c>
      <c r="P1368" s="2">
        <v>0</v>
      </c>
      <c r="Q1368" s="2">
        <v>0</v>
      </c>
      <c r="R1368" s="2">
        <v>0</v>
      </c>
      <c r="S1368" s="2">
        <v>0</v>
      </c>
      <c r="T1368" s="2">
        <v>0</v>
      </c>
      <c r="U1368" s="2" t="e">
        <f>+[2]!Tabla3[[#This Row],[V GRAVADAS]]</f>
        <v>#REF!</v>
      </c>
      <c r="V1368">
        <v>2</v>
      </c>
    </row>
    <row r="1369" spans="1:22" hidden="1" x14ac:dyDescent="0.25">
      <c r="A1369" t="s">
        <v>7981</v>
      </c>
      <c r="B1369" s="1" t="s">
        <v>9594</v>
      </c>
      <c r="C1369" t="s">
        <v>1</v>
      </c>
      <c r="D1369" t="s">
        <v>7706</v>
      </c>
      <c r="E1369" t="s">
        <v>9558</v>
      </c>
      <c r="F1369" t="s">
        <v>9559</v>
      </c>
      <c r="G1369">
        <v>1951</v>
      </c>
      <c r="H1369">
        <v>1951</v>
      </c>
      <c r="I1369">
        <v>1951</v>
      </c>
      <c r="J1369">
        <v>1951</v>
      </c>
      <c r="L1369" s="2">
        <v>0</v>
      </c>
      <c r="M1369" s="2">
        <v>0</v>
      </c>
      <c r="N1369" s="2">
        <v>0</v>
      </c>
      <c r="O1369" s="2">
        <v>15</v>
      </c>
      <c r="P1369" s="2">
        <v>0</v>
      </c>
      <c r="Q1369" s="2">
        <v>0</v>
      </c>
      <c r="R1369" s="2">
        <v>0</v>
      </c>
      <c r="S1369" s="2">
        <v>0</v>
      </c>
      <c r="T1369" s="2">
        <v>0</v>
      </c>
      <c r="U1369" s="2" t="e">
        <f>+[2]!Tabla3[[#This Row],[V GRAVADAS]]</f>
        <v>#REF!</v>
      </c>
      <c r="V1369">
        <v>2</v>
      </c>
    </row>
    <row r="1370" spans="1:22" hidden="1" x14ac:dyDescent="0.25">
      <c r="A1370" t="s">
        <v>7981</v>
      </c>
      <c r="B1370" s="1" t="s">
        <v>9594</v>
      </c>
      <c r="C1370" t="s">
        <v>1</v>
      </c>
      <c r="D1370" t="s">
        <v>7706</v>
      </c>
      <c r="E1370" t="s">
        <v>9558</v>
      </c>
      <c r="F1370" t="s">
        <v>9559</v>
      </c>
      <c r="G1370">
        <v>1952</v>
      </c>
      <c r="H1370">
        <v>1952</v>
      </c>
      <c r="I1370">
        <v>1952</v>
      </c>
      <c r="J1370">
        <v>1952</v>
      </c>
      <c r="L1370" s="2">
        <v>0</v>
      </c>
      <c r="M1370" s="2">
        <v>0</v>
      </c>
      <c r="N1370" s="2">
        <v>0</v>
      </c>
      <c r="O1370" s="2">
        <v>3</v>
      </c>
      <c r="P1370" s="2">
        <v>0</v>
      </c>
      <c r="Q1370" s="2">
        <v>0</v>
      </c>
      <c r="R1370" s="2">
        <v>0</v>
      </c>
      <c r="S1370" s="2">
        <v>0</v>
      </c>
      <c r="T1370" s="2">
        <v>0</v>
      </c>
      <c r="U1370" s="2" t="e">
        <f>+[2]!Tabla3[[#This Row],[V GRAVADAS]]</f>
        <v>#REF!</v>
      </c>
      <c r="V1370">
        <v>2</v>
      </c>
    </row>
    <row r="1371" spans="1:22" hidden="1" x14ac:dyDescent="0.25">
      <c r="A1371" t="s">
        <v>7981</v>
      </c>
      <c r="B1371" s="1" t="s">
        <v>9594</v>
      </c>
      <c r="C1371" t="s">
        <v>1</v>
      </c>
      <c r="D1371" t="s">
        <v>7706</v>
      </c>
      <c r="E1371" t="s">
        <v>9558</v>
      </c>
      <c r="F1371" t="s">
        <v>9559</v>
      </c>
      <c r="G1371">
        <v>1953</v>
      </c>
      <c r="H1371">
        <v>1953</v>
      </c>
      <c r="I1371">
        <v>1953</v>
      </c>
      <c r="J1371">
        <v>1953</v>
      </c>
      <c r="L1371" s="2">
        <v>0</v>
      </c>
      <c r="M1371" s="2">
        <v>0</v>
      </c>
      <c r="N1371" s="2">
        <v>0</v>
      </c>
      <c r="O1371" s="2">
        <v>5</v>
      </c>
      <c r="P1371" s="2">
        <v>0</v>
      </c>
      <c r="Q1371" s="2">
        <v>0</v>
      </c>
      <c r="R1371" s="2">
        <v>0</v>
      </c>
      <c r="S1371" s="2">
        <v>0</v>
      </c>
      <c r="T1371" s="2">
        <v>0</v>
      </c>
      <c r="U1371" s="2" t="e">
        <f>+[2]!Tabla3[[#This Row],[V GRAVADAS]]</f>
        <v>#REF!</v>
      </c>
      <c r="V1371">
        <v>2</v>
      </c>
    </row>
    <row r="1372" spans="1:22" hidden="1" x14ac:dyDescent="0.25">
      <c r="A1372" t="s">
        <v>7981</v>
      </c>
      <c r="B1372" s="1" t="s">
        <v>9595</v>
      </c>
      <c r="C1372" t="s">
        <v>1</v>
      </c>
      <c r="D1372" t="s">
        <v>7706</v>
      </c>
      <c r="E1372" t="s">
        <v>9558</v>
      </c>
      <c r="F1372" t="s">
        <v>9559</v>
      </c>
      <c r="G1372">
        <v>1954</v>
      </c>
      <c r="H1372">
        <v>1954</v>
      </c>
      <c r="I1372">
        <v>1954</v>
      </c>
      <c r="J1372">
        <v>1954</v>
      </c>
      <c r="L1372" s="2">
        <v>0</v>
      </c>
      <c r="M1372" s="2">
        <v>0</v>
      </c>
      <c r="N1372" s="2">
        <v>0</v>
      </c>
      <c r="O1372" s="2">
        <v>5</v>
      </c>
      <c r="P1372" s="2">
        <v>0</v>
      </c>
      <c r="Q1372" s="2">
        <v>0</v>
      </c>
      <c r="R1372" s="2">
        <v>0</v>
      </c>
      <c r="S1372" s="2">
        <v>0</v>
      </c>
      <c r="T1372" s="2">
        <v>0</v>
      </c>
      <c r="U1372" s="2" t="e">
        <f>+[2]!Tabla3[[#This Row],[V GRAVADAS]]</f>
        <v>#REF!</v>
      </c>
      <c r="V1372">
        <v>2</v>
      </c>
    </row>
    <row r="1373" spans="1:22" hidden="1" x14ac:dyDescent="0.25">
      <c r="A1373" t="s">
        <v>7981</v>
      </c>
      <c r="B1373" s="1" t="s">
        <v>9595</v>
      </c>
      <c r="C1373" t="s">
        <v>1</v>
      </c>
      <c r="D1373" t="s">
        <v>7706</v>
      </c>
      <c r="E1373" t="s">
        <v>9558</v>
      </c>
      <c r="F1373" t="s">
        <v>9559</v>
      </c>
      <c r="G1373">
        <v>1955</v>
      </c>
      <c r="H1373">
        <v>1955</v>
      </c>
      <c r="I1373">
        <v>1955</v>
      </c>
      <c r="J1373">
        <v>1955</v>
      </c>
      <c r="L1373" s="2">
        <v>0</v>
      </c>
      <c r="M1373" s="2">
        <v>0</v>
      </c>
      <c r="N1373" s="2">
        <v>0</v>
      </c>
      <c r="O1373" s="2">
        <v>5</v>
      </c>
      <c r="P1373" s="2">
        <v>0</v>
      </c>
      <c r="Q1373" s="2">
        <v>0</v>
      </c>
      <c r="R1373" s="2">
        <v>0</v>
      </c>
      <c r="S1373" s="2">
        <v>0</v>
      </c>
      <c r="T1373" s="2">
        <v>0</v>
      </c>
      <c r="U1373" s="2" t="e">
        <f>+[2]!Tabla3[[#This Row],[V GRAVADAS]]</f>
        <v>#REF!</v>
      </c>
      <c r="V1373">
        <v>2</v>
      </c>
    </row>
    <row r="1374" spans="1:22" hidden="1" x14ac:dyDescent="0.25">
      <c r="A1374" t="s">
        <v>7981</v>
      </c>
      <c r="B1374" s="1" t="s">
        <v>9595</v>
      </c>
      <c r="C1374" t="s">
        <v>1</v>
      </c>
      <c r="D1374" t="s">
        <v>7706</v>
      </c>
      <c r="E1374" t="s">
        <v>9558</v>
      </c>
      <c r="F1374" t="s">
        <v>9559</v>
      </c>
      <c r="G1374">
        <v>1956</v>
      </c>
      <c r="H1374">
        <v>1956</v>
      </c>
      <c r="I1374">
        <v>1956</v>
      </c>
      <c r="J1374">
        <v>1956</v>
      </c>
      <c r="L1374" s="2">
        <v>0</v>
      </c>
      <c r="M1374" s="2">
        <v>0</v>
      </c>
      <c r="N1374" s="2">
        <v>0</v>
      </c>
      <c r="O1374" s="2">
        <v>3</v>
      </c>
      <c r="P1374" s="2">
        <v>0</v>
      </c>
      <c r="Q1374" s="2">
        <v>0</v>
      </c>
      <c r="R1374" s="2">
        <v>0</v>
      </c>
      <c r="S1374" s="2">
        <v>0</v>
      </c>
      <c r="T1374" s="2">
        <v>0</v>
      </c>
      <c r="U1374" s="2" t="e">
        <f>+[2]!Tabla3[[#This Row],[V GRAVADAS]]</f>
        <v>#REF!</v>
      </c>
      <c r="V1374">
        <v>2</v>
      </c>
    </row>
    <row r="1375" spans="1:22" hidden="1" x14ac:dyDescent="0.25">
      <c r="A1375" t="s">
        <v>7981</v>
      </c>
      <c r="B1375" s="1" t="s">
        <v>9595</v>
      </c>
      <c r="C1375" t="s">
        <v>1</v>
      </c>
      <c r="D1375" t="s">
        <v>7706</v>
      </c>
      <c r="E1375" t="s">
        <v>9558</v>
      </c>
      <c r="F1375" t="s">
        <v>9559</v>
      </c>
      <c r="G1375">
        <v>1957</v>
      </c>
      <c r="H1375">
        <v>1957</v>
      </c>
      <c r="I1375">
        <v>1957</v>
      </c>
      <c r="J1375">
        <v>1957</v>
      </c>
      <c r="L1375" s="2">
        <v>0</v>
      </c>
      <c r="M1375" s="2">
        <v>0</v>
      </c>
      <c r="N1375" s="2">
        <v>0</v>
      </c>
      <c r="O1375" s="2">
        <v>13</v>
      </c>
      <c r="P1375" s="2">
        <v>0</v>
      </c>
      <c r="Q1375" s="2">
        <v>0</v>
      </c>
      <c r="R1375" s="2">
        <v>0</v>
      </c>
      <c r="S1375" s="2">
        <v>0</v>
      </c>
      <c r="T1375" s="2">
        <v>0</v>
      </c>
      <c r="U1375" s="2" t="e">
        <f>+[2]!Tabla3[[#This Row],[V GRAVADAS]]</f>
        <v>#REF!</v>
      </c>
      <c r="V1375">
        <v>2</v>
      </c>
    </row>
    <row r="1376" spans="1:22" hidden="1" x14ac:dyDescent="0.25">
      <c r="A1376" t="s">
        <v>7981</v>
      </c>
      <c r="B1376" s="1" t="s">
        <v>9595</v>
      </c>
      <c r="C1376" t="s">
        <v>1</v>
      </c>
      <c r="D1376" t="s">
        <v>7706</v>
      </c>
      <c r="E1376" t="s">
        <v>9558</v>
      </c>
      <c r="F1376" t="s">
        <v>9559</v>
      </c>
      <c r="G1376">
        <v>1958</v>
      </c>
      <c r="H1376">
        <v>1958</v>
      </c>
      <c r="I1376">
        <v>1958</v>
      </c>
      <c r="J1376">
        <v>1958</v>
      </c>
      <c r="L1376" s="2">
        <v>0</v>
      </c>
      <c r="M1376" s="2">
        <v>0</v>
      </c>
      <c r="N1376" s="2">
        <v>0</v>
      </c>
      <c r="O1376" s="2">
        <v>10</v>
      </c>
      <c r="P1376" s="2">
        <v>0</v>
      </c>
      <c r="Q1376" s="2">
        <v>0</v>
      </c>
      <c r="R1376" s="2">
        <v>0</v>
      </c>
      <c r="S1376" s="2">
        <v>0</v>
      </c>
      <c r="T1376" s="2">
        <v>0</v>
      </c>
      <c r="U1376" s="2" t="e">
        <f>+[2]!Tabla3[[#This Row],[V GRAVADAS]]</f>
        <v>#REF!</v>
      </c>
      <c r="V1376">
        <v>2</v>
      </c>
    </row>
    <row r="1377" spans="1:22" hidden="1" x14ac:dyDescent="0.25">
      <c r="A1377" t="s">
        <v>7981</v>
      </c>
      <c r="B1377" s="1" t="s">
        <v>9595</v>
      </c>
      <c r="C1377" t="s">
        <v>1</v>
      </c>
      <c r="D1377" t="s">
        <v>7706</v>
      </c>
      <c r="E1377" t="s">
        <v>9558</v>
      </c>
      <c r="F1377" t="s">
        <v>9559</v>
      </c>
      <c r="G1377">
        <v>1959</v>
      </c>
      <c r="H1377">
        <v>1959</v>
      </c>
      <c r="I1377">
        <v>1959</v>
      </c>
      <c r="J1377">
        <v>1959</v>
      </c>
      <c r="L1377" s="2">
        <v>0</v>
      </c>
      <c r="M1377" s="2">
        <v>0</v>
      </c>
      <c r="N1377" s="2">
        <v>0</v>
      </c>
      <c r="O1377" s="2">
        <v>3</v>
      </c>
      <c r="P1377" s="2">
        <v>0</v>
      </c>
      <c r="Q1377" s="2">
        <v>0</v>
      </c>
      <c r="R1377" s="2">
        <v>0</v>
      </c>
      <c r="S1377" s="2">
        <v>0</v>
      </c>
      <c r="T1377" s="2">
        <v>0</v>
      </c>
      <c r="U1377" s="2" t="e">
        <f>+[2]!Tabla3[[#This Row],[V GRAVADAS]]</f>
        <v>#REF!</v>
      </c>
      <c r="V1377">
        <v>2</v>
      </c>
    </row>
    <row r="1378" spans="1:22" hidden="1" x14ac:dyDescent="0.25">
      <c r="A1378" t="s">
        <v>7981</v>
      </c>
      <c r="B1378" s="1" t="s">
        <v>9596</v>
      </c>
      <c r="C1378" t="s">
        <v>1</v>
      </c>
      <c r="D1378" t="s">
        <v>7706</v>
      </c>
      <c r="E1378" t="s">
        <v>9558</v>
      </c>
      <c r="F1378" t="s">
        <v>9559</v>
      </c>
      <c r="G1378">
        <v>1960</v>
      </c>
      <c r="H1378">
        <v>1960</v>
      </c>
      <c r="I1378">
        <v>1960</v>
      </c>
      <c r="J1378">
        <v>1960</v>
      </c>
      <c r="L1378" s="2">
        <v>0</v>
      </c>
      <c r="M1378" s="2">
        <v>0</v>
      </c>
      <c r="N1378" s="2">
        <v>0</v>
      </c>
      <c r="O1378" s="2">
        <v>5</v>
      </c>
      <c r="P1378" s="2">
        <v>0</v>
      </c>
      <c r="Q1378" s="2">
        <v>0</v>
      </c>
      <c r="R1378" s="2">
        <v>0</v>
      </c>
      <c r="S1378" s="2">
        <v>0</v>
      </c>
      <c r="T1378" s="2">
        <v>0</v>
      </c>
      <c r="U1378" s="2" t="e">
        <f>+[2]!Tabla3[[#This Row],[V GRAVADAS]]</f>
        <v>#REF!</v>
      </c>
      <c r="V1378">
        <v>2</v>
      </c>
    </row>
    <row r="1379" spans="1:22" hidden="1" x14ac:dyDescent="0.25">
      <c r="A1379" t="s">
        <v>7981</v>
      </c>
      <c r="B1379" s="1" t="s">
        <v>9596</v>
      </c>
      <c r="C1379" t="s">
        <v>1</v>
      </c>
      <c r="D1379" t="s">
        <v>7706</v>
      </c>
      <c r="E1379" t="s">
        <v>9558</v>
      </c>
      <c r="F1379" t="s">
        <v>9559</v>
      </c>
      <c r="G1379">
        <v>1961</v>
      </c>
      <c r="H1379">
        <v>1961</v>
      </c>
      <c r="I1379">
        <v>1961</v>
      </c>
      <c r="J1379">
        <v>1961</v>
      </c>
      <c r="L1379" s="2">
        <v>0</v>
      </c>
      <c r="M1379" s="2">
        <v>0</v>
      </c>
      <c r="N1379" s="2">
        <v>0</v>
      </c>
      <c r="O1379" s="2">
        <v>3</v>
      </c>
      <c r="P1379" s="2">
        <v>0</v>
      </c>
      <c r="Q1379" s="2">
        <v>0</v>
      </c>
      <c r="R1379" s="2">
        <v>0</v>
      </c>
      <c r="S1379" s="2">
        <v>0</v>
      </c>
      <c r="T1379" s="2">
        <v>0</v>
      </c>
      <c r="U1379" s="2" t="e">
        <f>+[2]!Tabla3[[#This Row],[V GRAVADAS]]</f>
        <v>#REF!</v>
      </c>
      <c r="V1379">
        <v>2</v>
      </c>
    </row>
    <row r="1380" spans="1:22" hidden="1" x14ac:dyDescent="0.25">
      <c r="A1380" t="s">
        <v>7981</v>
      </c>
      <c r="B1380" s="1" t="s">
        <v>9596</v>
      </c>
      <c r="C1380" t="s">
        <v>1</v>
      </c>
      <c r="D1380" t="s">
        <v>7706</v>
      </c>
      <c r="E1380" t="s">
        <v>9558</v>
      </c>
      <c r="F1380" t="s">
        <v>9559</v>
      </c>
      <c r="G1380">
        <v>1962</v>
      </c>
      <c r="H1380">
        <v>1962</v>
      </c>
      <c r="I1380">
        <v>1962</v>
      </c>
      <c r="J1380">
        <v>1962</v>
      </c>
      <c r="L1380" s="2">
        <v>0</v>
      </c>
      <c r="M1380" s="2">
        <v>0</v>
      </c>
      <c r="N1380" s="2">
        <v>0</v>
      </c>
      <c r="O1380" s="2">
        <v>3</v>
      </c>
      <c r="P1380" s="2">
        <v>0</v>
      </c>
      <c r="Q1380" s="2">
        <v>0</v>
      </c>
      <c r="R1380" s="2">
        <v>0</v>
      </c>
      <c r="S1380" s="2">
        <v>0</v>
      </c>
      <c r="T1380" s="2">
        <v>0</v>
      </c>
      <c r="U1380" s="2" t="e">
        <f>+[2]!Tabla3[[#This Row],[V GRAVADAS]]</f>
        <v>#REF!</v>
      </c>
      <c r="V1380">
        <v>2</v>
      </c>
    </row>
    <row r="1381" spans="1:22" hidden="1" x14ac:dyDescent="0.25">
      <c r="A1381" t="s">
        <v>7981</v>
      </c>
      <c r="B1381" s="1" t="s">
        <v>9596</v>
      </c>
      <c r="C1381" t="s">
        <v>1</v>
      </c>
      <c r="D1381" t="s">
        <v>7706</v>
      </c>
      <c r="E1381" t="s">
        <v>9558</v>
      </c>
      <c r="F1381" t="s">
        <v>9559</v>
      </c>
      <c r="G1381">
        <v>1963</v>
      </c>
      <c r="H1381">
        <v>1963</v>
      </c>
      <c r="I1381">
        <v>1963</v>
      </c>
      <c r="J1381">
        <v>1963</v>
      </c>
      <c r="L1381" s="2">
        <v>0</v>
      </c>
      <c r="M1381" s="2">
        <v>0</v>
      </c>
      <c r="N1381" s="2">
        <v>0</v>
      </c>
      <c r="O1381" s="2">
        <v>10</v>
      </c>
      <c r="P1381" s="2">
        <v>0</v>
      </c>
      <c r="Q1381" s="2">
        <v>0</v>
      </c>
      <c r="R1381" s="2">
        <v>0</v>
      </c>
      <c r="S1381" s="2">
        <v>0</v>
      </c>
      <c r="T1381" s="2">
        <v>0</v>
      </c>
      <c r="U1381" s="2" t="e">
        <f>+[2]!Tabla3[[#This Row],[V GRAVADAS]]</f>
        <v>#REF!</v>
      </c>
      <c r="V1381">
        <v>2</v>
      </c>
    </row>
    <row r="1382" spans="1:22" hidden="1" x14ac:dyDescent="0.25">
      <c r="A1382" t="s">
        <v>7981</v>
      </c>
      <c r="B1382" s="1" t="s">
        <v>9596</v>
      </c>
      <c r="C1382" t="s">
        <v>1</v>
      </c>
      <c r="D1382" t="s">
        <v>7706</v>
      </c>
      <c r="E1382" t="s">
        <v>9558</v>
      </c>
      <c r="F1382" t="s">
        <v>9559</v>
      </c>
      <c r="G1382">
        <v>1964</v>
      </c>
      <c r="H1382">
        <v>1964</v>
      </c>
      <c r="I1382">
        <v>1964</v>
      </c>
      <c r="J1382">
        <v>1964</v>
      </c>
      <c r="L1382" s="2">
        <v>0</v>
      </c>
      <c r="M1382" s="2">
        <v>0</v>
      </c>
      <c r="N1382" s="2">
        <v>0</v>
      </c>
      <c r="O1382" s="2">
        <v>3</v>
      </c>
      <c r="P1382" s="2">
        <v>0</v>
      </c>
      <c r="Q1382" s="2">
        <v>0</v>
      </c>
      <c r="R1382" s="2">
        <v>0</v>
      </c>
      <c r="S1382" s="2">
        <v>0</v>
      </c>
      <c r="T1382" s="2">
        <v>0</v>
      </c>
      <c r="U1382" s="2" t="e">
        <f>+[2]!Tabla3[[#This Row],[V GRAVADAS]]</f>
        <v>#REF!</v>
      </c>
      <c r="V1382">
        <v>2</v>
      </c>
    </row>
    <row r="1383" spans="1:22" hidden="1" x14ac:dyDescent="0.25">
      <c r="A1383" t="s">
        <v>7981</v>
      </c>
      <c r="B1383" s="1" t="s">
        <v>9596</v>
      </c>
      <c r="C1383" t="s">
        <v>1</v>
      </c>
      <c r="D1383" t="s">
        <v>7706</v>
      </c>
      <c r="E1383" t="s">
        <v>9558</v>
      </c>
      <c r="F1383" t="s">
        <v>9559</v>
      </c>
      <c r="G1383">
        <v>1965</v>
      </c>
      <c r="H1383">
        <v>1965</v>
      </c>
      <c r="I1383">
        <v>1965</v>
      </c>
      <c r="J1383">
        <v>1965</v>
      </c>
      <c r="L1383" s="2">
        <v>0</v>
      </c>
      <c r="M1383" s="2">
        <v>0</v>
      </c>
      <c r="N1383" s="2">
        <v>0</v>
      </c>
      <c r="O1383" s="2">
        <v>3</v>
      </c>
      <c r="P1383" s="2">
        <v>0</v>
      </c>
      <c r="Q1383" s="2">
        <v>0</v>
      </c>
      <c r="R1383" s="2">
        <v>0</v>
      </c>
      <c r="S1383" s="2">
        <v>0</v>
      </c>
      <c r="T1383" s="2">
        <v>0</v>
      </c>
      <c r="U1383" s="2" t="e">
        <f>+[2]!Tabla3[[#This Row],[V GRAVADAS]]</f>
        <v>#REF!</v>
      </c>
      <c r="V1383">
        <v>2</v>
      </c>
    </row>
    <row r="1384" spans="1:22" hidden="1" x14ac:dyDescent="0.25">
      <c r="A1384" t="s">
        <v>7981</v>
      </c>
      <c r="B1384" s="1" t="s">
        <v>9596</v>
      </c>
      <c r="C1384" t="s">
        <v>1</v>
      </c>
      <c r="D1384" t="s">
        <v>7706</v>
      </c>
      <c r="E1384" t="s">
        <v>9558</v>
      </c>
      <c r="F1384" t="s">
        <v>9559</v>
      </c>
      <c r="G1384">
        <v>1966</v>
      </c>
      <c r="H1384">
        <v>1966</v>
      </c>
      <c r="I1384">
        <v>1966</v>
      </c>
      <c r="J1384">
        <v>1966</v>
      </c>
      <c r="L1384" s="2">
        <v>0</v>
      </c>
      <c r="M1384" s="2">
        <v>0</v>
      </c>
      <c r="N1384" s="2">
        <v>0</v>
      </c>
      <c r="O1384" s="2">
        <v>5</v>
      </c>
      <c r="P1384" s="2">
        <v>0</v>
      </c>
      <c r="Q1384" s="2">
        <v>0</v>
      </c>
      <c r="R1384" s="2">
        <v>0</v>
      </c>
      <c r="S1384" s="2">
        <v>0</v>
      </c>
      <c r="T1384" s="2">
        <v>0</v>
      </c>
      <c r="U1384" s="2" t="e">
        <f>+[2]!Tabla3[[#This Row],[V GRAVADAS]]</f>
        <v>#REF!</v>
      </c>
      <c r="V1384">
        <v>2</v>
      </c>
    </row>
    <row r="1385" spans="1:22" hidden="1" x14ac:dyDescent="0.25">
      <c r="A1385" t="s">
        <v>7981</v>
      </c>
      <c r="B1385" s="1" t="s">
        <v>9596</v>
      </c>
      <c r="C1385" t="s">
        <v>1</v>
      </c>
      <c r="D1385" t="s">
        <v>7706</v>
      </c>
      <c r="E1385" t="s">
        <v>9558</v>
      </c>
      <c r="F1385" t="s">
        <v>9559</v>
      </c>
      <c r="G1385">
        <v>1967</v>
      </c>
      <c r="H1385">
        <v>1967</v>
      </c>
      <c r="I1385">
        <v>1967</v>
      </c>
      <c r="J1385">
        <v>1967</v>
      </c>
      <c r="L1385" s="2">
        <v>0</v>
      </c>
      <c r="M1385" s="2">
        <v>0</v>
      </c>
      <c r="N1385" s="2">
        <v>0</v>
      </c>
      <c r="O1385" s="2">
        <v>3</v>
      </c>
      <c r="P1385" s="2">
        <v>0</v>
      </c>
      <c r="Q1385" s="2">
        <v>0</v>
      </c>
      <c r="R1385" s="2">
        <v>0</v>
      </c>
      <c r="S1385" s="2">
        <v>0</v>
      </c>
      <c r="T1385" s="2">
        <v>0</v>
      </c>
      <c r="U1385" s="2" t="e">
        <f>+[2]!Tabla3[[#This Row],[V GRAVADAS]]</f>
        <v>#REF!</v>
      </c>
      <c r="V1385">
        <v>2</v>
      </c>
    </row>
    <row r="1386" spans="1:22" hidden="1" x14ac:dyDescent="0.25">
      <c r="A1386" t="s">
        <v>7981</v>
      </c>
      <c r="B1386" s="1" t="s">
        <v>9596</v>
      </c>
      <c r="C1386" t="s">
        <v>1</v>
      </c>
      <c r="D1386" t="s">
        <v>7706</v>
      </c>
      <c r="E1386" t="s">
        <v>9558</v>
      </c>
      <c r="F1386" t="s">
        <v>9559</v>
      </c>
      <c r="G1386">
        <v>1968</v>
      </c>
      <c r="H1386">
        <v>1968</v>
      </c>
      <c r="I1386">
        <v>1968</v>
      </c>
      <c r="J1386">
        <v>1968</v>
      </c>
      <c r="L1386" s="2">
        <v>0</v>
      </c>
      <c r="M1386" s="2">
        <v>0</v>
      </c>
      <c r="N1386" s="2">
        <v>0</v>
      </c>
      <c r="O1386" s="2">
        <v>3</v>
      </c>
      <c r="P1386" s="2">
        <v>0</v>
      </c>
      <c r="Q1386" s="2">
        <v>0</v>
      </c>
      <c r="R1386" s="2">
        <v>0</v>
      </c>
      <c r="S1386" s="2">
        <v>0</v>
      </c>
      <c r="T1386" s="2">
        <v>0</v>
      </c>
      <c r="U1386" s="2" t="e">
        <f>+[2]!Tabla3[[#This Row],[V GRAVADAS]]</f>
        <v>#REF!</v>
      </c>
      <c r="V1386">
        <v>2</v>
      </c>
    </row>
    <row r="1387" spans="1:22" hidden="1" x14ac:dyDescent="0.25">
      <c r="A1387" t="s">
        <v>7981</v>
      </c>
      <c r="B1387" s="1" t="s">
        <v>9597</v>
      </c>
      <c r="C1387" t="s">
        <v>1</v>
      </c>
      <c r="D1387" t="s">
        <v>7706</v>
      </c>
      <c r="E1387" t="s">
        <v>9558</v>
      </c>
      <c r="F1387" t="s">
        <v>9559</v>
      </c>
      <c r="G1387">
        <v>1969</v>
      </c>
      <c r="H1387">
        <v>1969</v>
      </c>
      <c r="I1387">
        <v>1969</v>
      </c>
      <c r="J1387">
        <v>1969</v>
      </c>
      <c r="L1387" s="2">
        <v>0</v>
      </c>
      <c r="M1387" s="2">
        <v>0</v>
      </c>
      <c r="N1387" s="2">
        <v>0</v>
      </c>
      <c r="O1387" s="2">
        <v>10</v>
      </c>
      <c r="P1387" s="2">
        <v>0</v>
      </c>
      <c r="Q1387" s="2">
        <v>0</v>
      </c>
      <c r="R1387" s="2">
        <v>0</v>
      </c>
      <c r="S1387" s="2">
        <v>0</v>
      </c>
      <c r="T1387" s="2">
        <v>0</v>
      </c>
      <c r="U1387" s="2" t="e">
        <f>+[2]!Tabla3[[#This Row],[V GRAVADAS]]</f>
        <v>#REF!</v>
      </c>
      <c r="V1387">
        <v>2</v>
      </c>
    </row>
    <row r="1388" spans="1:22" hidden="1" x14ac:dyDescent="0.25">
      <c r="A1388" t="s">
        <v>7981</v>
      </c>
      <c r="B1388" s="1" t="s">
        <v>9597</v>
      </c>
      <c r="C1388" t="s">
        <v>1</v>
      </c>
      <c r="D1388" t="s">
        <v>7706</v>
      </c>
      <c r="E1388" t="s">
        <v>9558</v>
      </c>
      <c r="F1388" t="s">
        <v>9559</v>
      </c>
      <c r="G1388">
        <v>1970</v>
      </c>
      <c r="H1388">
        <v>1970</v>
      </c>
      <c r="I1388">
        <v>1970</v>
      </c>
      <c r="J1388">
        <v>1970</v>
      </c>
      <c r="L1388" s="2">
        <v>0</v>
      </c>
      <c r="M1388" s="2">
        <v>0</v>
      </c>
      <c r="N1388" s="2">
        <v>0</v>
      </c>
      <c r="O1388" s="2">
        <v>3</v>
      </c>
      <c r="P1388" s="2">
        <v>0</v>
      </c>
      <c r="Q1388" s="2">
        <v>0</v>
      </c>
      <c r="R1388" s="2">
        <v>0</v>
      </c>
      <c r="S1388" s="2">
        <v>0</v>
      </c>
      <c r="T1388" s="2">
        <v>0</v>
      </c>
      <c r="U1388" s="2" t="e">
        <f>+[2]!Tabla3[[#This Row],[V GRAVADAS]]</f>
        <v>#REF!</v>
      </c>
      <c r="V1388">
        <v>2</v>
      </c>
    </row>
    <row r="1389" spans="1:22" hidden="1" x14ac:dyDescent="0.25">
      <c r="A1389" t="s">
        <v>7981</v>
      </c>
      <c r="B1389" s="1" t="s">
        <v>9598</v>
      </c>
      <c r="C1389" t="s">
        <v>1</v>
      </c>
      <c r="D1389" t="s">
        <v>7706</v>
      </c>
      <c r="E1389" t="s">
        <v>9558</v>
      </c>
      <c r="F1389" t="s">
        <v>9559</v>
      </c>
      <c r="G1389">
        <v>1971</v>
      </c>
      <c r="H1389">
        <v>1971</v>
      </c>
      <c r="I1389">
        <v>1971</v>
      </c>
      <c r="J1389">
        <v>1971</v>
      </c>
      <c r="L1389" s="2">
        <v>0</v>
      </c>
      <c r="M1389" s="2">
        <v>0</v>
      </c>
      <c r="N1389" s="2">
        <v>0</v>
      </c>
      <c r="O1389" s="2">
        <v>5</v>
      </c>
      <c r="P1389" s="2">
        <v>0</v>
      </c>
      <c r="Q1389" s="2">
        <v>0</v>
      </c>
      <c r="R1389" s="2">
        <v>0</v>
      </c>
      <c r="S1389" s="2">
        <v>0</v>
      </c>
      <c r="T1389" s="2">
        <v>0</v>
      </c>
      <c r="U1389" s="2" t="e">
        <f>+[2]!Tabla3[[#This Row],[V GRAVADAS]]</f>
        <v>#REF!</v>
      </c>
      <c r="V1389">
        <v>2</v>
      </c>
    </row>
    <row r="1390" spans="1:22" hidden="1" x14ac:dyDescent="0.25">
      <c r="A1390" t="s">
        <v>7981</v>
      </c>
      <c r="B1390" s="1" t="s">
        <v>9598</v>
      </c>
      <c r="C1390" t="s">
        <v>1</v>
      </c>
      <c r="D1390" t="s">
        <v>7706</v>
      </c>
      <c r="E1390" t="s">
        <v>9558</v>
      </c>
      <c r="F1390" t="s">
        <v>9559</v>
      </c>
      <c r="G1390">
        <v>1972</v>
      </c>
      <c r="H1390">
        <v>1972</v>
      </c>
      <c r="I1390">
        <v>1972</v>
      </c>
      <c r="J1390">
        <v>1972</v>
      </c>
      <c r="L1390" s="2">
        <v>0</v>
      </c>
      <c r="M1390" s="2">
        <v>0</v>
      </c>
      <c r="N1390" s="2">
        <v>0</v>
      </c>
      <c r="O1390" s="2">
        <v>3</v>
      </c>
      <c r="P1390" s="2">
        <v>0</v>
      </c>
      <c r="Q1390" s="2">
        <v>0</v>
      </c>
      <c r="R1390" s="2">
        <v>0</v>
      </c>
      <c r="S1390" s="2">
        <v>0</v>
      </c>
      <c r="T1390" s="2">
        <v>0</v>
      </c>
      <c r="U1390" s="2" t="e">
        <f>+[2]!Tabla3[[#This Row],[V GRAVADAS]]</f>
        <v>#REF!</v>
      </c>
      <c r="V1390">
        <v>2</v>
      </c>
    </row>
    <row r="1391" spans="1:22" hidden="1" x14ac:dyDescent="0.25">
      <c r="A1391" t="s">
        <v>7981</v>
      </c>
      <c r="B1391" s="1" t="s">
        <v>9598</v>
      </c>
      <c r="C1391" t="s">
        <v>1</v>
      </c>
      <c r="D1391" t="s">
        <v>7706</v>
      </c>
      <c r="E1391" t="s">
        <v>9558</v>
      </c>
      <c r="F1391" t="s">
        <v>9559</v>
      </c>
      <c r="G1391">
        <v>1973</v>
      </c>
      <c r="H1391">
        <v>1973</v>
      </c>
      <c r="I1391">
        <v>1973</v>
      </c>
      <c r="J1391">
        <v>1973</v>
      </c>
      <c r="L1391" s="2">
        <v>0</v>
      </c>
      <c r="M1391" s="2">
        <v>0</v>
      </c>
      <c r="N1391" s="2">
        <v>0</v>
      </c>
      <c r="O1391" s="2">
        <v>15</v>
      </c>
      <c r="P1391" s="2">
        <v>0</v>
      </c>
      <c r="Q1391" s="2">
        <v>0</v>
      </c>
      <c r="R1391" s="2">
        <v>0</v>
      </c>
      <c r="S1391" s="2">
        <v>0</v>
      </c>
      <c r="T1391" s="2">
        <v>0</v>
      </c>
      <c r="U1391" s="2" t="e">
        <f>+[2]!Tabla3[[#This Row],[V GRAVADAS]]</f>
        <v>#REF!</v>
      </c>
      <c r="V1391">
        <v>2</v>
      </c>
    </row>
    <row r="1392" spans="1:22" hidden="1" x14ac:dyDescent="0.25">
      <c r="A1392" t="s">
        <v>7981</v>
      </c>
      <c r="B1392" s="1" t="s">
        <v>9598</v>
      </c>
      <c r="C1392" t="s">
        <v>1</v>
      </c>
      <c r="D1392" t="s">
        <v>7706</v>
      </c>
      <c r="E1392" t="s">
        <v>9558</v>
      </c>
      <c r="F1392" t="s">
        <v>9559</v>
      </c>
      <c r="G1392">
        <v>1974</v>
      </c>
      <c r="H1392">
        <v>1974</v>
      </c>
      <c r="I1392">
        <v>1974</v>
      </c>
      <c r="J1392">
        <v>1974</v>
      </c>
      <c r="L1392" s="2">
        <v>0</v>
      </c>
      <c r="M1392" s="2">
        <v>0</v>
      </c>
      <c r="N1392" s="2">
        <v>0</v>
      </c>
      <c r="O1392" s="2">
        <v>3</v>
      </c>
      <c r="P1392" s="2">
        <v>0</v>
      </c>
      <c r="Q1392" s="2">
        <v>0</v>
      </c>
      <c r="R1392" s="2">
        <v>0</v>
      </c>
      <c r="S1392" s="2">
        <v>0</v>
      </c>
      <c r="T1392" s="2">
        <v>0</v>
      </c>
      <c r="U1392" s="2" t="e">
        <f>+[2]!Tabla3[[#This Row],[V GRAVADAS]]</f>
        <v>#REF!</v>
      </c>
      <c r="V1392">
        <v>2</v>
      </c>
    </row>
    <row r="1393" spans="1:22" hidden="1" x14ac:dyDescent="0.25">
      <c r="A1393" t="s">
        <v>7981</v>
      </c>
      <c r="B1393" s="1" t="s">
        <v>9598</v>
      </c>
      <c r="C1393" t="s">
        <v>1</v>
      </c>
      <c r="D1393" t="s">
        <v>7706</v>
      </c>
      <c r="E1393" t="s">
        <v>9558</v>
      </c>
      <c r="F1393" t="s">
        <v>9559</v>
      </c>
      <c r="G1393">
        <v>1975</v>
      </c>
      <c r="H1393">
        <v>1975</v>
      </c>
      <c r="I1393">
        <v>1975</v>
      </c>
      <c r="J1393">
        <v>1975</v>
      </c>
      <c r="L1393" s="2">
        <v>0</v>
      </c>
      <c r="M1393" s="2">
        <v>0</v>
      </c>
      <c r="N1393" s="2">
        <v>0</v>
      </c>
      <c r="O1393" s="2">
        <v>3</v>
      </c>
      <c r="P1393" s="2">
        <v>0</v>
      </c>
      <c r="Q1393" s="2">
        <v>0</v>
      </c>
      <c r="R1393" s="2">
        <v>0</v>
      </c>
      <c r="S1393" s="2">
        <v>0</v>
      </c>
      <c r="T1393" s="2">
        <v>0</v>
      </c>
      <c r="U1393" s="2" t="e">
        <f>+[2]!Tabla3[[#This Row],[V GRAVADAS]]</f>
        <v>#REF!</v>
      </c>
      <c r="V1393">
        <v>2</v>
      </c>
    </row>
    <row r="1394" spans="1:22" hidden="1" x14ac:dyDescent="0.25">
      <c r="A1394" t="s">
        <v>7981</v>
      </c>
      <c r="B1394" s="1" t="s">
        <v>9598</v>
      </c>
      <c r="C1394" t="s">
        <v>1</v>
      </c>
      <c r="D1394" t="s">
        <v>7706</v>
      </c>
      <c r="E1394" t="s">
        <v>9558</v>
      </c>
      <c r="F1394" t="s">
        <v>9559</v>
      </c>
      <c r="G1394">
        <v>1976</v>
      </c>
      <c r="H1394">
        <v>1976</v>
      </c>
      <c r="I1394">
        <v>1976</v>
      </c>
      <c r="J1394">
        <v>1976</v>
      </c>
      <c r="L1394" s="2">
        <v>0</v>
      </c>
      <c r="M1394" s="2">
        <v>0</v>
      </c>
      <c r="N1394" s="2">
        <v>0</v>
      </c>
      <c r="O1394" s="2">
        <v>3</v>
      </c>
      <c r="P1394" s="2">
        <v>0</v>
      </c>
      <c r="Q1394" s="2">
        <v>0</v>
      </c>
      <c r="R1394" s="2">
        <v>0</v>
      </c>
      <c r="S1394" s="2">
        <v>0</v>
      </c>
      <c r="T1394" s="2">
        <v>0</v>
      </c>
      <c r="U1394" s="2" t="e">
        <f>+[2]!Tabla3[[#This Row],[V GRAVADAS]]</f>
        <v>#REF!</v>
      </c>
      <c r="V1394">
        <v>2</v>
      </c>
    </row>
    <row r="1395" spans="1:22" hidden="1" x14ac:dyDescent="0.25">
      <c r="A1395" t="s">
        <v>7981</v>
      </c>
      <c r="B1395" s="1" t="s">
        <v>9598</v>
      </c>
      <c r="C1395" t="s">
        <v>1</v>
      </c>
      <c r="D1395" t="s">
        <v>7706</v>
      </c>
      <c r="E1395" t="s">
        <v>9558</v>
      </c>
      <c r="F1395" t="s">
        <v>9559</v>
      </c>
      <c r="G1395">
        <v>1977</v>
      </c>
      <c r="H1395">
        <v>1977</v>
      </c>
      <c r="I1395">
        <v>1977</v>
      </c>
      <c r="J1395">
        <v>1977</v>
      </c>
      <c r="L1395" s="2">
        <v>0</v>
      </c>
      <c r="M1395" s="2">
        <v>0</v>
      </c>
      <c r="N1395" s="2">
        <v>0</v>
      </c>
      <c r="O1395" s="2">
        <v>5</v>
      </c>
      <c r="P1395" s="2">
        <v>0</v>
      </c>
      <c r="Q1395" s="2">
        <v>0</v>
      </c>
      <c r="R1395" s="2">
        <v>0</v>
      </c>
      <c r="S1395" s="2">
        <v>0</v>
      </c>
      <c r="T1395" s="2">
        <v>0</v>
      </c>
      <c r="U1395" s="2" t="e">
        <f>+[2]!Tabla3[[#This Row],[V GRAVADAS]]</f>
        <v>#REF!</v>
      </c>
      <c r="V1395">
        <v>2</v>
      </c>
    </row>
    <row r="1396" spans="1:22" hidden="1" x14ac:dyDescent="0.25">
      <c r="A1396" t="s">
        <v>7981</v>
      </c>
      <c r="B1396" s="1" t="s">
        <v>9598</v>
      </c>
      <c r="C1396" t="s">
        <v>1</v>
      </c>
      <c r="D1396" t="s">
        <v>7706</v>
      </c>
      <c r="E1396" t="s">
        <v>9558</v>
      </c>
      <c r="F1396" t="s">
        <v>9559</v>
      </c>
      <c r="G1396">
        <v>1978</v>
      </c>
      <c r="H1396">
        <v>1978</v>
      </c>
      <c r="I1396">
        <v>1978</v>
      </c>
      <c r="J1396">
        <v>1978</v>
      </c>
      <c r="L1396" s="2">
        <v>0</v>
      </c>
      <c r="M1396" s="2">
        <v>0</v>
      </c>
      <c r="N1396" s="2">
        <v>0</v>
      </c>
      <c r="O1396" s="2">
        <v>5</v>
      </c>
      <c r="P1396" s="2">
        <v>0</v>
      </c>
      <c r="Q1396" s="2">
        <v>0</v>
      </c>
      <c r="R1396" s="2">
        <v>0</v>
      </c>
      <c r="S1396" s="2">
        <v>0</v>
      </c>
      <c r="T1396" s="2">
        <v>0</v>
      </c>
      <c r="U1396" s="2" t="e">
        <f>+[2]!Tabla3[[#This Row],[V GRAVADAS]]</f>
        <v>#REF!</v>
      </c>
      <c r="V1396">
        <v>2</v>
      </c>
    </row>
    <row r="1397" spans="1:22" hidden="1" x14ac:dyDescent="0.25">
      <c r="A1397" t="s">
        <v>7981</v>
      </c>
      <c r="B1397" s="1" t="s">
        <v>9599</v>
      </c>
      <c r="C1397" t="s">
        <v>1</v>
      </c>
      <c r="D1397" t="s">
        <v>7706</v>
      </c>
      <c r="E1397" t="s">
        <v>9558</v>
      </c>
      <c r="F1397" t="s">
        <v>9559</v>
      </c>
      <c r="G1397">
        <v>1979</v>
      </c>
      <c r="H1397">
        <v>1979</v>
      </c>
      <c r="I1397">
        <v>1979</v>
      </c>
      <c r="J1397">
        <v>1979</v>
      </c>
      <c r="L1397" s="2">
        <v>0</v>
      </c>
      <c r="M1397" s="2">
        <v>0</v>
      </c>
      <c r="N1397" s="2">
        <v>0</v>
      </c>
      <c r="O1397" s="2">
        <v>5</v>
      </c>
      <c r="P1397" s="2">
        <v>0</v>
      </c>
      <c r="Q1397" s="2">
        <v>0</v>
      </c>
      <c r="R1397" s="2">
        <v>0</v>
      </c>
      <c r="S1397" s="2">
        <v>0</v>
      </c>
      <c r="T1397" s="2">
        <v>0</v>
      </c>
      <c r="U1397" s="2" t="e">
        <f>+[2]!Tabla3[[#This Row],[V GRAVADAS]]</f>
        <v>#REF!</v>
      </c>
      <c r="V1397">
        <v>2</v>
      </c>
    </row>
    <row r="1398" spans="1:22" hidden="1" x14ac:dyDescent="0.25">
      <c r="A1398" t="s">
        <v>7981</v>
      </c>
      <c r="B1398" s="1" t="s">
        <v>9599</v>
      </c>
      <c r="C1398" t="s">
        <v>1</v>
      </c>
      <c r="D1398" t="s">
        <v>7706</v>
      </c>
      <c r="E1398" t="s">
        <v>9558</v>
      </c>
      <c r="F1398" t="s">
        <v>9559</v>
      </c>
      <c r="G1398">
        <v>1980</v>
      </c>
      <c r="H1398">
        <v>1980</v>
      </c>
      <c r="I1398">
        <v>1980</v>
      </c>
      <c r="J1398">
        <v>1980</v>
      </c>
      <c r="L1398" s="2">
        <v>0</v>
      </c>
      <c r="M1398" s="2">
        <v>0</v>
      </c>
      <c r="N1398" s="2">
        <v>0</v>
      </c>
      <c r="O1398" s="2">
        <v>8</v>
      </c>
      <c r="P1398" s="2">
        <v>0</v>
      </c>
      <c r="Q1398" s="2">
        <v>0</v>
      </c>
      <c r="R1398" s="2">
        <v>0</v>
      </c>
      <c r="S1398" s="2">
        <v>0</v>
      </c>
      <c r="T1398" s="2">
        <v>0</v>
      </c>
      <c r="U1398" s="2" t="e">
        <f>+[2]!Tabla3[[#This Row],[V GRAVADAS]]</f>
        <v>#REF!</v>
      </c>
      <c r="V1398">
        <v>2</v>
      </c>
    </row>
    <row r="1399" spans="1:22" hidden="1" x14ac:dyDescent="0.25">
      <c r="A1399" t="s">
        <v>7981</v>
      </c>
      <c r="B1399" s="1" t="s">
        <v>9599</v>
      </c>
      <c r="C1399" t="s">
        <v>1</v>
      </c>
      <c r="D1399" t="s">
        <v>7706</v>
      </c>
      <c r="E1399" t="s">
        <v>9558</v>
      </c>
      <c r="F1399" t="s">
        <v>9559</v>
      </c>
      <c r="G1399">
        <v>1981</v>
      </c>
      <c r="H1399">
        <v>1981</v>
      </c>
      <c r="I1399">
        <v>1981</v>
      </c>
      <c r="J1399">
        <v>1981</v>
      </c>
      <c r="L1399" s="2">
        <v>0</v>
      </c>
      <c r="M1399" s="2">
        <v>0</v>
      </c>
      <c r="N1399" s="2">
        <v>0</v>
      </c>
      <c r="O1399" s="2">
        <v>10</v>
      </c>
      <c r="P1399" s="2">
        <v>0</v>
      </c>
      <c r="Q1399" s="2">
        <v>0</v>
      </c>
      <c r="R1399" s="2">
        <v>0</v>
      </c>
      <c r="S1399" s="2">
        <v>0</v>
      </c>
      <c r="T1399" s="2">
        <v>0</v>
      </c>
      <c r="U1399" s="2" t="e">
        <f>+[2]!Tabla3[[#This Row],[V GRAVADAS]]</f>
        <v>#REF!</v>
      </c>
      <c r="V1399">
        <v>2</v>
      </c>
    </row>
    <row r="1400" spans="1:22" hidden="1" x14ac:dyDescent="0.25">
      <c r="A1400" t="s">
        <v>7981</v>
      </c>
      <c r="B1400" s="1" t="s">
        <v>9600</v>
      </c>
      <c r="C1400" t="s">
        <v>1</v>
      </c>
      <c r="D1400" t="s">
        <v>7706</v>
      </c>
      <c r="E1400" t="s">
        <v>9558</v>
      </c>
      <c r="F1400" t="s">
        <v>9559</v>
      </c>
      <c r="G1400">
        <v>1982</v>
      </c>
      <c r="H1400">
        <v>1982</v>
      </c>
      <c r="I1400">
        <v>1982</v>
      </c>
      <c r="J1400">
        <v>1982</v>
      </c>
      <c r="L1400" s="2">
        <v>0</v>
      </c>
      <c r="M1400" s="2">
        <v>0</v>
      </c>
      <c r="N1400" s="2">
        <v>0</v>
      </c>
      <c r="O1400" s="2">
        <v>3</v>
      </c>
      <c r="P1400" s="2">
        <v>0</v>
      </c>
      <c r="Q1400" s="2">
        <v>0</v>
      </c>
      <c r="R1400" s="2">
        <v>0</v>
      </c>
      <c r="S1400" s="2">
        <v>0</v>
      </c>
      <c r="T1400" s="2">
        <v>0</v>
      </c>
      <c r="U1400" s="2" t="e">
        <f>+[2]!Tabla3[[#This Row],[V GRAVADAS]]</f>
        <v>#REF!</v>
      </c>
      <c r="V1400">
        <v>2</v>
      </c>
    </row>
    <row r="1401" spans="1:22" hidden="1" x14ac:dyDescent="0.25">
      <c r="A1401" t="s">
        <v>7981</v>
      </c>
      <c r="B1401" s="1" t="s">
        <v>9600</v>
      </c>
      <c r="C1401" t="s">
        <v>1</v>
      </c>
      <c r="D1401" t="s">
        <v>7706</v>
      </c>
      <c r="E1401" t="s">
        <v>9558</v>
      </c>
      <c r="F1401" t="s">
        <v>9559</v>
      </c>
      <c r="G1401">
        <v>1983</v>
      </c>
      <c r="H1401">
        <v>1983</v>
      </c>
      <c r="I1401">
        <v>1983</v>
      </c>
      <c r="J1401">
        <v>1983</v>
      </c>
      <c r="L1401" s="2">
        <v>0</v>
      </c>
      <c r="M1401" s="2">
        <v>0</v>
      </c>
      <c r="N1401" s="2">
        <v>0</v>
      </c>
      <c r="O1401" s="2">
        <v>3</v>
      </c>
      <c r="P1401" s="2">
        <v>0</v>
      </c>
      <c r="Q1401" s="2">
        <v>0</v>
      </c>
      <c r="R1401" s="2">
        <v>0</v>
      </c>
      <c r="S1401" s="2">
        <v>0</v>
      </c>
      <c r="T1401" s="2">
        <v>0</v>
      </c>
      <c r="U1401" s="2" t="e">
        <f>+[2]!Tabla3[[#This Row],[V GRAVADAS]]</f>
        <v>#REF!</v>
      </c>
      <c r="V1401">
        <v>2</v>
      </c>
    </row>
    <row r="1402" spans="1:22" hidden="1" x14ac:dyDescent="0.25">
      <c r="A1402" t="s">
        <v>7981</v>
      </c>
      <c r="B1402" s="1" t="s">
        <v>9600</v>
      </c>
      <c r="C1402" t="s">
        <v>1</v>
      </c>
      <c r="D1402" t="s">
        <v>7706</v>
      </c>
      <c r="E1402" t="s">
        <v>9558</v>
      </c>
      <c r="F1402" t="s">
        <v>9559</v>
      </c>
      <c r="G1402">
        <v>1984</v>
      </c>
      <c r="H1402">
        <v>1984</v>
      </c>
      <c r="I1402">
        <v>1984</v>
      </c>
      <c r="J1402">
        <v>1984</v>
      </c>
      <c r="L1402" s="2">
        <v>0</v>
      </c>
      <c r="M1402" s="2">
        <v>0</v>
      </c>
      <c r="N1402" s="2">
        <v>0</v>
      </c>
      <c r="O1402" s="2">
        <v>10</v>
      </c>
      <c r="P1402" s="2">
        <v>0</v>
      </c>
      <c r="Q1402" s="2">
        <v>0</v>
      </c>
      <c r="R1402" s="2">
        <v>0</v>
      </c>
      <c r="S1402" s="2">
        <v>0</v>
      </c>
      <c r="T1402" s="2">
        <v>0</v>
      </c>
      <c r="U1402" s="2" t="e">
        <f>+[2]!Tabla3[[#This Row],[V GRAVADAS]]</f>
        <v>#REF!</v>
      </c>
      <c r="V1402">
        <v>2</v>
      </c>
    </row>
    <row r="1403" spans="1:22" hidden="1" x14ac:dyDescent="0.25">
      <c r="A1403" t="s">
        <v>7981</v>
      </c>
      <c r="B1403" s="1" t="s">
        <v>9600</v>
      </c>
      <c r="C1403" t="s">
        <v>1</v>
      </c>
      <c r="D1403" t="s">
        <v>7706</v>
      </c>
      <c r="E1403" t="s">
        <v>9558</v>
      </c>
      <c r="F1403" t="s">
        <v>9559</v>
      </c>
      <c r="G1403">
        <v>1985</v>
      </c>
      <c r="H1403">
        <v>1985</v>
      </c>
      <c r="I1403">
        <v>1985</v>
      </c>
      <c r="J1403">
        <v>1985</v>
      </c>
      <c r="L1403" s="2">
        <v>0</v>
      </c>
      <c r="M1403" s="2">
        <v>0</v>
      </c>
      <c r="N1403" s="2">
        <v>0</v>
      </c>
      <c r="O1403" s="2">
        <v>3</v>
      </c>
      <c r="P1403" s="2">
        <v>0</v>
      </c>
      <c r="Q1403" s="2">
        <v>0</v>
      </c>
      <c r="R1403" s="2">
        <v>0</v>
      </c>
      <c r="S1403" s="2">
        <v>0</v>
      </c>
      <c r="T1403" s="2">
        <v>0</v>
      </c>
      <c r="U1403" s="2" t="e">
        <f>+[2]!Tabla3[[#This Row],[V GRAVADAS]]</f>
        <v>#REF!</v>
      </c>
      <c r="V1403">
        <v>2</v>
      </c>
    </row>
    <row r="1404" spans="1:22" hidden="1" x14ac:dyDescent="0.25">
      <c r="A1404" t="s">
        <v>7981</v>
      </c>
      <c r="B1404" s="1" t="s">
        <v>9600</v>
      </c>
      <c r="C1404" t="s">
        <v>1</v>
      </c>
      <c r="D1404" t="s">
        <v>7706</v>
      </c>
      <c r="E1404" t="s">
        <v>9558</v>
      </c>
      <c r="F1404" t="s">
        <v>9559</v>
      </c>
      <c r="G1404">
        <v>1986</v>
      </c>
      <c r="H1404">
        <v>1986</v>
      </c>
      <c r="I1404">
        <v>1986</v>
      </c>
      <c r="J1404">
        <v>1986</v>
      </c>
      <c r="L1404" s="2">
        <v>0</v>
      </c>
      <c r="M1404" s="2">
        <v>0</v>
      </c>
      <c r="N1404" s="2">
        <v>0</v>
      </c>
      <c r="O1404" s="2">
        <v>5</v>
      </c>
      <c r="P1404" s="2">
        <v>0</v>
      </c>
      <c r="Q1404" s="2">
        <v>0</v>
      </c>
      <c r="R1404" s="2">
        <v>0</v>
      </c>
      <c r="S1404" s="2">
        <v>0</v>
      </c>
      <c r="T1404" s="2">
        <v>0</v>
      </c>
      <c r="U1404" s="2" t="e">
        <f>+[2]!Tabla3[[#This Row],[V GRAVADAS]]</f>
        <v>#REF!</v>
      </c>
      <c r="V1404">
        <v>2</v>
      </c>
    </row>
    <row r="1405" spans="1:22" hidden="1" x14ac:dyDescent="0.25">
      <c r="A1405" t="s">
        <v>7981</v>
      </c>
      <c r="B1405" s="1" t="s">
        <v>9600</v>
      </c>
      <c r="C1405" t="s">
        <v>1</v>
      </c>
      <c r="D1405" t="s">
        <v>7706</v>
      </c>
      <c r="E1405" t="s">
        <v>9558</v>
      </c>
      <c r="F1405" t="s">
        <v>9559</v>
      </c>
      <c r="G1405">
        <v>1987</v>
      </c>
      <c r="H1405">
        <v>1987</v>
      </c>
      <c r="I1405">
        <v>1987</v>
      </c>
      <c r="J1405">
        <v>1987</v>
      </c>
      <c r="L1405" s="2">
        <v>0</v>
      </c>
      <c r="M1405" s="2">
        <v>0</v>
      </c>
      <c r="N1405" s="2">
        <v>0</v>
      </c>
      <c r="O1405" s="2">
        <v>5</v>
      </c>
      <c r="P1405" s="2">
        <v>0</v>
      </c>
      <c r="Q1405" s="2">
        <v>0</v>
      </c>
      <c r="R1405" s="2">
        <v>0</v>
      </c>
      <c r="S1405" s="2">
        <v>0</v>
      </c>
      <c r="T1405" s="2">
        <v>0</v>
      </c>
      <c r="U1405" s="2" t="e">
        <f>+[2]!Tabla3[[#This Row],[V GRAVADAS]]</f>
        <v>#REF!</v>
      </c>
      <c r="V1405">
        <v>2</v>
      </c>
    </row>
    <row r="1406" spans="1:22" hidden="1" x14ac:dyDescent="0.25">
      <c r="A1406" t="s">
        <v>7981</v>
      </c>
      <c r="B1406" s="1" t="s">
        <v>9600</v>
      </c>
      <c r="C1406" t="s">
        <v>1</v>
      </c>
      <c r="D1406" t="s">
        <v>7706</v>
      </c>
      <c r="E1406" t="s">
        <v>9558</v>
      </c>
      <c r="F1406" t="s">
        <v>9559</v>
      </c>
      <c r="G1406">
        <v>1988</v>
      </c>
      <c r="H1406">
        <v>1988</v>
      </c>
      <c r="I1406">
        <v>1988</v>
      </c>
      <c r="J1406">
        <v>1988</v>
      </c>
      <c r="L1406" s="2">
        <v>0</v>
      </c>
      <c r="M1406" s="2">
        <v>0</v>
      </c>
      <c r="N1406" s="2">
        <v>0</v>
      </c>
      <c r="O1406" s="2">
        <v>3</v>
      </c>
      <c r="P1406" s="2">
        <v>0</v>
      </c>
      <c r="Q1406" s="2">
        <v>0</v>
      </c>
      <c r="R1406" s="2">
        <v>0</v>
      </c>
      <c r="S1406" s="2">
        <v>0</v>
      </c>
      <c r="T1406" s="2">
        <v>0</v>
      </c>
      <c r="U1406" s="2" t="e">
        <f>+[2]!Tabla3[[#This Row],[V GRAVADAS]]</f>
        <v>#REF!</v>
      </c>
      <c r="V1406">
        <v>2</v>
      </c>
    </row>
    <row r="1407" spans="1:22" hidden="1" x14ac:dyDescent="0.25">
      <c r="A1407" t="s">
        <v>7981</v>
      </c>
      <c r="B1407" s="1" t="s">
        <v>9600</v>
      </c>
      <c r="C1407" t="s">
        <v>1</v>
      </c>
      <c r="D1407" t="s">
        <v>7706</v>
      </c>
      <c r="E1407" t="s">
        <v>9558</v>
      </c>
      <c r="F1407" t="s">
        <v>9559</v>
      </c>
      <c r="G1407">
        <v>1989</v>
      </c>
      <c r="H1407">
        <v>1989</v>
      </c>
      <c r="I1407">
        <v>1989</v>
      </c>
      <c r="J1407">
        <v>1989</v>
      </c>
      <c r="L1407" s="2">
        <v>0</v>
      </c>
      <c r="M1407" s="2">
        <v>0</v>
      </c>
      <c r="N1407" s="2">
        <v>0</v>
      </c>
      <c r="O1407" s="2">
        <v>3</v>
      </c>
      <c r="P1407" s="2">
        <v>0</v>
      </c>
      <c r="Q1407" s="2">
        <v>0</v>
      </c>
      <c r="R1407" s="2">
        <v>0</v>
      </c>
      <c r="S1407" s="2">
        <v>0</v>
      </c>
      <c r="T1407" s="2">
        <v>0</v>
      </c>
      <c r="U1407" s="2" t="e">
        <f>+[2]!Tabla3[[#This Row],[V GRAVADAS]]</f>
        <v>#REF!</v>
      </c>
      <c r="V1407">
        <v>2</v>
      </c>
    </row>
    <row r="1408" spans="1:22" hidden="1" x14ac:dyDescent="0.25">
      <c r="A1408" t="s">
        <v>7981</v>
      </c>
      <c r="B1408" s="1" t="s">
        <v>9601</v>
      </c>
      <c r="C1408" t="s">
        <v>1</v>
      </c>
      <c r="D1408" t="s">
        <v>7706</v>
      </c>
      <c r="E1408" t="s">
        <v>9558</v>
      </c>
      <c r="F1408" t="s">
        <v>9559</v>
      </c>
      <c r="G1408">
        <v>1990</v>
      </c>
      <c r="H1408">
        <v>1990</v>
      </c>
      <c r="I1408">
        <v>1990</v>
      </c>
      <c r="J1408">
        <v>1990</v>
      </c>
      <c r="L1408" s="2">
        <v>0</v>
      </c>
      <c r="M1408" s="2">
        <v>0</v>
      </c>
      <c r="N1408" s="2">
        <v>0</v>
      </c>
      <c r="O1408" s="2">
        <v>3</v>
      </c>
      <c r="P1408" s="2">
        <v>0</v>
      </c>
      <c r="Q1408" s="2">
        <v>0</v>
      </c>
      <c r="R1408" s="2">
        <v>0</v>
      </c>
      <c r="S1408" s="2">
        <v>0</v>
      </c>
      <c r="T1408" s="2">
        <v>0</v>
      </c>
      <c r="U1408" s="2" t="e">
        <f>+[2]!Tabla3[[#This Row],[V GRAVADAS]]</f>
        <v>#REF!</v>
      </c>
      <c r="V1408">
        <v>2</v>
      </c>
    </row>
    <row r="1409" spans="1:22" hidden="1" x14ac:dyDescent="0.25">
      <c r="A1409" t="s">
        <v>7981</v>
      </c>
      <c r="B1409" s="1" t="s">
        <v>9601</v>
      </c>
      <c r="C1409" t="s">
        <v>1</v>
      </c>
      <c r="D1409" t="s">
        <v>7706</v>
      </c>
      <c r="E1409" t="s">
        <v>9558</v>
      </c>
      <c r="F1409" t="s">
        <v>9559</v>
      </c>
      <c r="G1409">
        <v>1991</v>
      </c>
      <c r="H1409">
        <v>1991</v>
      </c>
      <c r="I1409">
        <v>1991</v>
      </c>
      <c r="J1409">
        <v>1991</v>
      </c>
      <c r="L1409" s="2">
        <v>0</v>
      </c>
      <c r="M1409" s="2">
        <v>0</v>
      </c>
      <c r="N1409" s="2">
        <v>0</v>
      </c>
      <c r="O1409" s="2">
        <v>3</v>
      </c>
      <c r="P1409" s="2">
        <v>0</v>
      </c>
      <c r="Q1409" s="2">
        <v>0</v>
      </c>
      <c r="R1409" s="2">
        <v>0</v>
      </c>
      <c r="S1409" s="2">
        <v>0</v>
      </c>
      <c r="T1409" s="2">
        <v>0</v>
      </c>
      <c r="U1409" s="2" t="e">
        <f>+[2]!Tabla3[[#This Row],[V GRAVADAS]]</f>
        <v>#REF!</v>
      </c>
      <c r="V1409">
        <v>2</v>
      </c>
    </row>
    <row r="1410" spans="1:22" hidden="1" x14ac:dyDescent="0.25">
      <c r="A1410" t="s">
        <v>7981</v>
      </c>
      <c r="B1410" s="1" t="s">
        <v>9601</v>
      </c>
      <c r="C1410" t="s">
        <v>1</v>
      </c>
      <c r="D1410" t="s">
        <v>7706</v>
      </c>
      <c r="E1410" t="s">
        <v>9558</v>
      </c>
      <c r="F1410" t="s">
        <v>9559</v>
      </c>
      <c r="G1410">
        <v>1992</v>
      </c>
      <c r="H1410">
        <v>1992</v>
      </c>
      <c r="I1410">
        <v>1992</v>
      </c>
      <c r="J1410">
        <v>1992</v>
      </c>
      <c r="L1410" s="2">
        <v>0</v>
      </c>
      <c r="M1410" s="2">
        <v>0</v>
      </c>
      <c r="N1410" s="2">
        <v>0</v>
      </c>
      <c r="O1410" s="2">
        <v>5</v>
      </c>
      <c r="P1410" s="2">
        <v>0</v>
      </c>
      <c r="Q1410" s="2">
        <v>0</v>
      </c>
      <c r="R1410" s="2">
        <v>0</v>
      </c>
      <c r="S1410" s="2">
        <v>0</v>
      </c>
      <c r="T1410" s="2">
        <v>0</v>
      </c>
      <c r="U1410" s="2" t="e">
        <f>+[2]!Tabla3[[#This Row],[V GRAVADAS]]</f>
        <v>#REF!</v>
      </c>
      <c r="V1410">
        <v>2</v>
      </c>
    </row>
    <row r="1411" spans="1:22" hidden="1" x14ac:dyDescent="0.25">
      <c r="A1411" t="s">
        <v>7981</v>
      </c>
      <c r="B1411" s="1" t="s">
        <v>9601</v>
      </c>
      <c r="C1411" t="s">
        <v>1</v>
      </c>
      <c r="D1411" t="s">
        <v>7706</v>
      </c>
      <c r="E1411" t="s">
        <v>9558</v>
      </c>
      <c r="F1411" t="s">
        <v>9559</v>
      </c>
      <c r="G1411">
        <v>1993</v>
      </c>
      <c r="H1411">
        <v>1993</v>
      </c>
      <c r="I1411">
        <v>1993</v>
      </c>
      <c r="J1411">
        <v>1993</v>
      </c>
      <c r="L1411" s="2">
        <v>0</v>
      </c>
      <c r="M1411" s="2">
        <v>0</v>
      </c>
      <c r="N1411" s="2">
        <v>0</v>
      </c>
      <c r="O1411" s="2">
        <v>5</v>
      </c>
      <c r="P1411" s="2">
        <v>0</v>
      </c>
      <c r="Q1411" s="2">
        <v>0</v>
      </c>
      <c r="R1411" s="2">
        <v>0</v>
      </c>
      <c r="S1411" s="2">
        <v>0</v>
      </c>
      <c r="T1411" s="2">
        <v>0</v>
      </c>
      <c r="U1411" s="2" t="e">
        <f>+[2]!Tabla3[[#This Row],[V GRAVADAS]]</f>
        <v>#REF!</v>
      </c>
      <c r="V1411">
        <v>2</v>
      </c>
    </row>
    <row r="1412" spans="1:22" hidden="1" x14ac:dyDescent="0.25">
      <c r="A1412" t="s">
        <v>7981</v>
      </c>
      <c r="B1412" s="1" t="s">
        <v>9601</v>
      </c>
      <c r="C1412" t="s">
        <v>1</v>
      </c>
      <c r="D1412" t="s">
        <v>7706</v>
      </c>
      <c r="E1412" t="s">
        <v>9558</v>
      </c>
      <c r="F1412" t="s">
        <v>9559</v>
      </c>
      <c r="G1412">
        <v>1994</v>
      </c>
      <c r="H1412">
        <v>1994</v>
      </c>
      <c r="I1412">
        <v>1994</v>
      </c>
      <c r="J1412">
        <v>1994</v>
      </c>
      <c r="L1412" s="2">
        <v>0</v>
      </c>
      <c r="M1412" s="2">
        <v>0</v>
      </c>
      <c r="N1412" s="2">
        <v>0</v>
      </c>
      <c r="O1412" s="2">
        <v>3</v>
      </c>
      <c r="P1412" s="2">
        <v>0</v>
      </c>
      <c r="Q1412" s="2">
        <v>0</v>
      </c>
      <c r="R1412" s="2">
        <v>0</v>
      </c>
      <c r="S1412" s="2">
        <v>0</v>
      </c>
      <c r="T1412" s="2">
        <v>0</v>
      </c>
      <c r="U1412" s="2" t="e">
        <f>+[2]!Tabla3[[#This Row],[V GRAVADAS]]</f>
        <v>#REF!</v>
      </c>
      <c r="V1412">
        <v>2</v>
      </c>
    </row>
    <row r="1413" spans="1:22" hidden="1" x14ac:dyDescent="0.25">
      <c r="A1413" t="s">
        <v>7981</v>
      </c>
      <c r="B1413" s="1" t="s">
        <v>9601</v>
      </c>
      <c r="C1413" t="s">
        <v>1</v>
      </c>
      <c r="D1413" t="s">
        <v>7706</v>
      </c>
      <c r="E1413" t="s">
        <v>9558</v>
      </c>
      <c r="F1413" t="s">
        <v>9559</v>
      </c>
      <c r="G1413">
        <v>1995</v>
      </c>
      <c r="H1413">
        <v>1995</v>
      </c>
      <c r="I1413">
        <v>1995</v>
      </c>
      <c r="J1413">
        <v>1995</v>
      </c>
      <c r="L1413" s="2">
        <v>0</v>
      </c>
      <c r="M1413" s="2">
        <v>0</v>
      </c>
      <c r="N1413" s="2">
        <v>0</v>
      </c>
      <c r="O1413" s="2">
        <v>3</v>
      </c>
      <c r="P1413" s="2">
        <v>0</v>
      </c>
      <c r="Q1413" s="2">
        <v>0</v>
      </c>
      <c r="R1413" s="2">
        <v>0</v>
      </c>
      <c r="S1413" s="2">
        <v>0</v>
      </c>
      <c r="T1413" s="2">
        <v>0</v>
      </c>
      <c r="U1413" s="2" t="e">
        <f>+[2]!Tabla3[[#This Row],[V GRAVADAS]]</f>
        <v>#REF!</v>
      </c>
      <c r="V1413">
        <v>2</v>
      </c>
    </row>
    <row r="1414" spans="1:22" hidden="1" x14ac:dyDescent="0.25">
      <c r="A1414" t="s">
        <v>7981</v>
      </c>
      <c r="B1414" s="1" t="s">
        <v>9601</v>
      </c>
      <c r="C1414" t="s">
        <v>1</v>
      </c>
      <c r="D1414" t="s">
        <v>7706</v>
      </c>
      <c r="E1414" t="s">
        <v>9558</v>
      </c>
      <c r="F1414" t="s">
        <v>9559</v>
      </c>
      <c r="G1414">
        <v>1996</v>
      </c>
      <c r="H1414">
        <v>1996</v>
      </c>
      <c r="I1414">
        <v>1996</v>
      </c>
      <c r="J1414">
        <v>1996</v>
      </c>
      <c r="L1414" s="2">
        <v>0</v>
      </c>
      <c r="M1414" s="2">
        <v>0</v>
      </c>
      <c r="N1414" s="2">
        <v>0</v>
      </c>
      <c r="O1414" s="2">
        <v>5</v>
      </c>
      <c r="P1414" s="2">
        <v>0</v>
      </c>
      <c r="Q1414" s="2">
        <v>0</v>
      </c>
      <c r="R1414" s="2">
        <v>0</v>
      </c>
      <c r="S1414" s="2">
        <v>0</v>
      </c>
      <c r="T1414" s="2">
        <v>0</v>
      </c>
      <c r="U1414" s="2" t="e">
        <f>+[2]!Tabla3[[#This Row],[V GRAVADAS]]</f>
        <v>#REF!</v>
      </c>
      <c r="V1414">
        <v>2</v>
      </c>
    </row>
    <row r="1415" spans="1:22" hidden="1" x14ac:dyDescent="0.25">
      <c r="A1415" t="s">
        <v>7981</v>
      </c>
      <c r="B1415" s="1" t="s">
        <v>9601</v>
      </c>
      <c r="C1415" t="s">
        <v>1</v>
      </c>
      <c r="D1415" t="s">
        <v>7706</v>
      </c>
      <c r="E1415" t="s">
        <v>9558</v>
      </c>
      <c r="F1415" t="s">
        <v>9559</v>
      </c>
      <c r="G1415">
        <v>1997</v>
      </c>
      <c r="H1415">
        <v>1997</v>
      </c>
      <c r="I1415">
        <v>1997</v>
      </c>
      <c r="J1415">
        <v>1997</v>
      </c>
      <c r="L1415" s="2">
        <v>0</v>
      </c>
      <c r="M1415" s="2">
        <v>0</v>
      </c>
      <c r="N1415" s="2">
        <v>0</v>
      </c>
      <c r="O1415" s="2">
        <v>3</v>
      </c>
      <c r="P1415" s="2">
        <v>0</v>
      </c>
      <c r="Q1415" s="2">
        <v>0</v>
      </c>
      <c r="R1415" s="2">
        <v>0</v>
      </c>
      <c r="S1415" s="2">
        <v>0</v>
      </c>
      <c r="T1415" s="2">
        <v>0</v>
      </c>
      <c r="U1415" s="2" t="e">
        <f>+[2]!Tabla3[[#This Row],[V GRAVADAS]]</f>
        <v>#REF!</v>
      </c>
      <c r="V1415">
        <v>2</v>
      </c>
    </row>
    <row r="1416" spans="1:22" hidden="1" x14ac:dyDescent="0.25">
      <c r="A1416" t="s">
        <v>7981</v>
      </c>
      <c r="B1416" s="1" t="s">
        <v>9601</v>
      </c>
      <c r="C1416" t="s">
        <v>1</v>
      </c>
      <c r="D1416" t="s">
        <v>7706</v>
      </c>
      <c r="E1416" t="s">
        <v>9558</v>
      </c>
      <c r="F1416" t="s">
        <v>9559</v>
      </c>
      <c r="G1416">
        <v>1998</v>
      </c>
      <c r="H1416">
        <v>1998</v>
      </c>
      <c r="I1416">
        <v>1998</v>
      </c>
      <c r="J1416">
        <v>1998</v>
      </c>
      <c r="L1416" s="2">
        <v>0</v>
      </c>
      <c r="M1416" s="2">
        <v>0</v>
      </c>
      <c r="N1416" s="2">
        <v>0</v>
      </c>
      <c r="O1416" s="2">
        <v>3</v>
      </c>
      <c r="P1416" s="2">
        <v>0</v>
      </c>
      <c r="Q1416" s="2">
        <v>0</v>
      </c>
      <c r="R1416" s="2">
        <v>0</v>
      </c>
      <c r="S1416" s="2">
        <v>0</v>
      </c>
      <c r="T1416" s="2">
        <v>0</v>
      </c>
      <c r="U1416" s="2" t="e">
        <f>+[2]!Tabla3[[#This Row],[V GRAVADAS]]</f>
        <v>#REF!</v>
      </c>
      <c r="V1416">
        <v>2</v>
      </c>
    </row>
    <row r="1417" spans="1:22" hidden="1" x14ac:dyDescent="0.25">
      <c r="A1417" t="s">
        <v>7981</v>
      </c>
      <c r="B1417" s="1" t="s">
        <v>9601</v>
      </c>
      <c r="C1417" t="s">
        <v>1</v>
      </c>
      <c r="D1417" t="s">
        <v>7706</v>
      </c>
      <c r="E1417" t="s">
        <v>9558</v>
      </c>
      <c r="F1417" t="s">
        <v>9559</v>
      </c>
      <c r="G1417">
        <v>1999</v>
      </c>
      <c r="H1417">
        <v>1999</v>
      </c>
      <c r="I1417">
        <v>1999</v>
      </c>
      <c r="J1417">
        <v>1999</v>
      </c>
      <c r="L1417" s="2">
        <v>0</v>
      </c>
      <c r="M1417" s="2">
        <v>0</v>
      </c>
      <c r="N1417" s="2">
        <v>0</v>
      </c>
      <c r="O1417" s="2">
        <v>3</v>
      </c>
      <c r="P1417" s="2">
        <v>0</v>
      </c>
      <c r="Q1417" s="2">
        <v>0</v>
      </c>
      <c r="R1417" s="2">
        <v>0</v>
      </c>
      <c r="S1417" s="2">
        <v>0</v>
      </c>
      <c r="T1417" s="2">
        <v>0</v>
      </c>
      <c r="U1417" s="2" t="e">
        <f>+[2]!Tabla3[[#This Row],[V GRAVADAS]]</f>
        <v>#REF!</v>
      </c>
      <c r="V1417">
        <v>2</v>
      </c>
    </row>
    <row r="1418" spans="1:22" hidden="1" x14ac:dyDescent="0.25">
      <c r="A1418" t="s">
        <v>7981</v>
      </c>
      <c r="B1418" s="1" t="s">
        <v>9601</v>
      </c>
      <c r="C1418" t="s">
        <v>1</v>
      </c>
      <c r="D1418" t="s">
        <v>7706</v>
      </c>
      <c r="E1418" t="s">
        <v>9558</v>
      </c>
      <c r="F1418" t="s">
        <v>9559</v>
      </c>
      <c r="G1418">
        <v>2000</v>
      </c>
      <c r="H1418">
        <v>2000</v>
      </c>
      <c r="I1418">
        <v>2000</v>
      </c>
      <c r="J1418">
        <v>2000</v>
      </c>
      <c r="L1418" s="2">
        <v>0</v>
      </c>
      <c r="M1418" s="2">
        <v>0</v>
      </c>
      <c r="N1418" s="2">
        <v>0</v>
      </c>
      <c r="O1418" s="2">
        <v>3</v>
      </c>
      <c r="P1418" s="2">
        <v>0</v>
      </c>
      <c r="Q1418" s="2">
        <v>0</v>
      </c>
      <c r="R1418" s="2">
        <v>0</v>
      </c>
      <c r="S1418" s="2">
        <v>0</v>
      </c>
      <c r="T1418" s="2">
        <v>0</v>
      </c>
      <c r="U1418" s="2" t="e">
        <f>+[2]!Tabla3[[#This Row],[V GRAVADAS]]</f>
        <v>#REF!</v>
      </c>
      <c r="V1418">
        <v>2</v>
      </c>
    </row>
    <row r="1419" spans="1:22" hidden="1" x14ac:dyDescent="0.25">
      <c r="A1419" t="s">
        <v>7981</v>
      </c>
      <c r="B1419" s="1" t="s">
        <v>9540</v>
      </c>
      <c r="C1419" t="s">
        <v>1</v>
      </c>
      <c r="D1419" t="s">
        <v>7706</v>
      </c>
      <c r="E1419" t="s">
        <v>9537</v>
      </c>
      <c r="F1419" t="s">
        <v>9538</v>
      </c>
      <c r="G1419">
        <v>1</v>
      </c>
      <c r="H1419">
        <v>1</v>
      </c>
      <c r="I1419">
        <v>1</v>
      </c>
      <c r="J1419">
        <v>1</v>
      </c>
      <c r="L1419" s="2">
        <v>0</v>
      </c>
      <c r="M1419" s="2">
        <v>0</v>
      </c>
      <c r="N1419" s="2">
        <v>0</v>
      </c>
      <c r="O1419" s="2">
        <v>3</v>
      </c>
      <c r="P1419" s="2">
        <v>0</v>
      </c>
      <c r="Q1419" s="2">
        <v>0</v>
      </c>
      <c r="R1419" s="2">
        <v>0</v>
      </c>
      <c r="S1419" s="2">
        <v>0</v>
      </c>
      <c r="T1419" s="2">
        <v>0</v>
      </c>
      <c r="U1419" s="2" t="e">
        <f>+[2]!Tabla3[[#This Row],[V GRAVADAS]]</f>
        <v>#REF!</v>
      </c>
      <c r="V1419">
        <v>2</v>
      </c>
    </row>
    <row r="1420" spans="1:22" hidden="1" x14ac:dyDescent="0.25">
      <c r="A1420" t="s">
        <v>7981</v>
      </c>
      <c r="B1420" s="1" t="s">
        <v>9540</v>
      </c>
      <c r="C1420" t="s">
        <v>1</v>
      </c>
      <c r="D1420" t="s">
        <v>7706</v>
      </c>
      <c r="E1420" t="s">
        <v>9537</v>
      </c>
      <c r="F1420" t="s">
        <v>9538</v>
      </c>
      <c r="G1420">
        <v>2</v>
      </c>
      <c r="H1420">
        <v>2</v>
      </c>
      <c r="I1420">
        <v>2</v>
      </c>
      <c r="J1420">
        <v>2</v>
      </c>
      <c r="L1420" s="2">
        <v>0</v>
      </c>
      <c r="M1420" s="2">
        <v>0</v>
      </c>
      <c r="N1420" s="2">
        <v>0</v>
      </c>
      <c r="O1420" s="2">
        <v>3</v>
      </c>
      <c r="P1420" s="2">
        <v>0</v>
      </c>
      <c r="Q1420" s="2">
        <v>0</v>
      </c>
      <c r="R1420" s="2">
        <v>0</v>
      </c>
      <c r="S1420" s="2">
        <v>0</v>
      </c>
      <c r="T1420" s="2">
        <v>0</v>
      </c>
      <c r="U1420" s="2" t="e">
        <f>+[2]!Tabla3[[#This Row],[V GRAVADAS]]</f>
        <v>#REF!</v>
      </c>
      <c r="V1420">
        <v>2</v>
      </c>
    </row>
    <row r="1421" spans="1:22" hidden="1" x14ac:dyDescent="0.25">
      <c r="A1421" t="s">
        <v>7981</v>
      </c>
      <c r="B1421" s="1" t="s">
        <v>9540</v>
      </c>
      <c r="C1421" t="s">
        <v>1</v>
      </c>
      <c r="D1421" t="s">
        <v>7706</v>
      </c>
      <c r="E1421" t="s">
        <v>9537</v>
      </c>
      <c r="F1421" t="s">
        <v>9538</v>
      </c>
      <c r="G1421">
        <v>3</v>
      </c>
      <c r="H1421">
        <v>3</v>
      </c>
      <c r="I1421">
        <v>3</v>
      </c>
      <c r="J1421">
        <v>3</v>
      </c>
      <c r="L1421" s="2">
        <v>0</v>
      </c>
      <c r="M1421" s="2">
        <v>0</v>
      </c>
      <c r="N1421" s="2">
        <v>0</v>
      </c>
      <c r="O1421" s="2">
        <v>3</v>
      </c>
      <c r="P1421" s="2">
        <v>0</v>
      </c>
      <c r="Q1421" s="2">
        <v>0</v>
      </c>
      <c r="R1421" s="2">
        <v>0</v>
      </c>
      <c r="S1421" s="2">
        <v>0</v>
      </c>
      <c r="T1421" s="2">
        <v>0</v>
      </c>
      <c r="U1421" s="2" t="e">
        <f>+[2]!Tabla3[[#This Row],[V GRAVADAS]]</f>
        <v>#REF!</v>
      </c>
      <c r="V1421">
        <v>2</v>
      </c>
    </row>
    <row r="1422" spans="1:22" hidden="1" x14ac:dyDescent="0.25">
      <c r="A1422" t="s">
        <v>7981</v>
      </c>
      <c r="B1422" s="1" t="s">
        <v>9540</v>
      </c>
      <c r="C1422" t="s">
        <v>1</v>
      </c>
      <c r="D1422" t="s">
        <v>7706</v>
      </c>
      <c r="E1422" t="s">
        <v>9537</v>
      </c>
      <c r="F1422" t="s">
        <v>9538</v>
      </c>
      <c r="G1422">
        <v>4</v>
      </c>
      <c r="H1422">
        <v>4</v>
      </c>
      <c r="I1422">
        <v>4</v>
      </c>
      <c r="J1422">
        <v>4</v>
      </c>
      <c r="L1422" s="2">
        <v>0</v>
      </c>
      <c r="M1422" s="2">
        <v>0</v>
      </c>
      <c r="N1422" s="2">
        <v>0</v>
      </c>
      <c r="O1422" s="2">
        <v>5</v>
      </c>
      <c r="P1422" s="2">
        <v>0</v>
      </c>
      <c r="Q1422" s="2">
        <v>0</v>
      </c>
      <c r="R1422" s="2">
        <v>0</v>
      </c>
      <c r="S1422" s="2">
        <v>0</v>
      </c>
      <c r="T1422" s="2">
        <v>0</v>
      </c>
      <c r="U1422" s="2" t="e">
        <f>+[2]!Tabla3[[#This Row],[V GRAVADAS]]</f>
        <v>#REF!</v>
      </c>
      <c r="V1422">
        <v>2</v>
      </c>
    </row>
    <row r="1423" spans="1:22" hidden="1" x14ac:dyDescent="0.25">
      <c r="A1423" t="s">
        <v>7981</v>
      </c>
      <c r="B1423" s="1" t="s">
        <v>9540</v>
      </c>
      <c r="C1423" t="s">
        <v>1</v>
      </c>
      <c r="D1423" t="s">
        <v>7706</v>
      </c>
      <c r="E1423" t="s">
        <v>9537</v>
      </c>
      <c r="F1423" t="s">
        <v>9538</v>
      </c>
      <c r="G1423">
        <v>5</v>
      </c>
      <c r="H1423">
        <v>5</v>
      </c>
      <c r="I1423">
        <v>5</v>
      </c>
      <c r="J1423">
        <v>5</v>
      </c>
      <c r="L1423" s="2">
        <v>0</v>
      </c>
      <c r="M1423" s="2">
        <v>0</v>
      </c>
      <c r="N1423" s="2">
        <v>0</v>
      </c>
      <c r="O1423" s="2">
        <v>3</v>
      </c>
      <c r="P1423" s="2">
        <v>0</v>
      </c>
      <c r="Q1423" s="2">
        <v>0</v>
      </c>
      <c r="R1423" s="2">
        <v>0</v>
      </c>
      <c r="S1423" s="2">
        <v>0</v>
      </c>
      <c r="T1423" s="2">
        <v>0</v>
      </c>
      <c r="U1423" s="2" t="e">
        <f>+[2]!Tabla3[[#This Row],[V GRAVADAS]]</f>
        <v>#REF!</v>
      </c>
      <c r="V1423">
        <v>2</v>
      </c>
    </row>
    <row r="1424" spans="1:22" hidden="1" x14ac:dyDescent="0.25">
      <c r="A1424" t="s">
        <v>7981</v>
      </c>
      <c r="B1424" s="1" t="s">
        <v>9602</v>
      </c>
      <c r="C1424" t="s">
        <v>1</v>
      </c>
      <c r="D1424" t="s">
        <v>7706</v>
      </c>
      <c r="E1424" t="s">
        <v>9537</v>
      </c>
      <c r="F1424" t="s">
        <v>9538</v>
      </c>
      <c r="G1424">
        <v>6</v>
      </c>
      <c r="H1424">
        <v>6</v>
      </c>
      <c r="I1424">
        <v>6</v>
      </c>
      <c r="J1424">
        <v>6</v>
      </c>
      <c r="L1424" s="2">
        <v>0</v>
      </c>
      <c r="M1424" s="2">
        <v>0</v>
      </c>
      <c r="N1424" s="2">
        <v>0</v>
      </c>
      <c r="O1424" s="2">
        <v>5</v>
      </c>
      <c r="P1424" s="2">
        <v>0</v>
      </c>
      <c r="Q1424" s="2">
        <v>0</v>
      </c>
      <c r="R1424" s="2">
        <v>0</v>
      </c>
      <c r="S1424" s="2">
        <v>0</v>
      </c>
      <c r="T1424" s="2">
        <v>0</v>
      </c>
      <c r="U1424" s="2" t="e">
        <f>+[2]!Tabla3[[#This Row],[V GRAVADAS]]</f>
        <v>#REF!</v>
      </c>
      <c r="V1424">
        <v>2</v>
      </c>
    </row>
    <row r="1425" spans="1:22" hidden="1" x14ac:dyDescent="0.25">
      <c r="A1425" t="s">
        <v>7981</v>
      </c>
      <c r="B1425" s="1" t="s">
        <v>9602</v>
      </c>
      <c r="C1425" t="s">
        <v>1</v>
      </c>
      <c r="D1425" t="s">
        <v>7706</v>
      </c>
      <c r="E1425" t="s">
        <v>9537</v>
      </c>
      <c r="F1425" t="s">
        <v>9538</v>
      </c>
      <c r="G1425">
        <v>7</v>
      </c>
      <c r="H1425">
        <v>7</v>
      </c>
      <c r="I1425">
        <v>7</v>
      </c>
      <c r="J1425">
        <v>7</v>
      </c>
      <c r="L1425" s="2">
        <v>0</v>
      </c>
      <c r="M1425" s="2">
        <v>0</v>
      </c>
      <c r="N1425" s="2">
        <v>0</v>
      </c>
      <c r="O1425" s="2">
        <v>10</v>
      </c>
      <c r="P1425" s="2">
        <v>0</v>
      </c>
      <c r="Q1425" s="2">
        <v>0</v>
      </c>
      <c r="R1425" s="2">
        <v>0</v>
      </c>
      <c r="S1425" s="2">
        <v>0</v>
      </c>
      <c r="T1425" s="2">
        <v>0</v>
      </c>
      <c r="U1425" s="2" t="e">
        <f>+[2]!Tabla3[[#This Row],[V GRAVADAS]]</f>
        <v>#REF!</v>
      </c>
      <c r="V1425">
        <v>2</v>
      </c>
    </row>
    <row r="1426" spans="1:22" hidden="1" x14ac:dyDescent="0.25">
      <c r="A1426" t="s">
        <v>7981</v>
      </c>
      <c r="B1426" s="1" t="s">
        <v>9602</v>
      </c>
      <c r="C1426" t="s">
        <v>1</v>
      </c>
      <c r="D1426" t="s">
        <v>7706</v>
      </c>
      <c r="E1426" t="s">
        <v>9537</v>
      </c>
      <c r="F1426" t="s">
        <v>9538</v>
      </c>
      <c r="G1426">
        <v>8</v>
      </c>
      <c r="H1426">
        <v>8</v>
      </c>
      <c r="I1426">
        <v>8</v>
      </c>
      <c r="J1426">
        <v>8</v>
      </c>
      <c r="L1426" s="2">
        <v>0</v>
      </c>
      <c r="M1426" s="2">
        <v>0</v>
      </c>
      <c r="N1426" s="2">
        <v>0</v>
      </c>
      <c r="O1426" s="2">
        <v>15</v>
      </c>
      <c r="P1426" s="2">
        <v>0</v>
      </c>
      <c r="Q1426" s="2">
        <v>0</v>
      </c>
      <c r="R1426" s="2">
        <v>0</v>
      </c>
      <c r="S1426" s="2">
        <v>0</v>
      </c>
      <c r="T1426" s="2">
        <v>0</v>
      </c>
      <c r="U1426" s="2" t="e">
        <f>+[2]!Tabla3[[#This Row],[V GRAVADAS]]</f>
        <v>#REF!</v>
      </c>
      <c r="V1426">
        <v>2</v>
      </c>
    </row>
    <row r="1427" spans="1:22" hidden="1" x14ac:dyDescent="0.25">
      <c r="A1427" t="s">
        <v>7981</v>
      </c>
      <c r="B1427" s="1" t="s">
        <v>9602</v>
      </c>
      <c r="C1427" t="s">
        <v>1</v>
      </c>
      <c r="D1427" t="s">
        <v>7706</v>
      </c>
      <c r="E1427" t="s">
        <v>9537</v>
      </c>
      <c r="F1427" t="s">
        <v>9538</v>
      </c>
      <c r="G1427">
        <v>9</v>
      </c>
      <c r="H1427">
        <v>9</v>
      </c>
      <c r="I1427">
        <v>9</v>
      </c>
      <c r="J1427">
        <v>9</v>
      </c>
      <c r="L1427" s="2">
        <v>0</v>
      </c>
      <c r="M1427" s="2">
        <v>0</v>
      </c>
      <c r="N1427" s="2">
        <v>0</v>
      </c>
      <c r="O1427" s="2">
        <v>3</v>
      </c>
      <c r="P1427" s="2">
        <v>0</v>
      </c>
      <c r="Q1427" s="2">
        <v>0</v>
      </c>
      <c r="R1427" s="2">
        <v>0</v>
      </c>
      <c r="S1427" s="2">
        <v>0</v>
      </c>
      <c r="T1427" s="2">
        <v>0</v>
      </c>
      <c r="U1427" s="2" t="e">
        <f>+[2]!Tabla3[[#This Row],[V GRAVADAS]]</f>
        <v>#REF!</v>
      </c>
      <c r="V1427">
        <v>2</v>
      </c>
    </row>
    <row r="1428" spans="1:22" hidden="1" x14ac:dyDescent="0.25">
      <c r="A1428" t="s">
        <v>7981</v>
      </c>
      <c r="B1428" s="1" t="s">
        <v>9602</v>
      </c>
      <c r="C1428" t="s">
        <v>1</v>
      </c>
      <c r="D1428" t="s">
        <v>7706</v>
      </c>
      <c r="E1428" t="s">
        <v>9537</v>
      </c>
      <c r="F1428" t="s">
        <v>9538</v>
      </c>
      <c r="G1428">
        <v>10</v>
      </c>
      <c r="H1428">
        <v>10</v>
      </c>
      <c r="I1428">
        <v>10</v>
      </c>
      <c r="J1428">
        <v>10</v>
      </c>
      <c r="L1428" s="2">
        <v>0</v>
      </c>
      <c r="M1428" s="2">
        <v>0</v>
      </c>
      <c r="N1428" s="2">
        <v>0</v>
      </c>
      <c r="O1428" s="2">
        <v>3</v>
      </c>
      <c r="P1428" s="2">
        <v>0</v>
      </c>
      <c r="Q1428" s="2">
        <v>0</v>
      </c>
      <c r="R1428" s="2">
        <v>0</v>
      </c>
      <c r="S1428" s="2">
        <v>0</v>
      </c>
      <c r="T1428" s="2">
        <v>0</v>
      </c>
      <c r="U1428" s="2" t="e">
        <f>+[2]!Tabla3[[#This Row],[V GRAVADAS]]</f>
        <v>#REF!</v>
      </c>
      <c r="V1428">
        <v>2</v>
      </c>
    </row>
    <row r="1429" spans="1:22" hidden="1" x14ac:dyDescent="0.25">
      <c r="A1429" t="s">
        <v>7981</v>
      </c>
      <c r="B1429" s="1" t="s">
        <v>9602</v>
      </c>
      <c r="C1429" t="s">
        <v>1</v>
      </c>
      <c r="D1429" t="s">
        <v>7706</v>
      </c>
      <c r="E1429" t="s">
        <v>9537</v>
      </c>
      <c r="F1429" t="s">
        <v>9538</v>
      </c>
      <c r="G1429">
        <v>11</v>
      </c>
      <c r="H1429">
        <v>11</v>
      </c>
      <c r="I1429">
        <v>11</v>
      </c>
      <c r="J1429">
        <v>11</v>
      </c>
      <c r="L1429" s="2">
        <v>0</v>
      </c>
      <c r="M1429" s="2">
        <v>0</v>
      </c>
      <c r="N1429" s="2">
        <v>0</v>
      </c>
      <c r="O1429" s="2">
        <v>5</v>
      </c>
      <c r="P1429" s="2">
        <v>0</v>
      </c>
      <c r="Q1429" s="2">
        <v>0</v>
      </c>
      <c r="R1429" s="2">
        <v>0</v>
      </c>
      <c r="S1429" s="2">
        <v>0</v>
      </c>
      <c r="T1429" s="2">
        <v>0</v>
      </c>
      <c r="U1429" s="2" t="e">
        <f>+[2]!Tabla3[[#This Row],[V GRAVADAS]]</f>
        <v>#REF!</v>
      </c>
      <c r="V1429">
        <v>2</v>
      </c>
    </row>
    <row r="1430" spans="1:22" hidden="1" x14ac:dyDescent="0.25">
      <c r="A1430" t="s">
        <v>7981</v>
      </c>
      <c r="B1430" s="1" t="s">
        <v>9602</v>
      </c>
      <c r="C1430" t="s">
        <v>1</v>
      </c>
      <c r="D1430" t="s">
        <v>7706</v>
      </c>
      <c r="E1430" t="s">
        <v>9537</v>
      </c>
      <c r="F1430" t="s">
        <v>9538</v>
      </c>
      <c r="G1430">
        <v>12</v>
      </c>
      <c r="H1430">
        <v>12</v>
      </c>
      <c r="I1430">
        <v>12</v>
      </c>
      <c r="J1430">
        <v>12</v>
      </c>
      <c r="L1430" s="2">
        <v>0</v>
      </c>
      <c r="M1430" s="2">
        <v>0</v>
      </c>
      <c r="N1430" s="2">
        <v>0</v>
      </c>
      <c r="O1430" s="2">
        <v>3</v>
      </c>
      <c r="P1430" s="2">
        <v>0</v>
      </c>
      <c r="Q1430" s="2">
        <v>0</v>
      </c>
      <c r="R1430" s="2">
        <v>0</v>
      </c>
      <c r="S1430" s="2">
        <v>0</v>
      </c>
      <c r="T1430" s="2">
        <v>0</v>
      </c>
      <c r="U1430" s="2" t="e">
        <f>+[2]!Tabla3[[#This Row],[V GRAVADAS]]</f>
        <v>#REF!</v>
      </c>
      <c r="V1430">
        <v>2</v>
      </c>
    </row>
    <row r="1431" spans="1:22" hidden="1" x14ac:dyDescent="0.25">
      <c r="A1431" t="s">
        <v>7981</v>
      </c>
      <c r="B1431" s="1" t="s">
        <v>9603</v>
      </c>
      <c r="C1431" t="s">
        <v>1</v>
      </c>
      <c r="D1431" t="s">
        <v>7706</v>
      </c>
      <c r="E1431" t="s">
        <v>9537</v>
      </c>
      <c r="F1431" t="s">
        <v>9538</v>
      </c>
      <c r="G1431">
        <v>13</v>
      </c>
      <c r="H1431">
        <v>13</v>
      </c>
      <c r="I1431">
        <v>13</v>
      </c>
      <c r="J1431">
        <v>13</v>
      </c>
      <c r="L1431" s="2">
        <v>0</v>
      </c>
      <c r="M1431" s="2">
        <v>0</v>
      </c>
      <c r="N1431" s="2">
        <v>0</v>
      </c>
      <c r="O1431" s="2">
        <v>3</v>
      </c>
      <c r="P1431" s="2">
        <v>0</v>
      </c>
      <c r="Q1431" s="2">
        <v>0</v>
      </c>
      <c r="R1431" s="2">
        <v>0</v>
      </c>
      <c r="S1431" s="2">
        <v>0</v>
      </c>
      <c r="T1431" s="2">
        <v>0</v>
      </c>
      <c r="U1431" s="2" t="e">
        <f>+[2]!Tabla3[[#This Row],[V GRAVADAS]]</f>
        <v>#REF!</v>
      </c>
      <c r="V1431">
        <v>2</v>
      </c>
    </row>
    <row r="1432" spans="1:22" hidden="1" x14ac:dyDescent="0.25">
      <c r="A1432" t="s">
        <v>7981</v>
      </c>
      <c r="B1432" s="1" t="s">
        <v>9603</v>
      </c>
      <c r="C1432" t="s">
        <v>1</v>
      </c>
      <c r="D1432" t="s">
        <v>7706</v>
      </c>
      <c r="E1432" t="s">
        <v>9537</v>
      </c>
      <c r="F1432" t="s">
        <v>9538</v>
      </c>
      <c r="G1432">
        <v>14</v>
      </c>
      <c r="H1432">
        <v>14</v>
      </c>
      <c r="I1432">
        <v>14</v>
      </c>
      <c r="J1432">
        <v>14</v>
      </c>
      <c r="L1432" s="2">
        <v>0</v>
      </c>
      <c r="M1432" s="2">
        <v>0</v>
      </c>
      <c r="N1432" s="2">
        <v>0</v>
      </c>
      <c r="O1432" s="2">
        <v>5</v>
      </c>
      <c r="P1432" s="2">
        <v>0</v>
      </c>
      <c r="Q1432" s="2">
        <v>0</v>
      </c>
      <c r="R1432" s="2">
        <v>0</v>
      </c>
      <c r="S1432" s="2">
        <v>0</v>
      </c>
      <c r="T1432" s="2">
        <v>0</v>
      </c>
      <c r="U1432" s="2" t="e">
        <f>+[2]!Tabla3[[#This Row],[V GRAVADAS]]</f>
        <v>#REF!</v>
      </c>
      <c r="V1432">
        <v>2</v>
      </c>
    </row>
    <row r="1433" spans="1:22" hidden="1" x14ac:dyDescent="0.25">
      <c r="A1433" t="s">
        <v>7981</v>
      </c>
      <c r="B1433" s="1" t="s">
        <v>9603</v>
      </c>
      <c r="C1433" t="s">
        <v>1</v>
      </c>
      <c r="D1433" t="s">
        <v>7706</v>
      </c>
      <c r="E1433" t="s">
        <v>9537</v>
      </c>
      <c r="F1433" t="s">
        <v>9538</v>
      </c>
      <c r="G1433">
        <v>15</v>
      </c>
      <c r="H1433">
        <v>15</v>
      </c>
      <c r="I1433">
        <v>15</v>
      </c>
      <c r="J1433">
        <v>15</v>
      </c>
      <c r="L1433" s="2">
        <v>0</v>
      </c>
      <c r="M1433" s="2">
        <v>0</v>
      </c>
      <c r="N1433" s="2">
        <v>0</v>
      </c>
      <c r="O1433" s="2">
        <v>15</v>
      </c>
      <c r="P1433" s="2">
        <v>0</v>
      </c>
      <c r="Q1433" s="2">
        <v>0</v>
      </c>
      <c r="R1433" s="2">
        <v>0</v>
      </c>
      <c r="S1433" s="2">
        <v>0</v>
      </c>
      <c r="T1433" s="2">
        <v>0</v>
      </c>
      <c r="U1433" s="2" t="e">
        <f>+[2]!Tabla3[[#This Row],[V GRAVADAS]]</f>
        <v>#REF!</v>
      </c>
      <c r="V1433">
        <v>2</v>
      </c>
    </row>
    <row r="1434" spans="1:22" hidden="1" x14ac:dyDescent="0.25">
      <c r="A1434" t="s">
        <v>7981</v>
      </c>
      <c r="B1434" s="1" t="s">
        <v>9603</v>
      </c>
      <c r="C1434" t="s">
        <v>1</v>
      </c>
      <c r="D1434" t="s">
        <v>7706</v>
      </c>
      <c r="E1434" t="s">
        <v>9537</v>
      </c>
      <c r="F1434" t="s">
        <v>9538</v>
      </c>
      <c r="G1434">
        <v>16</v>
      </c>
      <c r="H1434">
        <v>16</v>
      </c>
      <c r="I1434">
        <v>16</v>
      </c>
      <c r="J1434">
        <v>16</v>
      </c>
      <c r="L1434" s="2">
        <v>0</v>
      </c>
      <c r="M1434" s="2">
        <v>0</v>
      </c>
      <c r="N1434" s="2">
        <v>0</v>
      </c>
      <c r="O1434" s="2">
        <v>3</v>
      </c>
      <c r="P1434" s="2">
        <v>0</v>
      </c>
      <c r="Q1434" s="2">
        <v>0</v>
      </c>
      <c r="R1434" s="2">
        <v>0</v>
      </c>
      <c r="S1434" s="2">
        <v>0</v>
      </c>
      <c r="T1434" s="2">
        <v>0</v>
      </c>
      <c r="U1434" s="2" t="e">
        <f>+[2]!Tabla3[[#This Row],[V GRAVADAS]]</f>
        <v>#REF!</v>
      </c>
      <c r="V1434">
        <v>2</v>
      </c>
    </row>
    <row r="1435" spans="1:22" hidden="1" x14ac:dyDescent="0.25">
      <c r="A1435" t="s">
        <v>7981</v>
      </c>
      <c r="B1435" s="1" t="s">
        <v>9603</v>
      </c>
      <c r="C1435" t="s">
        <v>1</v>
      </c>
      <c r="D1435" t="s">
        <v>7706</v>
      </c>
      <c r="E1435" t="s">
        <v>9537</v>
      </c>
      <c r="F1435" t="s">
        <v>9538</v>
      </c>
      <c r="G1435">
        <v>17</v>
      </c>
      <c r="H1435">
        <v>17</v>
      </c>
      <c r="I1435">
        <v>17</v>
      </c>
      <c r="J1435">
        <v>17</v>
      </c>
      <c r="L1435" s="2">
        <v>0</v>
      </c>
      <c r="M1435" s="2">
        <v>0</v>
      </c>
      <c r="N1435" s="2">
        <v>0</v>
      </c>
      <c r="O1435" s="2">
        <v>5</v>
      </c>
      <c r="P1435" s="2">
        <v>0</v>
      </c>
      <c r="Q1435" s="2">
        <v>0</v>
      </c>
      <c r="R1435" s="2">
        <v>0</v>
      </c>
      <c r="S1435" s="2">
        <v>0</v>
      </c>
      <c r="T1435" s="2">
        <v>0</v>
      </c>
      <c r="U1435" s="2" t="e">
        <f>+[2]!Tabla3[[#This Row],[V GRAVADAS]]</f>
        <v>#REF!</v>
      </c>
      <c r="V1435">
        <v>2</v>
      </c>
    </row>
    <row r="1436" spans="1:22" hidden="1" x14ac:dyDescent="0.25">
      <c r="A1436" t="s">
        <v>7981</v>
      </c>
      <c r="B1436" s="1" t="s">
        <v>9603</v>
      </c>
      <c r="C1436" t="s">
        <v>1</v>
      </c>
      <c r="D1436" t="s">
        <v>7706</v>
      </c>
      <c r="E1436" t="s">
        <v>9537</v>
      </c>
      <c r="F1436" t="s">
        <v>9538</v>
      </c>
      <c r="G1436">
        <v>18</v>
      </c>
      <c r="H1436">
        <v>18</v>
      </c>
      <c r="I1436">
        <v>18</v>
      </c>
      <c r="J1436">
        <v>18</v>
      </c>
      <c r="L1436" s="2">
        <v>0</v>
      </c>
      <c r="M1436" s="2">
        <v>0</v>
      </c>
      <c r="N1436" s="2">
        <v>0</v>
      </c>
      <c r="O1436" s="2">
        <v>10</v>
      </c>
      <c r="P1436" s="2">
        <v>0</v>
      </c>
      <c r="Q1436" s="2">
        <v>0</v>
      </c>
      <c r="R1436" s="2">
        <v>0</v>
      </c>
      <c r="S1436" s="2">
        <v>0</v>
      </c>
      <c r="T1436" s="2">
        <v>0</v>
      </c>
      <c r="U1436" s="2" t="e">
        <f>+[2]!Tabla3[[#This Row],[V GRAVADAS]]</f>
        <v>#REF!</v>
      </c>
      <c r="V1436">
        <v>2</v>
      </c>
    </row>
    <row r="1437" spans="1:22" hidden="1" x14ac:dyDescent="0.25">
      <c r="A1437" t="s">
        <v>7981</v>
      </c>
      <c r="B1437" s="1" t="s">
        <v>9603</v>
      </c>
      <c r="C1437" t="s">
        <v>1</v>
      </c>
      <c r="D1437" t="s">
        <v>7706</v>
      </c>
      <c r="E1437" t="s">
        <v>9537</v>
      </c>
      <c r="F1437" t="s">
        <v>9538</v>
      </c>
      <c r="G1437">
        <v>19</v>
      </c>
      <c r="H1437">
        <v>19</v>
      </c>
      <c r="I1437">
        <v>19</v>
      </c>
      <c r="J1437">
        <v>19</v>
      </c>
      <c r="L1437" s="2">
        <v>0</v>
      </c>
      <c r="M1437" s="2">
        <v>0</v>
      </c>
      <c r="N1437" s="2">
        <v>0</v>
      </c>
      <c r="O1437" s="2">
        <v>3</v>
      </c>
      <c r="P1437" s="2">
        <v>0</v>
      </c>
      <c r="Q1437" s="2">
        <v>0</v>
      </c>
      <c r="R1437" s="2">
        <v>0</v>
      </c>
      <c r="S1437" s="2">
        <v>0</v>
      </c>
      <c r="T1437" s="2">
        <v>0</v>
      </c>
      <c r="U1437" s="2" t="e">
        <f>+[2]!Tabla3[[#This Row],[V GRAVADAS]]</f>
        <v>#REF!</v>
      </c>
      <c r="V1437">
        <v>2</v>
      </c>
    </row>
    <row r="1438" spans="1:22" hidden="1" x14ac:dyDescent="0.25">
      <c r="A1438" t="s">
        <v>7981</v>
      </c>
      <c r="B1438" s="1" t="s">
        <v>9604</v>
      </c>
      <c r="C1438" t="s">
        <v>1</v>
      </c>
      <c r="D1438" t="s">
        <v>7706</v>
      </c>
      <c r="E1438" t="s">
        <v>9537</v>
      </c>
      <c r="F1438" t="s">
        <v>9538</v>
      </c>
      <c r="G1438">
        <v>20</v>
      </c>
      <c r="H1438">
        <v>20</v>
      </c>
      <c r="I1438">
        <v>20</v>
      </c>
      <c r="J1438">
        <v>20</v>
      </c>
      <c r="L1438" s="2">
        <v>0</v>
      </c>
      <c r="M1438" s="2">
        <v>0</v>
      </c>
      <c r="N1438" s="2">
        <v>0</v>
      </c>
      <c r="O1438" s="2">
        <v>5</v>
      </c>
      <c r="P1438" s="2">
        <v>0</v>
      </c>
      <c r="Q1438" s="2">
        <v>0</v>
      </c>
      <c r="R1438" s="2">
        <v>0</v>
      </c>
      <c r="S1438" s="2">
        <v>0</v>
      </c>
      <c r="T1438" s="2">
        <v>0</v>
      </c>
      <c r="U1438" s="2" t="e">
        <f>+[2]!Tabla3[[#This Row],[V GRAVADAS]]</f>
        <v>#REF!</v>
      </c>
      <c r="V1438">
        <v>2</v>
      </c>
    </row>
    <row r="1439" spans="1:22" hidden="1" x14ac:dyDescent="0.25">
      <c r="A1439" t="s">
        <v>7981</v>
      </c>
      <c r="B1439" s="1" t="s">
        <v>9604</v>
      </c>
      <c r="C1439" t="s">
        <v>1</v>
      </c>
      <c r="D1439" t="s">
        <v>7706</v>
      </c>
      <c r="E1439" t="s">
        <v>9537</v>
      </c>
      <c r="F1439" t="s">
        <v>9538</v>
      </c>
      <c r="G1439">
        <v>21</v>
      </c>
      <c r="H1439">
        <v>21</v>
      </c>
      <c r="I1439">
        <v>21</v>
      </c>
      <c r="J1439">
        <v>21</v>
      </c>
      <c r="L1439" s="2">
        <v>0</v>
      </c>
      <c r="M1439" s="2">
        <v>0</v>
      </c>
      <c r="N1439" s="2">
        <v>0</v>
      </c>
      <c r="O1439" s="2">
        <v>3</v>
      </c>
      <c r="P1439" s="2">
        <v>0</v>
      </c>
      <c r="Q1439" s="2">
        <v>0</v>
      </c>
      <c r="R1439" s="2">
        <v>0</v>
      </c>
      <c r="S1439" s="2">
        <v>0</v>
      </c>
      <c r="T1439" s="2">
        <v>0</v>
      </c>
      <c r="U1439" s="2" t="e">
        <f>+[2]!Tabla3[[#This Row],[V GRAVADAS]]</f>
        <v>#REF!</v>
      </c>
      <c r="V1439">
        <v>2</v>
      </c>
    </row>
    <row r="1440" spans="1:22" hidden="1" x14ac:dyDescent="0.25">
      <c r="A1440" t="s">
        <v>7981</v>
      </c>
      <c r="B1440" s="1" t="s">
        <v>9604</v>
      </c>
      <c r="C1440" t="s">
        <v>1</v>
      </c>
      <c r="D1440" t="s">
        <v>7706</v>
      </c>
      <c r="E1440" t="s">
        <v>9537</v>
      </c>
      <c r="F1440" t="s">
        <v>9538</v>
      </c>
      <c r="G1440">
        <v>22</v>
      </c>
      <c r="H1440">
        <v>22</v>
      </c>
      <c r="I1440">
        <v>22</v>
      </c>
      <c r="J1440">
        <v>22</v>
      </c>
      <c r="L1440" s="2">
        <v>0</v>
      </c>
      <c r="M1440" s="2">
        <v>0</v>
      </c>
      <c r="N1440" s="2">
        <v>0</v>
      </c>
      <c r="O1440" s="2">
        <v>3</v>
      </c>
      <c r="P1440" s="2">
        <v>0</v>
      </c>
      <c r="Q1440" s="2">
        <v>0</v>
      </c>
      <c r="R1440" s="2">
        <v>0</v>
      </c>
      <c r="S1440" s="2">
        <v>0</v>
      </c>
      <c r="T1440" s="2">
        <v>0</v>
      </c>
      <c r="U1440" s="2" t="e">
        <f>+[2]!Tabla3[[#This Row],[V GRAVADAS]]</f>
        <v>#REF!</v>
      </c>
      <c r="V1440">
        <v>2</v>
      </c>
    </row>
    <row r="1441" spans="1:22" hidden="1" x14ac:dyDescent="0.25">
      <c r="A1441" t="s">
        <v>7981</v>
      </c>
      <c r="B1441" s="1" t="s">
        <v>9604</v>
      </c>
      <c r="C1441" t="s">
        <v>1</v>
      </c>
      <c r="D1441" t="s">
        <v>7706</v>
      </c>
      <c r="E1441" t="s">
        <v>9537</v>
      </c>
      <c r="F1441" t="s">
        <v>9538</v>
      </c>
      <c r="G1441">
        <v>23</v>
      </c>
      <c r="H1441">
        <v>23</v>
      </c>
      <c r="I1441">
        <v>23</v>
      </c>
      <c r="J1441">
        <v>23</v>
      </c>
      <c r="L1441" s="2">
        <v>0</v>
      </c>
      <c r="M1441" s="2">
        <v>0</v>
      </c>
      <c r="N1441" s="2">
        <v>0</v>
      </c>
      <c r="O1441" s="2">
        <v>3</v>
      </c>
      <c r="P1441" s="2">
        <v>0</v>
      </c>
      <c r="Q1441" s="2">
        <v>0</v>
      </c>
      <c r="R1441" s="2">
        <v>0</v>
      </c>
      <c r="S1441" s="2">
        <v>0</v>
      </c>
      <c r="T1441" s="2">
        <v>0</v>
      </c>
      <c r="U1441" s="2" t="e">
        <f>+[2]!Tabla3[[#This Row],[V GRAVADAS]]</f>
        <v>#REF!</v>
      </c>
      <c r="V1441">
        <v>2</v>
      </c>
    </row>
    <row r="1442" spans="1:22" hidden="1" x14ac:dyDescent="0.25">
      <c r="A1442" t="s">
        <v>7981</v>
      </c>
      <c r="B1442" s="1" t="s">
        <v>9604</v>
      </c>
      <c r="C1442" t="s">
        <v>1</v>
      </c>
      <c r="D1442" t="s">
        <v>7706</v>
      </c>
      <c r="E1442" t="s">
        <v>9537</v>
      </c>
      <c r="F1442" t="s">
        <v>9538</v>
      </c>
      <c r="G1442">
        <v>24</v>
      </c>
      <c r="H1442">
        <v>24</v>
      </c>
      <c r="I1442">
        <v>24</v>
      </c>
      <c r="J1442">
        <v>24</v>
      </c>
      <c r="L1442" s="2">
        <v>0</v>
      </c>
      <c r="M1442" s="2">
        <v>0</v>
      </c>
      <c r="N1442" s="2">
        <v>0</v>
      </c>
      <c r="O1442" s="2">
        <v>3</v>
      </c>
      <c r="P1442" s="2">
        <v>0</v>
      </c>
      <c r="Q1442" s="2">
        <v>0</v>
      </c>
      <c r="R1442" s="2">
        <v>0</v>
      </c>
      <c r="S1442" s="2">
        <v>0</v>
      </c>
      <c r="T1442" s="2">
        <v>0</v>
      </c>
      <c r="U1442" s="2" t="e">
        <f>+[2]!Tabla3[[#This Row],[V GRAVADAS]]</f>
        <v>#REF!</v>
      </c>
      <c r="V1442">
        <v>2</v>
      </c>
    </row>
    <row r="1443" spans="1:22" hidden="1" x14ac:dyDescent="0.25">
      <c r="A1443" t="s">
        <v>7981</v>
      </c>
      <c r="B1443" s="1" t="s">
        <v>9604</v>
      </c>
      <c r="C1443" t="s">
        <v>1</v>
      </c>
      <c r="D1443" t="s">
        <v>7706</v>
      </c>
      <c r="E1443" t="s">
        <v>9537</v>
      </c>
      <c r="F1443" t="s">
        <v>9538</v>
      </c>
      <c r="G1443">
        <v>25</v>
      </c>
      <c r="H1443">
        <v>25</v>
      </c>
      <c r="I1443">
        <v>25</v>
      </c>
      <c r="J1443">
        <v>25</v>
      </c>
      <c r="L1443" s="2">
        <v>0</v>
      </c>
      <c r="M1443" s="2">
        <v>0</v>
      </c>
      <c r="N1443" s="2">
        <v>0</v>
      </c>
      <c r="O1443" s="2">
        <v>10</v>
      </c>
      <c r="P1443" s="2">
        <v>0</v>
      </c>
      <c r="Q1443" s="2">
        <v>0</v>
      </c>
      <c r="R1443" s="2">
        <v>0</v>
      </c>
      <c r="S1443" s="2">
        <v>0</v>
      </c>
      <c r="T1443" s="2">
        <v>0</v>
      </c>
      <c r="U1443" s="2" t="e">
        <f>+[2]!Tabla3[[#This Row],[V GRAVADAS]]</f>
        <v>#REF!</v>
      </c>
      <c r="V1443">
        <v>2</v>
      </c>
    </row>
    <row r="1444" spans="1:22" hidden="1" x14ac:dyDescent="0.25">
      <c r="A1444" t="s">
        <v>7981</v>
      </c>
      <c r="B1444" s="1" t="s">
        <v>9604</v>
      </c>
      <c r="C1444" t="s">
        <v>1</v>
      </c>
      <c r="D1444" t="s">
        <v>7706</v>
      </c>
      <c r="E1444" t="s">
        <v>9537</v>
      </c>
      <c r="F1444" t="s">
        <v>9538</v>
      </c>
      <c r="G1444">
        <v>26</v>
      </c>
      <c r="H1444">
        <v>26</v>
      </c>
      <c r="I1444">
        <v>26</v>
      </c>
      <c r="J1444">
        <v>26</v>
      </c>
      <c r="L1444" s="2">
        <v>0</v>
      </c>
      <c r="M1444" s="2">
        <v>0</v>
      </c>
      <c r="N1444" s="2">
        <v>0</v>
      </c>
      <c r="O1444" s="2">
        <v>10</v>
      </c>
      <c r="P1444" s="2">
        <v>0</v>
      </c>
      <c r="Q1444" s="2">
        <v>0</v>
      </c>
      <c r="R1444" s="2">
        <v>0</v>
      </c>
      <c r="S1444" s="2">
        <v>0</v>
      </c>
      <c r="T1444" s="2">
        <v>0</v>
      </c>
      <c r="U1444" s="2" t="e">
        <f>+[2]!Tabla3[[#This Row],[V GRAVADAS]]</f>
        <v>#REF!</v>
      </c>
      <c r="V1444">
        <v>2</v>
      </c>
    </row>
    <row r="1445" spans="1:22" hidden="1" x14ac:dyDescent="0.25">
      <c r="A1445" t="s">
        <v>7981</v>
      </c>
      <c r="B1445" s="1" t="s">
        <v>9604</v>
      </c>
      <c r="C1445" t="s">
        <v>1</v>
      </c>
      <c r="D1445" t="s">
        <v>7706</v>
      </c>
      <c r="E1445" t="s">
        <v>9537</v>
      </c>
      <c r="F1445" t="s">
        <v>9538</v>
      </c>
      <c r="G1445">
        <v>27</v>
      </c>
      <c r="H1445">
        <v>27</v>
      </c>
      <c r="I1445">
        <v>27</v>
      </c>
      <c r="J1445">
        <v>27</v>
      </c>
      <c r="L1445" s="2">
        <v>0</v>
      </c>
      <c r="M1445" s="2">
        <v>0</v>
      </c>
      <c r="N1445" s="2">
        <v>0</v>
      </c>
      <c r="O1445" s="2">
        <v>3</v>
      </c>
      <c r="P1445" s="2">
        <v>0</v>
      </c>
      <c r="Q1445" s="2">
        <v>0</v>
      </c>
      <c r="R1445" s="2">
        <v>0</v>
      </c>
      <c r="S1445" s="2">
        <v>0</v>
      </c>
      <c r="T1445" s="2">
        <v>0</v>
      </c>
      <c r="U1445" s="2" t="e">
        <f>+[2]!Tabla3[[#This Row],[V GRAVADAS]]</f>
        <v>#REF!</v>
      </c>
      <c r="V1445">
        <v>2</v>
      </c>
    </row>
    <row r="1446" spans="1:22" hidden="1" x14ac:dyDescent="0.25">
      <c r="A1446" t="s">
        <v>8153</v>
      </c>
      <c r="B1446" s="1" t="s">
        <v>9605</v>
      </c>
      <c r="C1446" t="s">
        <v>1</v>
      </c>
      <c r="D1446" t="s">
        <v>7706</v>
      </c>
      <c r="E1446" t="s">
        <v>9537</v>
      </c>
      <c r="F1446" t="s">
        <v>9538</v>
      </c>
      <c r="G1446">
        <v>28</v>
      </c>
      <c r="H1446">
        <v>28</v>
      </c>
      <c r="I1446">
        <v>28</v>
      </c>
      <c r="J1446">
        <v>28</v>
      </c>
      <c r="L1446" s="2">
        <v>0</v>
      </c>
      <c r="M1446" s="2">
        <v>0</v>
      </c>
      <c r="N1446" s="2">
        <v>0</v>
      </c>
      <c r="O1446" s="2">
        <v>13</v>
      </c>
      <c r="P1446" s="2">
        <v>0</v>
      </c>
      <c r="Q1446" s="2">
        <v>0</v>
      </c>
      <c r="R1446" s="2">
        <v>0</v>
      </c>
      <c r="S1446" s="2">
        <v>0</v>
      </c>
      <c r="T1446" s="2">
        <v>0</v>
      </c>
      <c r="U1446" s="2" t="e">
        <f>+[2]!Tabla3[[#This Row],[V GRAVADAS]]</f>
        <v>#REF!</v>
      </c>
      <c r="V1446">
        <v>2</v>
      </c>
    </row>
    <row r="1447" spans="1:22" hidden="1" x14ac:dyDescent="0.25">
      <c r="A1447" t="s">
        <v>8153</v>
      </c>
      <c r="B1447" s="1" t="s">
        <v>9605</v>
      </c>
      <c r="C1447" t="s">
        <v>1</v>
      </c>
      <c r="D1447" t="s">
        <v>7706</v>
      </c>
      <c r="E1447" t="s">
        <v>9537</v>
      </c>
      <c r="F1447" t="s">
        <v>9538</v>
      </c>
      <c r="G1447">
        <v>29</v>
      </c>
      <c r="H1447">
        <v>29</v>
      </c>
      <c r="I1447">
        <v>29</v>
      </c>
      <c r="J1447">
        <v>29</v>
      </c>
      <c r="L1447" s="2">
        <v>0</v>
      </c>
      <c r="M1447" s="2">
        <v>0</v>
      </c>
      <c r="N1447" s="2">
        <v>0</v>
      </c>
      <c r="O1447" s="2">
        <v>3</v>
      </c>
      <c r="P1447" s="2">
        <v>0</v>
      </c>
      <c r="Q1447" s="2">
        <v>0</v>
      </c>
      <c r="R1447" s="2">
        <v>0</v>
      </c>
      <c r="S1447" s="2">
        <v>0</v>
      </c>
      <c r="T1447" s="2">
        <v>0</v>
      </c>
      <c r="U1447" s="2" t="e">
        <f>+[2]!Tabla3[[#This Row],[V GRAVADAS]]</f>
        <v>#REF!</v>
      </c>
      <c r="V1447">
        <v>2</v>
      </c>
    </row>
    <row r="1448" spans="1:22" hidden="1" x14ac:dyDescent="0.25">
      <c r="A1448" t="s">
        <v>8153</v>
      </c>
      <c r="B1448" s="1" t="s">
        <v>9605</v>
      </c>
      <c r="C1448" t="s">
        <v>1</v>
      </c>
      <c r="D1448" t="s">
        <v>7706</v>
      </c>
      <c r="E1448" t="s">
        <v>9537</v>
      </c>
      <c r="F1448" t="s">
        <v>9538</v>
      </c>
      <c r="G1448">
        <v>30</v>
      </c>
      <c r="H1448">
        <v>30</v>
      </c>
      <c r="I1448">
        <v>30</v>
      </c>
      <c r="J1448">
        <v>30</v>
      </c>
      <c r="L1448" s="2">
        <v>0</v>
      </c>
      <c r="M1448" s="2">
        <v>0</v>
      </c>
      <c r="N1448" s="2">
        <v>0</v>
      </c>
      <c r="O1448" s="2">
        <v>6</v>
      </c>
      <c r="P1448" s="2">
        <v>0</v>
      </c>
      <c r="Q1448" s="2">
        <v>0</v>
      </c>
      <c r="R1448" s="2">
        <v>0</v>
      </c>
      <c r="S1448" s="2">
        <v>0</v>
      </c>
      <c r="T1448" s="2">
        <v>0</v>
      </c>
      <c r="U1448" s="2" t="e">
        <f>+[2]!Tabla3[[#This Row],[V GRAVADAS]]</f>
        <v>#REF!</v>
      </c>
      <c r="V1448">
        <v>2</v>
      </c>
    </row>
    <row r="1449" spans="1:22" hidden="1" x14ac:dyDescent="0.25">
      <c r="A1449" t="s">
        <v>8153</v>
      </c>
      <c r="B1449" s="1" t="s">
        <v>9605</v>
      </c>
      <c r="C1449" t="s">
        <v>1</v>
      </c>
      <c r="D1449" t="s">
        <v>7706</v>
      </c>
      <c r="E1449" t="s">
        <v>9537</v>
      </c>
      <c r="F1449" t="s">
        <v>9538</v>
      </c>
      <c r="G1449">
        <v>31</v>
      </c>
      <c r="H1449">
        <v>31</v>
      </c>
      <c r="I1449">
        <v>31</v>
      </c>
      <c r="J1449">
        <v>31</v>
      </c>
      <c r="L1449" s="2">
        <v>0</v>
      </c>
      <c r="M1449" s="2">
        <v>0</v>
      </c>
      <c r="N1449" s="2">
        <v>0</v>
      </c>
      <c r="O1449" s="2">
        <v>6</v>
      </c>
      <c r="P1449" s="2">
        <v>0</v>
      </c>
      <c r="Q1449" s="2">
        <v>0</v>
      </c>
      <c r="R1449" s="2">
        <v>0</v>
      </c>
      <c r="S1449" s="2">
        <v>0</v>
      </c>
      <c r="T1449" s="2">
        <v>0</v>
      </c>
      <c r="U1449" s="2" t="e">
        <f>+[2]!Tabla3[[#This Row],[V GRAVADAS]]</f>
        <v>#REF!</v>
      </c>
      <c r="V1449">
        <v>2</v>
      </c>
    </row>
    <row r="1450" spans="1:22" hidden="1" x14ac:dyDescent="0.25">
      <c r="A1450" t="s">
        <v>8153</v>
      </c>
      <c r="B1450" s="1" t="s">
        <v>9605</v>
      </c>
      <c r="C1450" t="s">
        <v>1</v>
      </c>
      <c r="D1450" t="s">
        <v>7706</v>
      </c>
      <c r="E1450" t="s">
        <v>9537</v>
      </c>
      <c r="F1450" t="s">
        <v>9538</v>
      </c>
      <c r="G1450">
        <v>32</v>
      </c>
      <c r="H1450">
        <v>32</v>
      </c>
      <c r="I1450">
        <v>32</v>
      </c>
      <c r="J1450">
        <v>32</v>
      </c>
      <c r="L1450" s="2">
        <v>0</v>
      </c>
      <c r="M1450" s="2">
        <v>0</v>
      </c>
      <c r="N1450" s="2">
        <v>0</v>
      </c>
      <c r="O1450" s="2">
        <v>3</v>
      </c>
      <c r="P1450" s="2">
        <v>0</v>
      </c>
      <c r="Q1450" s="2">
        <v>0</v>
      </c>
      <c r="R1450" s="2">
        <v>0</v>
      </c>
      <c r="S1450" s="2">
        <v>0</v>
      </c>
      <c r="T1450" s="2">
        <v>0</v>
      </c>
      <c r="U1450" s="2" t="e">
        <f>+[2]!Tabla3[[#This Row],[V GRAVADAS]]</f>
        <v>#REF!</v>
      </c>
      <c r="V1450">
        <v>2</v>
      </c>
    </row>
    <row r="1451" spans="1:22" hidden="1" x14ac:dyDescent="0.25">
      <c r="A1451" t="s">
        <v>8153</v>
      </c>
      <c r="B1451" s="1" t="s">
        <v>9605</v>
      </c>
      <c r="C1451" t="s">
        <v>1</v>
      </c>
      <c r="D1451" t="s">
        <v>7706</v>
      </c>
      <c r="E1451" t="s">
        <v>9537</v>
      </c>
      <c r="F1451" t="s">
        <v>9538</v>
      </c>
      <c r="G1451">
        <v>33</v>
      </c>
      <c r="H1451">
        <v>33</v>
      </c>
      <c r="I1451">
        <v>33</v>
      </c>
      <c r="J1451">
        <v>33</v>
      </c>
      <c r="L1451" s="2">
        <v>0</v>
      </c>
      <c r="M1451" s="2">
        <v>0</v>
      </c>
      <c r="N1451" s="2">
        <v>0</v>
      </c>
      <c r="O1451" s="2">
        <v>15</v>
      </c>
      <c r="P1451" s="2">
        <v>0</v>
      </c>
      <c r="Q1451" s="2">
        <v>0</v>
      </c>
      <c r="R1451" s="2">
        <v>0</v>
      </c>
      <c r="S1451" s="2">
        <v>0</v>
      </c>
      <c r="T1451" s="2">
        <v>0</v>
      </c>
      <c r="U1451" s="2" t="e">
        <f>+[2]!Tabla3[[#This Row],[V GRAVADAS]]</f>
        <v>#REF!</v>
      </c>
      <c r="V1451">
        <v>2</v>
      </c>
    </row>
    <row r="1452" spans="1:22" hidden="1" x14ac:dyDescent="0.25">
      <c r="A1452" t="s">
        <v>8153</v>
      </c>
      <c r="B1452" s="1" t="s">
        <v>9605</v>
      </c>
      <c r="C1452" t="s">
        <v>1</v>
      </c>
      <c r="D1452" t="s">
        <v>7706</v>
      </c>
      <c r="E1452" t="s">
        <v>9537</v>
      </c>
      <c r="F1452" t="s">
        <v>9538</v>
      </c>
      <c r="G1452">
        <v>34</v>
      </c>
      <c r="H1452">
        <v>34</v>
      </c>
      <c r="I1452">
        <v>34</v>
      </c>
      <c r="J1452">
        <v>34</v>
      </c>
      <c r="L1452" s="2">
        <v>0</v>
      </c>
      <c r="M1452" s="2">
        <v>0</v>
      </c>
      <c r="N1452" s="2">
        <v>0</v>
      </c>
      <c r="O1452" s="2">
        <v>5</v>
      </c>
      <c r="P1452" s="2">
        <v>0</v>
      </c>
      <c r="Q1452" s="2">
        <v>0</v>
      </c>
      <c r="R1452" s="2">
        <v>0</v>
      </c>
      <c r="S1452" s="2">
        <v>0</v>
      </c>
      <c r="T1452" s="2">
        <v>0</v>
      </c>
      <c r="U1452" s="2" t="e">
        <f>+[2]!Tabla3[[#This Row],[V GRAVADAS]]</f>
        <v>#REF!</v>
      </c>
      <c r="V1452">
        <v>2</v>
      </c>
    </row>
    <row r="1453" spans="1:22" hidden="1" x14ac:dyDescent="0.25">
      <c r="A1453" t="s">
        <v>8153</v>
      </c>
      <c r="B1453" s="1" t="s">
        <v>9606</v>
      </c>
      <c r="C1453" t="s">
        <v>1</v>
      </c>
      <c r="D1453" t="s">
        <v>7706</v>
      </c>
      <c r="E1453" t="s">
        <v>9537</v>
      </c>
      <c r="F1453" t="s">
        <v>9538</v>
      </c>
      <c r="G1453">
        <v>35</v>
      </c>
      <c r="H1453">
        <v>35</v>
      </c>
      <c r="I1453">
        <v>35</v>
      </c>
      <c r="J1453">
        <v>35</v>
      </c>
      <c r="L1453" s="2">
        <v>0</v>
      </c>
      <c r="M1453" s="2">
        <v>0</v>
      </c>
      <c r="N1453" s="2">
        <v>0</v>
      </c>
      <c r="O1453" s="2">
        <v>6</v>
      </c>
      <c r="P1453" s="2">
        <v>0</v>
      </c>
      <c r="Q1453" s="2">
        <v>0</v>
      </c>
      <c r="R1453" s="2">
        <v>0</v>
      </c>
      <c r="S1453" s="2">
        <v>0</v>
      </c>
      <c r="T1453" s="2">
        <v>0</v>
      </c>
      <c r="U1453" s="2" t="e">
        <f>+[2]!Tabla3[[#This Row],[V GRAVADAS]]</f>
        <v>#REF!</v>
      </c>
      <c r="V1453">
        <v>2</v>
      </c>
    </row>
    <row r="1454" spans="1:22" hidden="1" x14ac:dyDescent="0.25">
      <c r="A1454" t="s">
        <v>8153</v>
      </c>
      <c r="B1454" s="1" t="s">
        <v>9606</v>
      </c>
      <c r="C1454" t="s">
        <v>1</v>
      </c>
      <c r="D1454" t="s">
        <v>7706</v>
      </c>
      <c r="E1454" t="s">
        <v>9537</v>
      </c>
      <c r="F1454" t="s">
        <v>9538</v>
      </c>
      <c r="G1454">
        <v>36</v>
      </c>
      <c r="H1454">
        <v>36</v>
      </c>
      <c r="I1454">
        <v>36</v>
      </c>
      <c r="J1454">
        <v>36</v>
      </c>
      <c r="L1454" s="2">
        <v>0</v>
      </c>
      <c r="M1454" s="2">
        <v>0</v>
      </c>
      <c r="N1454" s="2">
        <v>0</v>
      </c>
      <c r="O1454" s="2">
        <v>10</v>
      </c>
      <c r="P1454" s="2">
        <v>0</v>
      </c>
      <c r="Q1454" s="2">
        <v>0</v>
      </c>
      <c r="R1454" s="2">
        <v>0</v>
      </c>
      <c r="S1454" s="2">
        <v>0</v>
      </c>
      <c r="T1454" s="2">
        <v>0</v>
      </c>
      <c r="U1454" s="2" t="e">
        <f>+[2]!Tabla3[[#This Row],[V GRAVADAS]]</f>
        <v>#REF!</v>
      </c>
      <c r="V1454">
        <v>2</v>
      </c>
    </row>
    <row r="1455" spans="1:22" hidden="1" x14ac:dyDescent="0.25">
      <c r="A1455" t="s">
        <v>8153</v>
      </c>
      <c r="B1455" s="1" t="s">
        <v>9606</v>
      </c>
      <c r="C1455" t="s">
        <v>1</v>
      </c>
      <c r="D1455" t="s">
        <v>7706</v>
      </c>
      <c r="E1455" t="s">
        <v>9537</v>
      </c>
      <c r="F1455" t="s">
        <v>9538</v>
      </c>
      <c r="G1455">
        <v>37</v>
      </c>
      <c r="H1455">
        <v>37</v>
      </c>
      <c r="I1455">
        <v>37</v>
      </c>
      <c r="J1455">
        <v>37</v>
      </c>
      <c r="L1455" s="2">
        <v>0</v>
      </c>
      <c r="M1455" s="2">
        <v>0</v>
      </c>
      <c r="N1455" s="2">
        <v>0</v>
      </c>
      <c r="O1455" s="2">
        <v>5</v>
      </c>
      <c r="P1455" s="2">
        <v>0</v>
      </c>
      <c r="Q1455" s="2">
        <v>0</v>
      </c>
      <c r="R1455" s="2">
        <v>0</v>
      </c>
      <c r="S1455" s="2">
        <v>0</v>
      </c>
      <c r="T1455" s="2">
        <v>0</v>
      </c>
      <c r="U1455" s="2" t="e">
        <f>+[2]!Tabla3[[#This Row],[V GRAVADAS]]</f>
        <v>#REF!</v>
      </c>
      <c r="V1455">
        <v>2</v>
      </c>
    </row>
    <row r="1456" spans="1:22" hidden="1" x14ac:dyDescent="0.25">
      <c r="A1456" t="s">
        <v>8153</v>
      </c>
      <c r="B1456" s="1" t="s">
        <v>9606</v>
      </c>
      <c r="C1456" t="s">
        <v>1</v>
      </c>
      <c r="D1456" t="s">
        <v>7706</v>
      </c>
      <c r="E1456" t="s">
        <v>9537</v>
      </c>
      <c r="F1456" t="s">
        <v>9538</v>
      </c>
      <c r="G1456">
        <v>38</v>
      </c>
      <c r="H1456">
        <v>38</v>
      </c>
      <c r="I1456">
        <v>38</v>
      </c>
      <c r="J1456">
        <v>38</v>
      </c>
      <c r="L1456" s="2">
        <v>0</v>
      </c>
      <c r="M1456" s="2">
        <v>0</v>
      </c>
      <c r="N1456" s="2">
        <v>0</v>
      </c>
      <c r="O1456" s="2">
        <v>3</v>
      </c>
      <c r="P1456" s="2">
        <v>0</v>
      </c>
      <c r="Q1456" s="2">
        <v>0</v>
      </c>
      <c r="R1456" s="2">
        <v>0</v>
      </c>
      <c r="S1456" s="2">
        <v>0</v>
      </c>
      <c r="T1456" s="2">
        <v>0</v>
      </c>
      <c r="U1456" s="2" t="e">
        <f>+[2]!Tabla3[[#This Row],[V GRAVADAS]]</f>
        <v>#REF!</v>
      </c>
      <c r="V1456">
        <v>2</v>
      </c>
    </row>
    <row r="1457" spans="1:22" hidden="1" x14ac:dyDescent="0.25">
      <c r="A1457" t="s">
        <v>8153</v>
      </c>
      <c r="B1457" s="1" t="s">
        <v>9606</v>
      </c>
      <c r="C1457" t="s">
        <v>1</v>
      </c>
      <c r="D1457" t="s">
        <v>7706</v>
      </c>
      <c r="E1457" t="s">
        <v>9537</v>
      </c>
      <c r="F1457" t="s">
        <v>9538</v>
      </c>
      <c r="G1457">
        <v>39</v>
      </c>
      <c r="H1457">
        <v>39</v>
      </c>
      <c r="I1457">
        <v>39</v>
      </c>
      <c r="J1457">
        <v>39</v>
      </c>
      <c r="L1457" s="2">
        <v>0</v>
      </c>
      <c r="M1457" s="2">
        <v>0</v>
      </c>
      <c r="N1457" s="2">
        <v>0</v>
      </c>
      <c r="O1457" s="2">
        <v>3</v>
      </c>
      <c r="P1457" s="2">
        <v>0</v>
      </c>
      <c r="Q1457" s="2">
        <v>0</v>
      </c>
      <c r="R1457" s="2">
        <v>0</v>
      </c>
      <c r="S1457" s="2">
        <v>0</v>
      </c>
      <c r="T1457" s="2">
        <v>0</v>
      </c>
      <c r="U1457" s="2" t="e">
        <f>+[2]!Tabla3[[#This Row],[V GRAVADAS]]</f>
        <v>#REF!</v>
      </c>
      <c r="V1457">
        <v>2</v>
      </c>
    </row>
    <row r="1458" spans="1:22" hidden="1" x14ac:dyDescent="0.25">
      <c r="A1458" t="s">
        <v>8153</v>
      </c>
      <c r="B1458" s="1" t="s">
        <v>9606</v>
      </c>
      <c r="C1458" t="s">
        <v>1</v>
      </c>
      <c r="D1458" t="s">
        <v>7706</v>
      </c>
      <c r="E1458" t="s">
        <v>9537</v>
      </c>
      <c r="F1458" t="s">
        <v>9538</v>
      </c>
      <c r="G1458">
        <v>40</v>
      </c>
      <c r="H1458">
        <v>40</v>
      </c>
      <c r="I1458">
        <v>40</v>
      </c>
      <c r="J1458">
        <v>40</v>
      </c>
      <c r="L1458" s="2">
        <v>0</v>
      </c>
      <c r="M1458" s="2">
        <v>0</v>
      </c>
      <c r="N1458" s="2">
        <v>0</v>
      </c>
      <c r="O1458" s="2">
        <v>6</v>
      </c>
      <c r="P1458" s="2">
        <v>0</v>
      </c>
      <c r="Q1458" s="2">
        <v>0</v>
      </c>
      <c r="R1458" s="2">
        <v>0</v>
      </c>
      <c r="S1458" s="2">
        <v>0</v>
      </c>
      <c r="T1458" s="2">
        <v>0</v>
      </c>
      <c r="U1458" s="2" t="e">
        <f>+[2]!Tabla3[[#This Row],[V GRAVADAS]]</f>
        <v>#REF!</v>
      </c>
      <c r="V1458">
        <v>2</v>
      </c>
    </row>
    <row r="1459" spans="1:22" hidden="1" x14ac:dyDescent="0.25">
      <c r="A1459" t="s">
        <v>8153</v>
      </c>
      <c r="B1459" s="1" t="s">
        <v>9606</v>
      </c>
      <c r="C1459" t="s">
        <v>1</v>
      </c>
      <c r="D1459" t="s">
        <v>7706</v>
      </c>
      <c r="E1459" t="s">
        <v>9537</v>
      </c>
      <c r="F1459" t="s">
        <v>9538</v>
      </c>
      <c r="G1459">
        <v>41</v>
      </c>
      <c r="H1459">
        <v>41</v>
      </c>
      <c r="I1459">
        <v>41</v>
      </c>
      <c r="J1459">
        <v>41</v>
      </c>
      <c r="L1459" s="2">
        <v>0</v>
      </c>
      <c r="M1459" s="2">
        <v>0</v>
      </c>
      <c r="N1459" s="2">
        <v>0</v>
      </c>
      <c r="O1459" s="2">
        <v>11</v>
      </c>
      <c r="P1459" s="2">
        <v>0</v>
      </c>
      <c r="Q1459" s="2">
        <v>0</v>
      </c>
      <c r="R1459" s="2">
        <v>0</v>
      </c>
      <c r="S1459" s="2">
        <v>0</v>
      </c>
      <c r="T1459" s="2">
        <v>0</v>
      </c>
      <c r="U1459" s="2" t="e">
        <f>+[2]!Tabla3[[#This Row],[V GRAVADAS]]</f>
        <v>#REF!</v>
      </c>
      <c r="V1459">
        <v>2</v>
      </c>
    </row>
    <row r="1460" spans="1:22" hidden="1" x14ac:dyDescent="0.25">
      <c r="A1460" t="s">
        <v>8153</v>
      </c>
      <c r="B1460" s="1" t="s">
        <v>9606</v>
      </c>
      <c r="C1460" t="s">
        <v>1</v>
      </c>
      <c r="D1460" t="s">
        <v>7706</v>
      </c>
      <c r="E1460" t="s">
        <v>9537</v>
      </c>
      <c r="F1460" t="s">
        <v>9538</v>
      </c>
      <c r="G1460">
        <v>42</v>
      </c>
      <c r="H1460">
        <v>42</v>
      </c>
      <c r="I1460">
        <v>42</v>
      </c>
      <c r="J1460">
        <v>42</v>
      </c>
      <c r="L1460" s="2">
        <v>0</v>
      </c>
      <c r="M1460" s="2">
        <v>0</v>
      </c>
      <c r="N1460" s="2">
        <v>0</v>
      </c>
      <c r="O1460" s="2">
        <v>5</v>
      </c>
      <c r="P1460" s="2">
        <v>0</v>
      </c>
      <c r="Q1460" s="2">
        <v>0</v>
      </c>
      <c r="R1460" s="2">
        <v>0</v>
      </c>
      <c r="S1460" s="2">
        <v>0</v>
      </c>
      <c r="T1460" s="2">
        <v>0</v>
      </c>
      <c r="U1460" s="2" t="e">
        <f>+[2]!Tabla3[[#This Row],[V GRAVADAS]]</f>
        <v>#REF!</v>
      </c>
      <c r="V1460">
        <v>2</v>
      </c>
    </row>
    <row r="1461" spans="1:22" hidden="1" x14ac:dyDescent="0.25">
      <c r="A1461" t="s">
        <v>8153</v>
      </c>
      <c r="B1461" s="1" t="s">
        <v>9607</v>
      </c>
      <c r="C1461" t="s">
        <v>1</v>
      </c>
      <c r="D1461" t="s">
        <v>7706</v>
      </c>
      <c r="E1461" t="s">
        <v>9537</v>
      </c>
      <c r="F1461" t="s">
        <v>9538</v>
      </c>
      <c r="G1461">
        <v>43</v>
      </c>
      <c r="H1461">
        <v>43</v>
      </c>
      <c r="I1461">
        <v>43</v>
      </c>
      <c r="J1461">
        <v>43</v>
      </c>
      <c r="L1461" s="2">
        <v>0</v>
      </c>
      <c r="M1461" s="2">
        <v>0</v>
      </c>
      <c r="N1461" s="2">
        <v>0</v>
      </c>
      <c r="O1461" s="2">
        <v>3</v>
      </c>
      <c r="P1461" s="2">
        <v>0</v>
      </c>
      <c r="Q1461" s="2">
        <v>0</v>
      </c>
      <c r="R1461" s="2">
        <v>0</v>
      </c>
      <c r="S1461" s="2">
        <v>0</v>
      </c>
      <c r="T1461" s="2">
        <v>0</v>
      </c>
      <c r="U1461" s="2" t="e">
        <f>+[2]!Tabla3[[#This Row],[V GRAVADAS]]</f>
        <v>#REF!</v>
      </c>
      <c r="V1461">
        <v>2</v>
      </c>
    </row>
    <row r="1462" spans="1:22" hidden="1" x14ac:dyDescent="0.25">
      <c r="A1462" t="s">
        <v>8153</v>
      </c>
      <c r="B1462" s="1" t="s">
        <v>9607</v>
      </c>
      <c r="C1462" t="s">
        <v>1</v>
      </c>
      <c r="D1462" t="s">
        <v>7706</v>
      </c>
      <c r="E1462" t="s">
        <v>9537</v>
      </c>
      <c r="F1462" t="s">
        <v>9538</v>
      </c>
      <c r="G1462">
        <v>44</v>
      </c>
      <c r="H1462">
        <v>44</v>
      </c>
      <c r="I1462">
        <v>44</v>
      </c>
      <c r="J1462">
        <v>44</v>
      </c>
      <c r="L1462" s="2">
        <v>0</v>
      </c>
      <c r="M1462" s="2">
        <v>0</v>
      </c>
      <c r="N1462" s="2">
        <v>0</v>
      </c>
      <c r="O1462" s="2">
        <v>6</v>
      </c>
      <c r="P1462" s="2">
        <v>0</v>
      </c>
      <c r="Q1462" s="2">
        <v>0</v>
      </c>
      <c r="R1462" s="2">
        <v>0</v>
      </c>
      <c r="S1462" s="2">
        <v>0</v>
      </c>
      <c r="T1462" s="2">
        <v>0</v>
      </c>
      <c r="U1462" s="2" t="e">
        <f>+[2]!Tabla3[[#This Row],[V GRAVADAS]]</f>
        <v>#REF!</v>
      </c>
      <c r="V1462">
        <v>2</v>
      </c>
    </row>
    <row r="1463" spans="1:22" hidden="1" x14ac:dyDescent="0.25">
      <c r="A1463" t="s">
        <v>8153</v>
      </c>
      <c r="B1463" s="1" t="s">
        <v>9607</v>
      </c>
      <c r="C1463" t="s">
        <v>1</v>
      </c>
      <c r="D1463" t="s">
        <v>7706</v>
      </c>
      <c r="E1463" t="s">
        <v>9537</v>
      </c>
      <c r="F1463" t="s">
        <v>9538</v>
      </c>
      <c r="G1463">
        <v>45</v>
      </c>
      <c r="H1463">
        <v>45</v>
      </c>
      <c r="I1463">
        <v>45</v>
      </c>
      <c r="J1463">
        <v>45</v>
      </c>
      <c r="L1463" s="2">
        <v>0</v>
      </c>
      <c r="M1463" s="2">
        <v>0</v>
      </c>
      <c r="N1463" s="2">
        <v>0</v>
      </c>
      <c r="O1463" s="2">
        <v>3</v>
      </c>
      <c r="P1463" s="2">
        <v>0</v>
      </c>
      <c r="Q1463" s="2">
        <v>0</v>
      </c>
      <c r="R1463" s="2">
        <v>0</v>
      </c>
      <c r="S1463" s="2">
        <v>0</v>
      </c>
      <c r="T1463" s="2">
        <v>0</v>
      </c>
      <c r="U1463" s="2" t="e">
        <f>+[2]!Tabla3[[#This Row],[V GRAVADAS]]</f>
        <v>#REF!</v>
      </c>
      <c r="V1463">
        <v>2</v>
      </c>
    </row>
    <row r="1464" spans="1:22" hidden="1" x14ac:dyDescent="0.25">
      <c r="A1464" t="s">
        <v>8153</v>
      </c>
      <c r="B1464" s="1" t="s">
        <v>9607</v>
      </c>
      <c r="C1464" t="s">
        <v>1</v>
      </c>
      <c r="D1464" t="s">
        <v>7706</v>
      </c>
      <c r="E1464" t="s">
        <v>9537</v>
      </c>
      <c r="F1464" t="s">
        <v>9538</v>
      </c>
      <c r="G1464">
        <v>46</v>
      </c>
      <c r="H1464">
        <v>46</v>
      </c>
      <c r="I1464">
        <v>46</v>
      </c>
      <c r="J1464">
        <v>46</v>
      </c>
      <c r="L1464" s="2">
        <v>0</v>
      </c>
      <c r="M1464" s="2">
        <v>0</v>
      </c>
      <c r="N1464" s="2">
        <v>0</v>
      </c>
      <c r="O1464" s="2">
        <v>10</v>
      </c>
      <c r="P1464" s="2">
        <v>0</v>
      </c>
      <c r="Q1464" s="2">
        <v>0</v>
      </c>
      <c r="R1464" s="2">
        <v>0</v>
      </c>
      <c r="S1464" s="2">
        <v>0</v>
      </c>
      <c r="T1464" s="2">
        <v>0</v>
      </c>
      <c r="U1464" s="2" t="e">
        <f>+[2]!Tabla3[[#This Row],[V GRAVADAS]]</f>
        <v>#REF!</v>
      </c>
      <c r="V1464">
        <v>2</v>
      </c>
    </row>
    <row r="1465" spans="1:22" hidden="1" x14ac:dyDescent="0.25">
      <c r="A1465" t="s">
        <v>8153</v>
      </c>
      <c r="B1465" s="1" t="s">
        <v>9607</v>
      </c>
      <c r="C1465" t="s">
        <v>1</v>
      </c>
      <c r="D1465" t="s">
        <v>7706</v>
      </c>
      <c r="E1465" t="s">
        <v>9537</v>
      </c>
      <c r="F1465" t="s">
        <v>9538</v>
      </c>
      <c r="G1465">
        <v>47</v>
      </c>
      <c r="H1465">
        <v>47</v>
      </c>
      <c r="I1465">
        <v>47</v>
      </c>
      <c r="J1465">
        <v>47</v>
      </c>
      <c r="L1465" s="2">
        <v>0</v>
      </c>
      <c r="M1465" s="2">
        <v>0</v>
      </c>
      <c r="N1465" s="2">
        <v>0</v>
      </c>
      <c r="O1465" s="2">
        <v>6</v>
      </c>
      <c r="P1465" s="2">
        <v>0</v>
      </c>
      <c r="Q1465" s="2">
        <v>0</v>
      </c>
      <c r="R1465" s="2">
        <v>0</v>
      </c>
      <c r="S1465" s="2">
        <v>0</v>
      </c>
      <c r="T1465" s="2">
        <v>0</v>
      </c>
      <c r="U1465" s="2" t="e">
        <f>+[2]!Tabla3[[#This Row],[V GRAVADAS]]</f>
        <v>#REF!</v>
      </c>
      <c r="V1465">
        <v>2</v>
      </c>
    </row>
    <row r="1466" spans="1:22" hidden="1" x14ac:dyDescent="0.25">
      <c r="A1466" t="s">
        <v>8153</v>
      </c>
      <c r="B1466" s="1" t="s">
        <v>9607</v>
      </c>
      <c r="C1466" t="s">
        <v>1</v>
      </c>
      <c r="D1466" t="s">
        <v>7706</v>
      </c>
      <c r="E1466" t="s">
        <v>9537</v>
      </c>
      <c r="F1466" t="s">
        <v>9538</v>
      </c>
      <c r="G1466">
        <v>48</v>
      </c>
      <c r="H1466">
        <v>48</v>
      </c>
      <c r="I1466">
        <v>48</v>
      </c>
      <c r="J1466">
        <v>48</v>
      </c>
      <c r="L1466" s="2">
        <v>0</v>
      </c>
      <c r="M1466" s="2">
        <v>0</v>
      </c>
      <c r="N1466" s="2">
        <v>0</v>
      </c>
      <c r="O1466" s="2">
        <v>5</v>
      </c>
      <c r="P1466" s="2">
        <v>0</v>
      </c>
      <c r="Q1466" s="2">
        <v>0</v>
      </c>
      <c r="R1466" s="2">
        <v>0</v>
      </c>
      <c r="S1466" s="2">
        <v>0</v>
      </c>
      <c r="T1466" s="2">
        <v>0</v>
      </c>
      <c r="U1466" s="2" t="e">
        <f>+[2]!Tabla3[[#This Row],[V GRAVADAS]]</f>
        <v>#REF!</v>
      </c>
      <c r="V1466">
        <v>2</v>
      </c>
    </row>
    <row r="1467" spans="1:22" hidden="1" x14ac:dyDescent="0.25">
      <c r="A1467" t="s">
        <v>8153</v>
      </c>
      <c r="B1467" s="1" t="s">
        <v>9607</v>
      </c>
      <c r="C1467" t="s">
        <v>1</v>
      </c>
      <c r="D1467" t="s">
        <v>7706</v>
      </c>
      <c r="E1467" t="s">
        <v>9537</v>
      </c>
      <c r="F1467" t="s">
        <v>9538</v>
      </c>
      <c r="G1467">
        <v>49</v>
      </c>
      <c r="H1467">
        <v>49</v>
      </c>
      <c r="I1467">
        <v>49</v>
      </c>
      <c r="J1467">
        <v>49</v>
      </c>
      <c r="L1467" s="2">
        <v>0</v>
      </c>
      <c r="M1467" s="2">
        <v>0</v>
      </c>
      <c r="N1467" s="2">
        <v>0</v>
      </c>
      <c r="O1467" s="2">
        <v>10</v>
      </c>
      <c r="P1467" s="2">
        <v>0</v>
      </c>
      <c r="Q1467" s="2">
        <v>0</v>
      </c>
      <c r="R1467" s="2">
        <v>0</v>
      </c>
      <c r="S1467" s="2">
        <v>0</v>
      </c>
      <c r="T1467" s="2">
        <v>0</v>
      </c>
      <c r="U1467" s="2" t="e">
        <f>+[2]!Tabla3[[#This Row],[V GRAVADAS]]</f>
        <v>#REF!</v>
      </c>
      <c r="V1467">
        <v>2</v>
      </c>
    </row>
    <row r="1468" spans="1:22" hidden="1" x14ac:dyDescent="0.25">
      <c r="A1468" t="s">
        <v>8153</v>
      </c>
      <c r="B1468" s="1" t="s">
        <v>9607</v>
      </c>
      <c r="C1468" t="s">
        <v>1</v>
      </c>
      <c r="D1468" t="s">
        <v>7706</v>
      </c>
      <c r="E1468" t="s">
        <v>9537</v>
      </c>
      <c r="F1468" t="s">
        <v>9538</v>
      </c>
      <c r="G1468">
        <v>50</v>
      </c>
      <c r="H1468">
        <v>50</v>
      </c>
      <c r="I1468">
        <v>50</v>
      </c>
      <c r="J1468">
        <v>50</v>
      </c>
      <c r="L1468" s="2">
        <v>0</v>
      </c>
      <c r="M1468" s="2">
        <v>0</v>
      </c>
      <c r="N1468" s="2">
        <v>0</v>
      </c>
      <c r="O1468" s="2">
        <v>5</v>
      </c>
      <c r="P1468" s="2">
        <v>0</v>
      </c>
      <c r="Q1468" s="2">
        <v>0</v>
      </c>
      <c r="R1468" s="2">
        <v>0</v>
      </c>
      <c r="S1468" s="2">
        <v>0</v>
      </c>
      <c r="T1468" s="2">
        <v>0</v>
      </c>
      <c r="U1468" s="2" t="e">
        <f>+[2]!Tabla3[[#This Row],[V GRAVADAS]]</f>
        <v>#REF!</v>
      </c>
      <c r="V1468">
        <v>2</v>
      </c>
    </row>
    <row r="1469" spans="1:22" hidden="1" x14ac:dyDescent="0.25">
      <c r="A1469" t="s">
        <v>8153</v>
      </c>
      <c r="B1469" s="1" t="s">
        <v>9608</v>
      </c>
      <c r="C1469" t="s">
        <v>1</v>
      </c>
      <c r="D1469" t="s">
        <v>7706</v>
      </c>
      <c r="E1469" t="s">
        <v>9537</v>
      </c>
      <c r="F1469" t="s">
        <v>9538</v>
      </c>
      <c r="G1469">
        <v>51</v>
      </c>
      <c r="H1469">
        <v>51</v>
      </c>
      <c r="I1469">
        <v>51</v>
      </c>
      <c r="J1469">
        <v>51</v>
      </c>
      <c r="L1469" s="2">
        <v>0</v>
      </c>
      <c r="M1469" s="2">
        <v>0</v>
      </c>
      <c r="N1469" s="2">
        <v>0</v>
      </c>
      <c r="O1469" s="2">
        <v>3</v>
      </c>
      <c r="P1469" s="2">
        <v>0</v>
      </c>
      <c r="Q1469" s="2">
        <v>0</v>
      </c>
      <c r="R1469" s="2">
        <v>0</v>
      </c>
      <c r="S1469" s="2">
        <v>0</v>
      </c>
      <c r="T1469" s="2">
        <v>0</v>
      </c>
      <c r="U1469" s="2" t="e">
        <f>+[2]!Tabla3[[#This Row],[V GRAVADAS]]</f>
        <v>#REF!</v>
      </c>
      <c r="V1469">
        <v>2</v>
      </c>
    </row>
    <row r="1470" spans="1:22" hidden="1" x14ac:dyDescent="0.25">
      <c r="A1470" t="s">
        <v>8153</v>
      </c>
      <c r="B1470" s="1" t="s">
        <v>9608</v>
      </c>
      <c r="C1470" t="s">
        <v>1</v>
      </c>
      <c r="D1470" t="s">
        <v>7706</v>
      </c>
      <c r="E1470" t="s">
        <v>9537</v>
      </c>
      <c r="F1470" t="s">
        <v>9538</v>
      </c>
      <c r="G1470">
        <v>52</v>
      </c>
      <c r="H1470">
        <v>52</v>
      </c>
      <c r="I1470">
        <v>52</v>
      </c>
      <c r="J1470">
        <v>52</v>
      </c>
      <c r="L1470" s="2">
        <v>0</v>
      </c>
      <c r="M1470" s="2">
        <v>0</v>
      </c>
      <c r="N1470" s="2">
        <v>0</v>
      </c>
      <c r="O1470" s="2">
        <v>15</v>
      </c>
      <c r="P1470" s="2">
        <v>0</v>
      </c>
      <c r="Q1470" s="2">
        <v>0</v>
      </c>
      <c r="R1470" s="2">
        <v>0</v>
      </c>
      <c r="S1470" s="2">
        <v>0</v>
      </c>
      <c r="T1470" s="2">
        <v>0</v>
      </c>
      <c r="U1470" s="2" t="e">
        <f>+[2]!Tabla3[[#This Row],[V GRAVADAS]]</f>
        <v>#REF!</v>
      </c>
      <c r="V1470">
        <v>2</v>
      </c>
    </row>
    <row r="1471" spans="1:22" hidden="1" x14ac:dyDescent="0.25">
      <c r="A1471" t="s">
        <v>8153</v>
      </c>
      <c r="B1471" s="1" t="s">
        <v>9608</v>
      </c>
      <c r="C1471" t="s">
        <v>1</v>
      </c>
      <c r="D1471" t="s">
        <v>7706</v>
      </c>
      <c r="E1471" t="s">
        <v>9537</v>
      </c>
      <c r="F1471" t="s">
        <v>9538</v>
      </c>
      <c r="G1471">
        <v>53</v>
      </c>
      <c r="H1471">
        <v>53</v>
      </c>
      <c r="I1471">
        <v>53</v>
      </c>
      <c r="J1471">
        <v>53</v>
      </c>
      <c r="L1471" s="2">
        <v>0</v>
      </c>
      <c r="M1471" s="2">
        <v>0</v>
      </c>
      <c r="N1471" s="2">
        <v>0</v>
      </c>
      <c r="O1471" s="2">
        <v>10</v>
      </c>
      <c r="P1471" s="2">
        <v>0</v>
      </c>
      <c r="Q1471" s="2">
        <v>0</v>
      </c>
      <c r="R1471" s="2">
        <v>0</v>
      </c>
      <c r="S1471" s="2">
        <v>0</v>
      </c>
      <c r="T1471" s="2">
        <v>0</v>
      </c>
      <c r="U1471" s="2" t="e">
        <f>+[2]!Tabla3[[#This Row],[V GRAVADAS]]</f>
        <v>#REF!</v>
      </c>
      <c r="V1471">
        <v>2</v>
      </c>
    </row>
    <row r="1472" spans="1:22" hidden="1" x14ac:dyDescent="0.25">
      <c r="A1472" t="s">
        <v>8153</v>
      </c>
      <c r="B1472" s="1" t="s">
        <v>9609</v>
      </c>
      <c r="C1472" t="s">
        <v>1</v>
      </c>
      <c r="D1472" t="s">
        <v>7706</v>
      </c>
      <c r="E1472" t="s">
        <v>9537</v>
      </c>
      <c r="F1472" t="s">
        <v>9538</v>
      </c>
      <c r="G1472">
        <v>54</v>
      </c>
      <c r="H1472">
        <v>54</v>
      </c>
      <c r="I1472">
        <v>54</v>
      </c>
      <c r="J1472">
        <v>54</v>
      </c>
      <c r="L1472" s="2">
        <v>0</v>
      </c>
      <c r="M1472" s="2">
        <v>0</v>
      </c>
      <c r="N1472" s="2">
        <v>0</v>
      </c>
      <c r="O1472" s="2">
        <v>5</v>
      </c>
      <c r="P1472" s="2">
        <v>0</v>
      </c>
      <c r="Q1472" s="2">
        <v>0</v>
      </c>
      <c r="R1472" s="2">
        <v>0</v>
      </c>
      <c r="S1472" s="2">
        <v>0</v>
      </c>
      <c r="T1472" s="2">
        <v>0</v>
      </c>
      <c r="U1472" s="2" t="e">
        <f>+[2]!Tabla3[[#This Row],[V GRAVADAS]]</f>
        <v>#REF!</v>
      </c>
      <c r="V1472">
        <v>2</v>
      </c>
    </row>
    <row r="1473" spans="1:22" hidden="1" x14ac:dyDescent="0.25">
      <c r="A1473" t="s">
        <v>8153</v>
      </c>
      <c r="B1473" s="1" t="s">
        <v>9609</v>
      </c>
      <c r="C1473" t="s">
        <v>1</v>
      </c>
      <c r="D1473" t="s">
        <v>7706</v>
      </c>
      <c r="E1473" t="s">
        <v>9537</v>
      </c>
      <c r="F1473" t="s">
        <v>9538</v>
      </c>
      <c r="G1473">
        <v>55</v>
      </c>
      <c r="H1473">
        <v>55</v>
      </c>
      <c r="I1473">
        <v>55</v>
      </c>
      <c r="J1473">
        <v>55</v>
      </c>
      <c r="L1473" s="2">
        <v>0</v>
      </c>
      <c r="M1473" s="2">
        <v>0</v>
      </c>
      <c r="N1473" s="2">
        <v>0</v>
      </c>
      <c r="O1473" s="2">
        <v>6</v>
      </c>
      <c r="P1473" s="2">
        <v>0</v>
      </c>
      <c r="Q1473" s="2">
        <v>0</v>
      </c>
      <c r="R1473" s="2">
        <v>0</v>
      </c>
      <c r="S1473" s="2">
        <v>0</v>
      </c>
      <c r="T1473" s="2">
        <v>0</v>
      </c>
      <c r="U1473" s="2" t="e">
        <f>+[2]!Tabla3[[#This Row],[V GRAVADAS]]</f>
        <v>#REF!</v>
      </c>
      <c r="V1473">
        <v>2</v>
      </c>
    </row>
    <row r="1474" spans="1:22" hidden="1" x14ac:dyDescent="0.25">
      <c r="A1474" t="s">
        <v>8153</v>
      </c>
      <c r="B1474" s="1" t="s">
        <v>9609</v>
      </c>
      <c r="C1474" t="s">
        <v>1</v>
      </c>
      <c r="D1474" t="s">
        <v>7706</v>
      </c>
      <c r="E1474" t="s">
        <v>9537</v>
      </c>
      <c r="F1474" t="s">
        <v>9538</v>
      </c>
      <c r="G1474">
        <v>56</v>
      </c>
      <c r="H1474">
        <v>56</v>
      </c>
      <c r="I1474">
        <v>56</v>
      </c>
      <c r="J1474">
        <v>56</v>
      </c>
      <c r="L1474" s="2">
        <v>0</v>
      </c>
      <c r="M1474" s="2">
        <v>0</v>
      </c>
      <c r="N1474" s="2">
        <v>0</v>
      </c>
      <c r="O1474" s="2">
        <v>6</v>
      </c>
      <c r="P1474" s="2">
        <v>0</v>
      </c>
      <c r="Q1474" s="2">
        <v>0</v>
      </c>
      <c r="R1474" s="2">
        <v>0</v>
      </c>
      <c r="S1474" s="2">
        <v>0</v>
      </c>
      <c r="T1474" s="2">
        <v>0</v>
      </c>
      <c r="U1474" s="2" t="e">
        <f>+[2]!Tabla3[[#This Row],[V GRAVADAS]]</f>
        <v>#REF!</v>
      </c>
      <c r="V1474">
        <v>2</v>
      </c>
    </row>
    <row r="1475" spans="1:22" hidden="1" x14ac:dyDescent="0.25">
      <c r="A1475" t="s">
        <v>8153</v>
      </c>
      <c r="B1475" s="1" t="s">
        <v>9609</v>
      </c>
      <c r="C1475" t="s">
        <v>1</v>
      </c>
      <c r="D1475" t="s">
        <v>7706</v>
      </c>
      <c r="E1475" t="s">
        <v>9537</v>
      </c>
      <c r="F1475" t="s">
        <v>9538</v>
      </c>
      <c r="G1475">
        <v>57</v>
      </c>
      <c r="H1475">
        <v>57</v>
      </c>
      <c r="I1475">
        <v>57</v>
      </c>
      <c r="J1475">
        <v>57</v>
      </c>
      <c r="L1475" s="2">
        <v>0</v>
      </c>
      <c r="M1475" s="2">
        <v>0</v>
      </c>
      <c r="N1475" s="2">
        <v>0</v>
      </c>
      <c r="O1475" s="2">
        <v>3</v>
      </c>
      <c r="P1475" s="2">
        <v>0</v>
      </c>
      <c r="Q1475" s="2">
        <v>0</v>
      </c>
      <c r="R1475" s="2">
        <v>0</v>
      </c>
      <c r="S1475" s="2">
        <v>0</v>
      </c>
      <c r="T1475" s="2">
        <v>0</v>
      </c>
      <c r="U1475" s="2" t="e">
        <f>+[2]!Tabla3[[#This Row],[V GRAVADAS]]</f>
        <v>#REF!</v>
      </c>
      <c r="V1475">
        <v>2</v>
      </c>
    </row>
    <row r="1476" spans="1:22" hidden="1" x14ac:dyDescent="0.25">
      <c r="A1476" t="s">
        <v>8153</v>
      </c>
      <c r="B1476" s="1" t="s">
        <v>9609</v>
      </c>
      <c r="C1476" t="s">
        <v>1</v>
      </c>
      <c r="D1476" t="s">
        <v>7706</v>
      </c>
      <c r="E1476" t="s">
        <v>9537</v>
      </c>
      <c r="F1476" t="s">
        <v>9538</v>
      </c>
      <c r="G1476">
        <v>58</v>
      </c>
      <c r="H1476">
        <v>58</v>
      </c>
      <c r="I1476">
        <v>58</v>
      </c>
      <c r="J1476">
        <v>58</v>
      </c>
      <c r="L1476" s="2">
        <v>0</v>
      </c>
      <c r="M1476" s="2">
        <v>0</v>
      </c>
      <c r="N1476" s="2">
        <v>0</v>
      </c>
      <c r="O1476" s="2">
        <v>3</v>
      </c>
      <c r="P1476" s="2">
        <v>0</v>
      </c>
      <c r="Q1476" s="2">
        <v>0</v>
      </c>
      <c r="R1476" s="2">
        <v>0</v>
      </c>
      <c r="S1476" s="2">
        <v>0</v>
      </c>
      <c r="T1476" s="2">
        <v>0</v>
      </c>
      <c r="U1476" s="2" t="e">
        <f>+[2]!Tabla3[[#This Row],[V GRAVADAS]]</f>
        <v>#REF!</v>
      </c>
      <c r="V1476">
        <v>2</v>
      </c>
    </row>
    <row r="1477" spans="1:22" hidden="1" x14ac:dyDescent="0.25">
      <c r="A1477" t="s">
        <v>8153</v>
      </c>
      <c r="B1477" s="1" t="s">
        <v>9609</v>
      </c>
      <c r="C1477" t="s">
        <v>1</v>
      </c>
      <c r="D1477" t="s">
        <v>7706</v>
      </c>
      <c r="E1477" t="s">
        <v>9537</v>
      </c>
      <c r="F1477" t="s">
        <v>9538</v>
      </c>
      <c r="G1477">
        <v>59</v>
      </c>
      <c r="H1477">
        <v>59</v>
      </c>
      <c r="I1477">
        <v>59</v>
      </c>
      <c r="J1477">
        <v>59</v>
      </c>
      <c r="L1477" s="2">
        <v>0</v>
      </c>
      <c r="M1477" s="2">
        <v>0</v>
      </c>
      <c r="N1477" s="2">
        <v>0</v>
      </c>
      <c r="O1477" s="2">
        <v>5</v>
      </c>
      <c r="P1477" s="2">
        <v>0</v>
      </c>
      <c r="Q1477" s="2">
        <v>0</v>
      </c>
      <c r="R1477" s="2">
        <v>0</v>
      </c>
      <c r="S1477" s="2">
        <v>0</v>
      </c>
      <c r="T1477" s="2">
        <v>0</v>
      </c>
      <c r="U1477" s="2" t="e">
        <f>+[2]!Tabla3[[#This Row],[V GRAVADAS]]</f>
        <v>#REF!</v>
      </c>
      <c r="V1477">
        <v>2</v>
      </c>
    </row>
    <row r="1478" spans="1:22" hidden="1" x14ac:dyDescent="0.25">
      <c r="A1478" t="s">
        <v>8153</v>
      </c>
      <c r="B1478" s="1" t="s">
        <v>9609</v>
      </c>
      <c r="C1478" t="s">
        <v>1</v>
      </c>
      <c r="D1478" t="s">
        <v>7706</v>
      </c>
      <c r="E1478" t="s">
        <v>9537</v>
      </c>
      <c r="F1478" t="s">
        <v>9538</v>
      </c>
      <c r="G1478">
        <v>60</v>
      </c>
      <c r="H1478">
        <v>60</v>
      </c>
      <c r="I1478">
        <v>60</v>
      </c>
      <c r="J1478">
        <v>60</v>
      </c>
      <c r="L1478" s="2">
        <v>0</v>
      </c>
      <c r="M1478" s="2">
        <v>0</v>
      </c>
      <c r="N1478" s="2">
        <v>0</v>
      </c>
      <c r="O1478" s="2">
        <v>3</v>
      </c>
      <c r="P1478" s="2">
        <v>0</v>
      </c>
      <c r="Q1478" s="2">
        <v>0</v>
      </c>
      <c r="R1478" s="2">
        <v>0</v>
      </c>
      <c r="S1478" s="2">
        <v>0</v>
      </c>
      <c r="T1478" s="2">
        <v>0</v>
      </c>
      <c r="U1478" s="2" t="e">
        <f>+[2]!Tabla3[[#This Row],[V GRAVADAS]]</f>
        <v>#REF!</v>
      </c>
      <c r="V1478">
        <v>2</v>
      </c>
    </row>
    <row r="1479" spans="1:22" hidden="1" x14ac:dyDescent="0.25">
      <c r="A1479" t="s">
        <v>8153</v>
      </c>
      <c r="B1479" s="1" t="s">
        <v>9609</v>
      </c>
      <c r="C1479" t="s">
        <v>1</v>
      </c>
      <c r="D1479" t="s">
        <v>7706</v>
      </c>
      <c r="E1479" t="s">
        <v>9537</v>
      </c>
      <c r="F1479" t="s">
        <v>9538</v>
      </c>
      <c r="G1479">
        <v>61</v>
      </c>
      <c r="H1479">
        <v>61</v>
      </c>
      <c r="I1479">
        <v>61</v>
      </c>
      <c r="J1479">
        <v>61</v>
      </c>
      <c r="L1479" s="2">
        <v>0</v>
      </c>
      <c r="M1479" s="2">
        <v>0</v>
      </c>
      <c r="N1479" s="2">
        <v>0</v>
      </c>
      <c r="O1479" s="2">
        <v>6</v>
      </c>
      <c r="P1479" s="2">
        <v>0</v>
      </c>
      <c r="Q1479" s="2">
        <v>0</v>
      </c>
      <c r="R1479" s="2">
        <v>0</v>
      </c>
      <c r="S1479" s="2">
        <v>0</v>
      </c>
      <c r="T1479" s="2">
        <v>0</v>
      </c>
      <c r="U1479" s="2" t="e">
        <f>+[2]!Tabla3[[#This Row],[V GRAVADAS]]</f>
        <v>#REF!</v>
      </c>
      <c r="V1479">
        <v>2</v>
      </c>
    </row>
    <row r="1480" spans="1:22" hidden="1" x14ac:dyDescent="0.25">
      <c r="A1480" t="s">
        <v>8153</v>
      </c>
      <c r="B1480" s="1" t="s">
        <v>9609</v>
      </c>
      <c r="C1480" t="s">
        <v>1</v>
      </c>
      <c r="D1480" t="s">
        <v>7706</v>
      </c>
      <c r="E1480" t="s">
        <v>9537</v>
      </c>
      <c r="F1480" t="s">
        <v>9538</v>
      </c>
      <c r="G1480">
        <v>62</v>
      </c>
      <c r="H1480">
        <v>62</v>
      </c>
      <c r="I1480">
        <v>62</v>
      </c>
      <c r="J1480">
        <v>62</v>
      </c>
      <c r="L1480" s="2">
        <v>0</v>
      </c>
      <c r="M1480" s="2">
        <v>0</v>
      </c>
      <c r="N1480" s="2">
        <v>0</v>
      </c>
      <c r="O1480" s="2">
        <v>3</v>
      </c>
      <c r="P1480" s="2">
        <v>0</v>
      </c>
      <c r="Q1480" s="2">
        <v>0</v>
      </c>
      <c r="R1480" s="2">
        <v>0</v>
      </c>
      <c r="S1480" s="2">
        <v>0</v>
      </c>
      <c r="T1480" s="2">
        <v>0</v>
      </c>
      <c r="U1480" s="2" t="e">
        <f>+[2]!Tabla3[[#This Row],[V GRAVADAS]]</f>
        <v>#REF!</v>
      </c>
      <c r="V1480">
        <v>2</v>
      </c>
    </row>
    <row r="1481" spans="1:22" hidden="1" x14ac:dyDescent="0.25">
      <c r="A1481" t="s">
        <v>8153</v>
      </c>
      <c r="B1481" s="1" t="s">
        <v>9609</v>
      </c>
      <c r="C1481" t="s">
        <v>1</v>
      </c>
      <c r="D1481" t="s">
        <v>7706</v>
      </c>
      <c r="E1481" t="s">
        <v>9537</v>
      </c>
      <c r="F1481" t="s">
        <v>9538</v>
      </c>
      <c r="G1481">
        <v>63</v>
      </c>
      <c r="H1481">
        <v>63</v>
      </c>
      <c r="I1481">
        <v>63</v>
      </c>
      <c r="J1481">
        <v>63</v>
      </c>
      <c r="L1481" s="2">
        <v>0</v>
      </c>
      <c r="M1481" s="2">
        <v>0</v>
      </c>
      <c r="N1481" s="2">
        <v>0</v>
      </c>
      <c r="O1481" s="2">
        <v>3</v>
      </c>
      <c r="P1481" s="2">
        <v>0</v>
      </c>
      <c r="Q1481" s="2">
        <v>0</v>
      </c>
      <c r="R1481" s="2">
        <v>0</v>
      </c>
      <c r="S1481" s="2">
        <v>0</v>
      </c>
      <c r="T1481" s="2">
        <v>0</v>
      </c>
      <c r="U1481" s="2" t="e">
        <f>+[2]!Tabla3[[#This Row],[V GRAVADAS]]</f>
        <v>#REF!</v>
      </c>
      <c r="V1481">
        <v>2</v>
      </c>
    </row>
    <row r="1482" spans="1:22" hidden="1" x14ac:dyDescent="0.25">
      <c r="A1482" t="s">
        <v>8153</v>
      </c>
      <c r="B1482" s="1" t="s">
        <v>9609</v>
      </c>
      <c r="C1482" t="s">
        <v>1</v>
      </c>
      <c r="D1482" t="s">
        <v>7706</v>
      </c>
      <c r="E1482" t="s">
        <v>9537</v>
      </c>
      <c r="F1482" t="s">
        <v>9538</v>
      </c>
      <c r="G1482">
        <v>64</v>
      </c>
      <c r="H1482">
        <v>64</v>
      </c>
      <c r="I1482">
        <v>64</v>
      </c>
      <c r="J1482">
        <v>64</v>
      </c>
      <c r="L1482" s="2">
        <v>0</v>
      </c>
      <c r="M1482" s="2">
        <v>0</v>
      </c>
      <c r="N1482" s="2">
        <v>0</v>
      </c>
      <c r="O1482" s="2">
        <v>10</v>
      </c>
      <c r="P1482" s="2">
        <v>0</v>
      </c>
      <c r="Q1482" s="2">
        <v>0</v>
      </c>
      <c r="R1482" s="2">
        <v>0</v>
      </c>
      <c r="S1482" s="2">
        <v>0</v>
      </c>
      <c r="T1482" s="2">
        <v>0</v>
      </c>
      <c r="U1482" s="2" t="e">
        <f>+[2]!Tabla3[[#This Row],[V GRAVADAS]]</f>
        <v>#REF!</v>
      </c>
      <c r="V1482">
        <v>2</v>
      </c>
    </row>
    <row r="1483" spans="1:22" hidden="1" x14ac:dyDescent="0.25">
      <c r="A1483" t="s">
        <v>8153</v>
      </c>
      <c r="B1483" s="1" t="s">
        <v>9609</v>
      </c>
      <c r="C1483" t="s">
        <v>1</v>
      </c>
      <c r="D1483" t="s">
        <v>7706</v>
      </c>
      <c r="E1483" t="s">
        <v>9537</v>
      </c>
      <c r="F1483" t="s">
        <v>9538</v>
      </c>
      <c r="G1483">
        <v>65</v>
      </c>
      <c r="H1483">
        <v>65</v>
      </c>
      <c r="I1483">
        <v>65</v>
      </c>
      <c r="J1483">
        <v>65</v>
      </c>
      <c r="L1483" s="2">
        <v>0</v>
      </c>
      <c r="M1483" s="2">
        <v>0</v>
      </c>
      <c r="N1483" s="2">
        <v>0</v>
      </c>
      <c r="O1483" s="2">
        <v>3</v>
      </c>
      <c r="P1483" s="2">
        <v>0</v>
      </c>
      <c r="Q1483" s="2">
        <v>0</v>
      </c>
      <c r="R1483" s="2">
        <v>0</v>
      </c>
      <c r="S1483" s="2">
        <v>0</v>
      </c>
      <c r="T1483" s="2">
        <v>0</v>
      </c>
      <c r="U1483" s="2" t="e">
        <f>+[2]!Tabla3[[#This Row],[V GRAVADAS]]</f>
        <v>#REF!</v>
      </c>
      <c r="V1483">
        <v>2</v>
      </c>
    </row>
    <row r="1484" spans="1:22" hidden="1" x14ac:dyDescent="0.25">
      <c r="A1484" t="s">
        <v>8153</v>
      </c>
      <c r="B1484" s="1" t="s">
        <v>9541</v>
      </c>
      <c r="C1484" t="s">
        <v>1</v>
      </c>
      <c r="D1484" t="s">
        <v>7706</v>
      </c>
      <c r="E1484" t="s">
        <v>9537</v>
      </c>
      <c r="F1484" t="s">
        <v>9538</v>
      </c>
      <c r="G1484">
        <v>66</v>
      </c>
      <c r="H1484">
        <v>66</v>
      </c>
      <c r="I1484">
        <v>66</v>
      </c>
      <c r="J1484">
        <v>66</v>
      </c>
      <c r="L1484" s="2">
        <v>0</v>
      </c>
      <c r="M1484" s="2">
        <v>0</v>
      </c>
      <c r="N1484" s="2">
        <v>0</v>
      </c>
      <c r="O1484" s="2">
        <v>10</v>
      </c>
      <c r="P1484" s="2">
        <v>0</v>
      </c>
      <c r="Q1484" s="2">
        <v>0</v>
      </c>
      <c r="R1484" s="2">
        <v>0</v>
      </c>
      <c r="S1484" s="2">
        <v>0</v>
      </c>
      <c r="T1484" s="2">
        <v>0</v>
      </c>
      <c r="U1484" s="2" t="e">
        <f>+[2]!Tabla3[[#This Row],[V GRAVADAS]]</f>
        <v>#REF!</v>
      </c>
      <c r="V1484">
        <v>2</v>
      </c>
    </row>
    <row r="1485" spans="1:22" hidden="1" x14ac:dyDescent="0.25">
      <c r="A1485" t="s">
        <v>8153</v>
      </c>
      <c r="B1485" s="1" t="s">
        <v>9541</v>
      </c>
      <c r="C1485" t="s">
        <v>1</v>
      </c>
      <c r="D1485" t="s">
        <v>7706</v>
      </c>
      <c r="E1485" t="s">
        <v>9537</v>
      </c>
      <c r="F1485" t="s">
        <v>9538</v>
      </c>
      <c r="G1485">
        <v>67</v>
      </c>
      <c r="H1485">
        <v>67</v>
      </c>
      <c r="I1485">
        <v>67</v>
      </c>
      <c r="J1485">
        <v>67</v>
      </c>
      <c r="L1485" s="2">
        <v>0</v>
      </c>
      <c r="M1485" s="2">
        <v>0</v>
      </c>
      <c r="N1485" s="2">
        <v>0</v>
      </c>
      <c r="O1485" s="2">
        <v>3</v>
      </c>
      <c r="P1485" s="2">
        <v>0</v>
      </c>
      <c r="Q1485" s="2">
        <v>0</v>
      </c>
      <c r="R1485" s="2">
        <v>0</v>
      </c>
      <c r="S1485" s="2">
        <v>0</v>
      </c>
      <c r="T1485" s="2">
        <v>0</v>
      </c>
      <c r="U1485" s="2" t="e">
        <f>+[2]!Tabla3[[#This Row],[V GRAVADAS]]</f>
        <v>#REF!</v>
      </c>
      <c r="V1485">
        <v>2</v>
      </c>
    </row>
    <row r="1486" spans="1:22" hidden="1" x14ac:dyDescent="0.25">
      <c r="A1486" t="s">
        <v>8153</v>
      </c>
      <c r="B1486" s="1" t="s">
        <v>9541</v>
      </c>
      <c r="C1486" t="s">
        <v>1</v>
      </c>
      <c r="D1486" t="s">
        <v>7706</v>
      </c>
      <c r="E1486" t="s">
        <v>9537</v>
      </c>
      <c r="F1486" t="s">
        <v>9538</v>
      </c>
      <c r="G1486">
        <v>68</v>
      </c>
      <c r="H1486">
        <v>68</v>
      </c>
      <c r="I1486">
        <v>68</v>
      </c>
      <c r="J1486">
        <v>68</v>
      </c>
      <c r="L1486" s="2">
        <v>0</v>
      </c>
      <c r="M1486" s="2">
        <v>0</v>
      </c>
      <c r="N1486" s="2">
        <v>0</v>
      </c>
      <c r="O1486" s="2">
        <v>3</v>
      </c>
      <c r="P1486" s="2">
        <v>0</v>
      </c>
      <c r="Q1486" s="2">
        <v>0</v>
      </c>
      <c r="R1486" s="2">
        <v>0</v>
      </c>
      <c r="S1486" s="2">
        <v>0</v>
      </c>
      <c r="T1486" s="2">
        <v>0</v>
      </c>
      <c r="U1486" s="2" t="e">
        <f>+[2]!Tabla3[[#This Row],[V GRAVADAS]]</f>
        <v>#REF!</v>
      </c>
      <c r="V1486">
        <v>2</v>
      </c>
    </row>
    <row r="1487" spans="1:22" hidden="1" x14ac:dyDescent="0.25">
      <c r="A1487" t="s">
        <v>8153</v>
      </c>
      <c r="B1487" s="1" t="s">
        <v>9541</v>
      </c>
      <c r="C1487" t="s">
        <v>1</v>
      </c>
      <c r="D1487" t="s">
        <v>7706</v>
      </c>
      <c r="E1487" t="s">
        <v>9537</v>
      </c>
      <c r="F1487" t="s">
        <v>9538</v>
      </c>
      <c r="G1487">
        <v>69</v>
      </c>
      <c r="H1487">
        <v>69</v>
      </c>
      <c r="I1487">
        <v>69</v>
      </c>
      <c r="J1487">
        <v>69</v>
      </c>
      <c r="L1487" s="2">
        <v>0</v>
      </c>
      <c r="M1487" s="2">
        <v>0</v>
      </c>
      <c r="N1487" s="2">
        <v>0</v>
      </c>
      <c r="O1487" s="2">
        <v>10</v>
      </c>
      <c r="P1487" s="2">
        <v>0</v>
      </c>
      <c r="Q1487" s="2">
        <v>0</v>
      </c>
      <c r="R1487" s="2">
        <v>0</v>
      </c>
      <c r="S1487" s="2">
        <v>0</v>
      </c>
      <c r="T1487" s="2">
        <v>0</v>
      </c>
      <c r="U1487" s="2" t="e">
        <f>+[2]!Tabla3[[#This Row],[V GRAVADAS]]</f>
        <v>#REF!</v>
      </c>
      <c r="V1487">
        <v>2</v>
      </c>
    </row>
    <row r="1488" spans="1:22" hidden="1" x14ac:dyDescent="0.25">
      <c r="A1488" t="s">
        <v>8153</v>
      </c>
      <c r="B1488" s="1" t="s">
        <v>9541</v>
      </c>
      <c r="C1488" t="s">
        <v>1</v>
      </c>
      <c r="D1488" t="s">
        <v>7706</v>
      </c>
      <c r="E1488" t="s">
        <v>9537</v>
      </c>
      <c r="F1488" t="s">
        <v>9538</v>
      </c>
      <c r="G1488">
        <v>70</v>
      </c>
      <c r="H1488">
        <v>70</v>
      </c>
      <c r="I1488">
        <v>70</v>
      </c>
      <c r="J1488">
        <v>70</v>
      </c>
      <c r="L1488" s="2">
        <v>0</v>
      </c>
      <c r="M1488" s="2">
        <v>0</v>
      </c>
      <c r="N1488" s="2">
        <v>0</v>
      </c>
      <c r="O1488" s="2">
        <v>3</v>
      </c>
      <c r="P1488" s="2">
        <v>0</v>
      </c>
      <c r="Q1488" s="2">
        <v>0</v>
      </c>
      <c r="R1488" s="2">
        <v>0</v>
      </c>
      <c r="S1488" s="2">
        <v>0</v>
      </c>
      <c r="T1488" s="2">
        <v>0</v>
      </c>
      <c r="U1488" s="2" t="e">
        <f>+[2]!Tabla3[[#This Row],[V GRAVADAS]]</f>
        <v>#REF!</v>
      </c>
      <c r="V1488">
        <v>2</v>
      </c>
    </row>
    <row r="1489" spans="1:22" hidden="1" x14ac:dyDescent="0.25">
      <c r="A1489" t="s">
        <v>8153</v>
      </c>
      <c r="B1489" s="1" t="s">
        <v>9610</v>
      </c>
      <c r="C1489" t="s">
        <v>1</v>
      </c>
      <c r="D1489" t="s">
        <v>7706</v>
      </c>
      <c r="E1489" t="s">
        <v>9537</v>
      </c>
      <c r="F1489" t="s">
        <v>9538</v>
      </c>
      <c r="G1489">
        <v>71</v>
      </c>
      <c r="H1489">
        <v>71</v>
      </c>
      <c r="I1489">
        <v>71</v>
      </c>
      <c r="J1489">
        <v>71</v>
      </c>
      <c r="L1489" s="2">
        <v>0</v>
      </c>
      <c r="M1489" s="2">
        <v>0</v>
      </c>
      <c r="N1489" s="2">
        <v>0</v>
      </c>
      <c r="O1489" s="2">
        <v>5</v>
      </c>
      <c r="P1489" s="2">
        <v>0</v>
      </c>
      <c r="Q1489" s="2">
        <v>0</v>
      </c>
      <c r="R1489" s="2">
        <v>0</v>
      </c>
      <c r="S1489" s="2">
        <v>0</v>
      </c>
      <c r="T1489" s="2">
        <v>0</v>
      </c>
      <c r="U1489" s="2" t="e">
        <f>+[2]!Tabla3[[#This Row],[V GRAVADAS]]</f>
        <v>#REF!</v>
      </c>
      <c r="V1489">
        <v>2</v>
      </c>
    </row>
    <row r="1490" spans="1:22" hidden="1" x14ac:dyDescent="0.25">
      <c r="A1490" t="s">
        <v>8153</v>
      </c>
      <c r="B1490" s="1" t="s">
        <v>9610</v>
      </c>
      <c r="C1490" t="s">
        <v>1</v>
      </c>
      <c r="D1490" t="s">
        <v>7706</v>
      </c>
      <c r="E1490" t="s">
        <v>9537</v>
      </c>
      <c r="F1490" t="s">
        <v>9538</v>
      </c>
      <c r="G1490">
        <v>72</v>
      </c>
      <c r="H1490">
        <v>72</v>
      </c>
      <c r="I1490">
        <v>72</v>
      </c>
      <c r="J1490">
        <v>72</v>
      </c>
      <c r="L1490" s="2">
        <v>0</v>
      </c>
      <c r="M1490" s="2">
        <v>0</v>
      </c>
      <c r="N1490" s="2">
        <v>0</v>
      </c>
      <c r="O1490" s="2">
        <v>3</v>
      </c>
      <c r="P1490" s="2">
        <v>0</v>
      </c>
      <c r="Q1490" s="2">
        <v>0</v>
      </c>
      <c r="R1490" s="2">
        <v>0</v>
      </c>
      <c r="S1490" s="2">
        <v>0</v>
      </c>
      <c r="T1490" s="2">
        <v>0</v>
      </c>
      <c r="U1490" s="2" t="e">
        <f>+[2]!Tabla3[[#This Row],[V GRAVADAS]]</f>
        <v>#REF!</v>
      </c>
      <c r="V1490">
        <v>2</v>
      </c>
    </row>
    <row r="1491" spans="1:22" hidden="1" x14ac:dyDescent="0.25">
      <c r="A1491" t="s">
        <v>8153</v>
      </c>
      <c r="B1491" s="1" t="s">
        <v>9610</v>
      </c>
      <c r="C1491" t="s">
        <v>1</v>
      </c>
      <c r="D1491" t="s">
        <v>7706</v>
      </c>
      <c r="E1491" t="s">
        <v>9537</v>
      </c>
      <c r="F1491" t="s">
        <v>9538</v>
      </c>
      <c r="G1491">
        <v>73</v>
      </c>
      <c r="H1491">
        <v>73</v>
      </c>
      <c r="I1491">
        <v>73</v>
      </c>
      <c r="J1491">
        <v>73</v>
      </c>
      <c r="L1491" s="2">
        <v>0</v>
      </c>
      <c r="M1491" s="2">
        <v>0</v>
      </c>
      <c r="N1491" s="2">
        <v>0</v>
      </c>
      <c r="O1491" s="2">
        <v>10</v>
      </c>
      <c r="P1491" s="2">
        <v>0</v>
      </c>
      <c r="Q1491" s="2">
        <v>0</v>
      </c>
      <c r="R1491" s="2">
        <v>0</v>
      </c>
      <c r="S1491" s="2">
        <v>0</v>
      </c>
      <c r="T1491" s="2">
        <v>0</v>
      </c>
      <c r="U1491" s="2" t="e">
        <f>+[2]!Tabla3[[#This Row],[V GRAVADAS]]</f>
        <v>#REF!</v>
      </c>
      <c r="V1491">
        <v>2</v>
      </c>
    </row>
    <row r="1492" spans="1:22" hidden="1" x14ac:dyDescent="0.25">
      <c r="A1492" t="s">
        <v>8153</v>
      </c>
      <c r="B1492" s="1" t="s">
        <v>9610</v>
      </c>
      <c r="C1492" t="s">
        <v>1</v>
      </c>
      <c r="D1492" t="s">
        <v>7706</v>
      </c>
      <c r="E1492" t="s">
        <v>9537</v>
      </c>
      <c r="F1492" t="s">
        <v>9538</v>
      </c>
      <c r="G1492">
        <v>74</v>
      </c>
      <c r="H1492">
        <v>74</v>
      </c>
      <c r="I1492">
        <v>74</v>
      </c>
      <c r="J1492">
        <v>74</v>
      </c>
      <c r="L1492" s="2">
        <v>0</v>
      </c>
      <c r="M1492" s="2">
        <v>0</v>
      </c>
      <c r="N1492" s="2">
        <v>0</v>
      </c>
      <c r="O1492" s="2">
        <v>6</v>
      </c>
      <c r="P1492" s="2">
        <v>0</v>
      </c>
      <c r="Q1492" s="2">
        <v>0</v>
      </c>
      <c r="R1492" s="2">
        <v>0</v>
      </c>
      <c r="S1492" s="2">
        <v>0</v>
      </c>
      <c r="T1492" s="2">
        <v>0</v>
      </c>
      <c r="U1492" s="2" t="e">
        <f>+[2]!Tabla3[[#This Row],[V GRAVADAS]]</f>
        <v>#REF!</v>
      </c>
      <c r="V1492">
        <v>2</v>
      </c>
    </row>
    <row r="1493" spans="1:22" hidden="1" x14ac:dyDescent="0.25">
      <c r="A1493" t="s">
        <v>8153</v>
      </c>
      <c r="B1493" s="1" t="s">
        <v>9610</v>
      </c>
      <c r="C1493" t="s">
        <v>1</v>
      </c>
      <c r="D1493" t="s">
        <v>7706</v>
      </c>
      <c r="E1493" t="s">
        <v>9537</v>
      </c>
      <c r="F1493" t="s">
        <v>9538</v>
      </c>
      <c r="G1493">
        <v>75</v>
      </c>
      <c r="H1493">
        <v>75</v>
      </c>
      <c r="I1493">
        <v>75</v>
      </c>
      <c r="J1493">
        <v>75</v>
      </c>
      <c r="L1493" s="2">
        <v>0</v>
      </c>
      <c r="M1493" s="2">
        <v>0</v>
      </c>
      <c r="N1493" s="2">
        <v>0</v>
      </c>
      <c r="O1493" s="2">
        <v>3</v>
      </c>
      <c r="P1493" s="2">
        <v>0</v>
      </c>
      <c r="Q1493" s="2">
        <v>0</v>
      </c>
      <c r="R1493" s="2">
        <v>0</v>
      </c>
      <c r="S1493" s="2">
        <v>0</v>
      </c>
      <c r="T1493" s="2">
        <v>0</v>
      </c>
      <c r="U1493" s="2" t="e">
        <f>+[2]!Tabla3[[#This Row],[V GRAVADAS]]</f>
        <v>#REF!</v>
      </c>
      <c r="V1493">
        <v>2</v>
      </c>
    </row>
    <row r="1494" spans="1:22" hidden="1" x14ac:dyDescent="0.25">
      <c r="A1494" t="s">
        <v>8153</v>
      </c>
      <c r="B1494" s="1" t="s">
        <v>9610</v>
      </c>
      <c r="C1494" t="s">
        <v>1</v>
      </c>
      <c r="D1494" t="s">
        <v>7706</v>
      </c>
      <c r="E1494" t="s">
        <v>9537</v>
      </c>
      <c r="F1494" t="s">
        <v>9538</v>
      </c>
      <c r="G1494">
        <v>76</v>
      </c>
      <c r="H1494">
        <v>76</v>
      </c>
      <c r="I1494">
        <v>76</v>
      </c>
      <c r="J1494">
        <v>76</v>
      </c>
      <c r="L1494" s="2">
        <v>0</v>
      </c>
      <c r="M1494" s="2">
        <v>0</v>
      </c>
      <c r="N1494" s="2">
        <v>0</v>
      </c>
      <c r="O1494" s="2">
        <v>3</v>
      </c>
      <c r="P1494" s="2">
        <v>0</v>
      </c>
      <c r="Q1494" s="2">
        <v>0</v>
      </c>
      <c r="R1494" s="2">
        <v>0</v>
      </c>
      <c r="S1494" s="2">
        <v>0</v>
      </c>
      <c r="T1494" s="2">
        <v>0</v>
      </c>
      <c r="U1494" s="2" t="e">
        <f>+[2]!Tabla3[[#This Row],[V GRAVADAS]]</f>
        <v>#REF!</v>
      </c>
      <c r="V1494">
        <v>2</v>
      </c>
    </row>
    <row r="1495" spans="1:22" hidden="1" x14ac:dyDescent="0.25">
      <c r="A1495" t="s">
        <v>8153</v>
      </c>
      <c r="B1495" s="1" t="s">
        <v>9610</v>
      </c>
      <c r="C1495" t="s">
        <v>1</v>
      </c>
      <c r="D1495" t="s">
        <v>7706</v>
      </c>
      <c r="E1495" t="s">
        <v>9537</v>
      </c>
      <c r="F1495" t="s">
        <v>9538</v>
      </c>
      <c r="G1495">
        <v>77</v>
      </c>
      <c r="H1495">
        <v>77</v>
      </c>
      <c r="I1495">
        <v>77</v>
      </c>
      <c r="J1495">
        <v>77</v>
      </c>
      <c r="L1495" s="2">
        <v>0</v>
      </c>
      <c r="M1495" s="2">
        <v>0</v>
      </c>
      <c r="N1495" s="2">
        <v>0</v>
      </c>
      <c r="O1495" s="2">
        <v>3</v>
      </c>
      <c r="P1495" s="2">
        <v>0</v>
      </c>
      <c r="Q1495" s="2">
        <v>0</v>
      </c>
      <c r="R1495" s="2">
        <v>0</v>
      </c>
      <c r="S1495" s="2">
        <v>0</v>
      </c>
      <c r="T1495" s="2">
        <v>0</v>
      </c>
      <c r="U1495" s="2" t="e">
        <f>+[2]!Tabla3[[#This Row],[V GRAVADAS]]</f>
        <v>#REF!</v>
      </c>
      <c r="V1495">
        <v>2</v>
      </c>
    </row>
    <row r="1496" spans="1:22" hidden="1" x14ac:dyDescent="0.25">
      <c r="A1496" t="s">
        <v>8153</v>
      </c>
      <c r="B1496" s="1" t="s">
        <v>9611</v>
      </c>
      <c r="C1496" t="s">
        <v>1</v>
      </c>
      <c r="D1496" t="s">
        <v>7706</v>
      </c>
      <c r="E1496" t="s">
        <v>9537</v>
      </c>
      <c r="F1496" t="s">
        <v>9538</v>
      </c>
      <c r="G1496">
        <v>78</v>
      </c>
      <c r="H1496">
        <v>78</v>
      </c>
      <c r="I1496">
        <v>78</v>
      </c>
      <c r="J1496">
        <v>78</v>
      </c>
      <c r="L1496" s="2">
        <v>0</v>
      </c>
      <c r="M1496" s="2">
        <v>0</v>
      </c>
      <c r="N1496" s="2">
        <v>0</v>
      </c>
      <c r="O1496" s="2">
        <v>3</v>
      </c>
      <c r="P1496" s="2">
        <v>0</v>
      </c>
      <c r="Q1496" s="2">
        <v>0</v>
      </c>
      <c r="R1496" s="2">
        <v>0</v>
      </c>
      <c r="S1496" s="2">
        <v>0</v>
      </c>
      <c r="T1496" s="2">
        <v>0</v>
      </c>
      <c r="U1496" s="2" t="e">
        <f>+[2]!Tabla3[[#This Row],[V GRAVADAS]]</f>
        <v>#REF!</v>
      </c>
      <c r="V1496">
        <v>2</v>
      </c>
    </row>
    <row r="1497" spans="1:22" hidden="1" x14ac:dyDescent="0.25">
      <c r="A1497" t="s">
        <v>8153</v>
      </c>
      <c r="B1497" s="1" t="s">
        <v>9611</v>
      </c>
      <c r="C1497" t="s">
        <v>1</v>
      </c>
      <c r="D1497" t="s">
        <v>7706</v>
      </c>
      <c r="E1497" t="s">
        <v>9537</v>
      </c>
      <c r="F1497" t="s">
        <v>9538</v>
      </c>
      <c r="G1497">
        <v>79</v>
      </c>
      <c r="H1497">
        <v>79</v>
      </c>
      <c r="I1497">
        <v>79</v>
      </c>
      <c r="J1497">
        <v>79</v>
      </c>
      <c r="L1497" s="2">
        <v>0</v>
      </c>
      <c r="M1497" s="2">
        <v>0</v>
      </c>
      <c r="N1497" s="2">
        <v>0</v>
      </c>
      <c r="O1497" s="2">
        <v>3</v>
      </c>
      <c r="P1497" s="2">
        <v>0</v>
      </c>
      <c r="Q1497" s="2">
        <v>0</v>
      </c>
      <c r="R1497" s="2">
        <v>0</v>
      </c>
      <c r="S1497" s="2">
        <v>0</v>
      </c>
      <c r="T1497" s="2">
        <v>0</v>
      </c>
      <c r="U1497" s="2" t="e">
        <f>+[2]!Tabla3[[#This Row],[V GRAVADAS]]</f>
        <v>#REF!</v>
      </c>
      <c r="V1497">
        <v>2</v>
      </c>
    </row>
    <row r="1498" spans="1:22" hidden="1" x14ac:dyDescent="0.25">
      <c r="A1498" t="s">
        <v>8153</v>
      </c>
      <c r="B1498" s="1" t="s">
        <v>9611</v>
      </c>
      <c r="C1498" t="s">
        <v>1</v>
      </c>
      <c r="D1498" t="s">
        <v>7706</v>
      </c>
      <c r="E1498" t="s">
        <v>9537</v>
      </c>
      <c r="F1498" t="s">
        <v>9538</v>
      </c>
      <c r="G1498">
        <v>80</v>
      </c>
      <c r="H1498">
        <v>80</v>
      </c>
      <c r="I1498">
        <v>80</v>
      </c>
      <c r="J1498">
        <v>80</v>
      </c>
      <c r="L1498" s="2">
        <v>0</v>
      </c>
      <c r="M1498" s="2">
        <v>0</v>
      </c>
      <c r="N1498" s="2">
        <v>0</v>
      </c>
      <c r="O1498" s="2">
        <v>16</v>
      </c>
      <c r="P1498" s="2">
        <v>0</v>
      </c>
      <c r="Q1498" s="2">
        <v>0</v>
      </c>
      <c r="R1498" s="2">
        <v>0</v>
      </c>
      <c r="S1498" s="2">
        <v>0</v>
      </c>
      <c r="T1498" s="2">
        <v>0</v>
      </c>
      <c r="U1498" s="2" t="e">
        <f>+[2]!Tabla3[[#This Row],[V GRAVADAS]]</f>
        <v>#REF!</v>
      </c>
      <c r="V1498">
        <v>2</v>
      </c>
    </row>
    <row r="1499" spans="1:22" hidden="1" x14ac:dyDescent="0.25">
      <c r="A1499" t="s">
        <v>8153</v>
      </c>
      <c r="B1499" s="1" t="s">
        <v>9611</v>
      </c>
      <c r="C1499" t="s">
        <v>1</v>
      </c>
      <c r="D1499" t="s">
        <v>7706</v>
      </c>
      <c r="E1499" t="s">
        <v>9537</v>
      </c>
      <c r="F1499" t="s">
        <v>9538</v>
      </c>
      <c r="G1499">
        <v>81</v>
      </c>
      <c r="H1499">
        <v>81</v>
      </c>
      <c r="I1499">
        <v>81</v>
      </c>
      <c r="J1499">
        <v>81</v>
      </c>
      <c r="L1499" s="2">
        <v>0</v>
      </c>
      <c r="M1499" s="2">
        <v>0</v>
      </c>
      <c r="N1499" s="2">
        <v>0</v>
      </c>
      <c r="O1499" s="2">
        <v>3</v>
      </c>
      <c r="P1499" s="2">
        <v>0</v>
      </c>
      <c r="Q1499" s="2">
        <v>0</v>
      </c>
      <c r="R1499" s="2">
        <v>0</v>
      </c>
      <c r="S1499" s="2">
        <v>0</v>
      </c>
      <c r="T1499" s="2">
        <v>0</v>
      </c>
      <c r="U1499" s="2" t="e">
        <f>+[2]!Tabla3[[#This Row],[V GRAVADAS]]</f>
        <v>#REF!</v>
      </c>
      <c r="V1499">
        <v>2</v>
      </c>
    </row>
    <row r="1500" spans="1:22" hidden="1" x14ac:dyDescent="0.25">
      <c r="A1500" t="s">
        <v>8153</v>
      </c>
      <c r="B1500" s="1" t="s">
        <v>9611</v>
      </c>
      <c r="C1500" t="s">
        <v>1</v>
      </c>
      <c r="D1500" t="s">
        <v>7706</v>
      </c>
      <c r="E1500" t="s">
        <v>9537</v>
      </c>
      <c r="F1500" t="s">
        <v>9538</v>
      </c>
      <c r="G1500">
        <v>82</v>
      </c>
      <c r="H1500">
        <v>82</v>
      </c>
      <c r="I1500">
        <v>82</v>
      </c>
      <c r="J1500">
        <v>82</v>
      </c>
      <c r="L1500" s="2">
        <v>0</v>
      </c>
      <c r="M1500" s="2">
        <v>0</v>
      </c>
      <c r="N1500" s="2">
        <v>0</v>
      </c>
      <c r="O1500" s="2">
        <v>6</v>
      </c>
      <c r="P1500" s="2">
        <v>0</v>
      </c>
      <c r="Q1500" s="2">
        <v>0</v>
      </c>
      <c r="R1500" s="2">
        <v>0</v>
      </c>
      <c r="S1500" s="2">
        <v>0</v>
      </c>
      <c r="T1500" s="2">
        <v>0</v>
      </c>
      <c r="U1500" s="2" t="e">
        <f>+[2]!Tabla3[[#This Row],[V GRAVADAS]]</f>
        <v>#REF!</v>
      </c>
      <c r="V1500">
        <v>2</v>
      </c>
    </row>
    <row r="1501" spans="1:22" hidden="1" x14ac:dyDescent="0.25">
      <c r="A1501" t="s">
        <v>8153</v>
      </c>
      <c r="B1501" s="1" t="s">
        <v>9611</v>
      </c>
      <c r="C1501" t="s">
        <v>1</v>
      </c>
      <c r="D1501" t="s">
        <v>7706</v>
      </c>
      <c r="E1501" t="s">
        <v>9537</v>
      </c>
      <c r="F1501" t="s">
        <v>9538</v>
      </c>
      <c r="G1501">
        <v>83</v>
      </c>
      <c r="H1501">
        <v>83</v>
      </c>
      <c r="I1501">
        <v>83</v>
      </c>
      <c r="J1501">
        <v>83</v>
      </c>
      <c r="L1501" s="2">
        <v>0</v>
      </c>
      <c r="M1501" s="2">
        <v>0</v>
      </c>
      <c r="N1501" s="2">
        <v>0</v>
      </c>
      <c r="O1501" s="2">
        <v>10</v>
      </c>
      <c r="P1501" s="2">
        <v>0</v>
      </c>
      <c r="Q1501" s="2">
        <v>0</v>
      </c>
      <c r="R1501" s="2">
        <v>0</v>
      </c>
      <c r="S1501" s="2">
        <v>0</v>
      </c>
      <c r="T1501" s="2">
        <v>0</v>
      </c>
      <c r="U1501" s="2" t="e">
        <f>+[2]!Tabla3[[#This Row],[V GRAVADAS]]</f>
        <v>#REF!</v>
      </c>
      <c r="V1501">
        <v>2</v>
      </c>
    </row>
    <row r="1502" spans="1:22" hidden="1" x14ac:dyDescent="0.25">
      <c r="A1502" t="s">
        <v>8153</v>
      </c>
      <c r="B1502" s="1" t="s">
        <v>9612</v>
      </c>
      <c r="C1502" t="s">
        <v>1</v>
      </c>
      <c r="D1502" t="s">
        <v>7706</v>
      </c>
      <c r="E1502" t="s">
        <v>9537</v>
      </c>
      <c r="F1502" t="s">
        <v>9538</v>
      </c>
      <c r="G1502">
        <v>84</v>
      </c>
      <c r="H1502">
        <v>84</v>
      </c>
      <c r="I1502">
        <v>84</v>
      </c>
      <c r="J1502">
        <v>84</v>
      </c>
      <c r="L1502" s="2">
        <v>0</v>
      </c>
      <c r="M1502" s="2">
        <v>0</v>
      </c>
      <c r="N1502" s="2">
        <v>0</v>
      </c>
      <c r="O1502" s="2">
        <v>15</v>
      </c>
      <c r="P1502" s="2">
        <v>0</v>
      </c>
      <c r="Q1502" s="2">
        <v>0</v>
      </c>
      <c r="R1502" s="2">
        <v>0</v>
      </c>
      <c r="S1502" s="2">
        <v>0</v>
      </c>
      <c r="T1502" s="2">
        <v>0</v>
      </c>
      <c r="U1502" s="2" t="e">
        <f>+[2]!Tabla3[[#This Row],[V GRAVADAS]]</f>
        <v>#REF!</v>
      </c>
      <c r="V1502">
        <v>2</v>
      </c>
    </row>
    <row r="1503" spans="1:22" hidden="1" x14ac:dyDescent="0.25">
      <c r="A1503" t="s">
        <v>8153</v>
      </c>
      <c r="B1503" s="1" t="s">
        <v>9612</v>
      </c>
      <c r="C1503" t="s">
        <v>1</v>
      </c>
      <c r="D1503" t="s">
        <v>7706</v>
      </c>
      <c r="E1503" t="s">
        <v>9537</v>
      </c>
      <c r="F1503" t="s">
        <v>9538</v>
      </c>
      <c r="G1503">
        <v>85</v>
      </c>
      <c r="H1503">
        <v>85</v>
      </c>
      <c r="I1503">
        <v>85</v>
      </c>
      <c r="J1503">
        <v>85</v>
      </c>
      <c r="L1503" s="2">
        <v>0</v>
      </c>
      <c r="M1503" s="2">
        <v>0</v>
      </c>
      <c r="N1503" s="2">
        <v>0</v>
      </c>
      <c r="O1503" s="2">
        <v>0</v>
      </c>
      <c r="P1503" s="2">
        <v>0</v>
      </c>
      <c r="Q1503" s="2">
        <v>0</v>
      </c>
      <c r="R1503" s="2">
        <v>0</v>
      </c>
      <c r="S1503" s="2">
        <v>0</v>
      </c>
      <c r="T1503" s="2">
        <v>0</v>
      </c>
      <c r="U1503" s="2" t="e">
        <f>+[2]!Tabla3[[#This Row],[V GRAVADAS]]</f>
        <v>#REF!</v>
      </c>
      <c r="V1503">
        <v>2</v>
      </c>
    </row>
    <row r="1504" spans="1:22" hidden="1" x14ac:dyDescent="0.25">
      <c r="A1504" t="s">
        <v>8153</v>
      </c>
      <c r="B1504" s="1" t="s">
        <v>9612</v>
      </c>
      <c r="C1504" t="s">
        <v>1</v>
      </c>
      <c r="D1504" t="s">
        <v>7706</v>
      </c>
      <c r="E1504" t="s">
        <v>9537</v>
      </c>
      <c r="F1504" t="s">
        <v>9538</v>
      </c>
      <c r="G1504">
        <v>86</v>
      </c>
      <c r="H1504">
        <v>86</v>
      </c>
      <c r="I1504">
        <v>86</v>
      </c>
      <c r="J1504">
        <v>86</v>
      </c>
      <c r="L1504" s="2">
        <v>0</v>
      </c>
      <c r="M1504" s="2">
        <v>0</v>
      </c>
      <c r="N1504" s="2">
        <v>0</v>
      </c>
      <c r="O1504" s="2">
        <v>10</v>
      </c>
      <c r="P1504" s="2">
        <v>0</v>
      </c>
      <c r="Q1504" s="2">
        <v>0</v>
      </c>
      <c r="R1504" s="2">
        <v>0</v>
      </c>
      <c r="S1504" s="2">
        <v>0</v>
      </c>
      <c r="T1504" s="2">
        <v>0</v>
      </c>
      <c r="U1504" s="2" t="e">
        <f>+[2]!Tabla3[[#This Row],[V GRAVADAS]]</f>
        <v>#REF!</v>
      </c>
      <c r="V1504">
        <v>2</v>
      </c>
    </row>
    <row r="1505" spans="1:22" hidden="1" x14ac:dyDescent="0.25">
      <c r="A1505" t="s">
        <v>8153</v>
      </c>
      <c r="B1505" s="1" t="s">
        <v>9612</v>
      </c>
      <c r="C1505" t="s">
        <v>1</v>
      </c>
      <c r="D1505" t="s">
        <v>7706</v>
      </c>
      <c r="E1505" t="s">
        <v>9537</v>
      </c>
      <c r="F1505" t="s">
        <v>9538</v>
      </c>
      <c r="G1505">
        <v>87</v>
      </c>
      <c r="H1505">
        <v>87</v>
      </c>
      <c r="I1505">
        <v>87</v>
      </c>
      <c r="J1505">
        <v>87</v>
      </c>
      <c r="L1505" s="2">
        <v>0</v>
      </c>
      <c r="M1505" s="2">
        <v>0</v>
      </c>
      <c r="N1505" s="2">
        <v>0</v>
      </c>
      <c r="O1505" s="2">
        <v>3</v>
      </c>
      <c r="P1505" s="2">
        <v>0</v>
      </c>
      <c r="Q1505" s="2">
        <v>0</v>
      </c>
      <c r="R1505" s="2">
        <v>0</v>
      </c>
      <c r="S1505" s="2">
        <v>0</v>
      </c>
      <c r="T1505" s="2">
        <v>0</v>
      </c>
      <c r="U1505" s="2" t="e">
        <f>+[2]!Tabla3[[#This Row],[V GRAVADAS]]</f>
        <v>#REF!</v>
      </c>
      <c r="V1505">
        <v>2</v>
      </c>
    </row>
    <row r="1506" spans="1:22" hidden="1" x14ac:dyDescent="0.25">
      <c r="A1506" t="s">
        <v>8153</v>
      </c>
      <c r="B1506" s="1" t="s">
        <v>9612</v>
      </c>
      <c r="C1506" t="s">
        <v>1</v>
      </c>
      <c r="D1506" t="s">
        <v>7706</v>
      </c>
      <c r="E1506" t="s">
        <v>9537</v>
      </c>
      <c r="F1506" t="s">
        <v>9538</v>
      </c>
      <c r="G1506">
        <v>88</v>
      </c>
      <c r="H1506">
        <v>88</v>
      </c>
      <c r="I1506">
        <v>88</v>
      </c>
      <c r="J1506">
        <v>88</v>
      </c>
      <c r="L1506" s="2">
        <v>0</v>
      </c>
      <c r="M1506" s="2">
        <v>0</v>
      </c>
      <c r="N1506" s="2">
        <v>0</v>
      </c>
      <c r="O1506" s="2">
        <v>3</v>
      </c>
      <c r="P1506" s="2">
        <v>0</v>
      </c>
      <c r="Q1506" s="2">
        <v>0</v>
      </c>
      <c r="R1506" s="2">
        <v>0</v>
      </c>
      <c r="S1506" s="2">
        <v>0</v>
      </c>
      <c r="T1506" s="2">
        <v>0</v>
      </c>
      <c r="U1506" s="2" t="e">
        <f>+[2]!Tabla3[[#This Row],[V GRAVADAS]]</f>
        <v>#REF!</v>
      </c>
      <c r="V1506">
        <v>2</v>
      </c>
    </row>
    <row r="1507" spans="1:22" hidden="1" x14ac:dyDescent="0.25">
      <c r="A1507" t="s">
        <v>8153</v>
      </c>
      <c r="B1507" s="1" t="s">
        <v>9612</v>
      </c>
      <c r="C1507" t="s">
        <v>1</v>
      </c>
      <c r="D1507" t="s">
        <v>7706</v>
      </c>
      <c r="E1507" t="s">
        <v>9537</v>
      </c>
      <c r="F1507" t="s">
        <v>9538</v>
      </c>
      <c r="G1507">
        <v>89</v>
      </c>
      <c r="H1507">
        <v>89</v>
      </c>
      <c r="I1507">
        <v>89</v>
      </c>
      <c r="J1507">
        <v>89</v>
      </c>
      <c r="L1507" s="2">
        <v>0</v>
      </c>
      <c r="M1507" s="2">
        <v>0</v>
      </c>
      <c r="N1507" s="2">
        <v>0</v>
      </c>
      <c r="O1507" s="2">
        <v>10</v>
      </c>
      <c r="P1507" s="2">
        <v>0</v>
      </c>
      <c r="Q1507" s="2">
        <v>0</v>
      </c>
      <c r="R1507" s="2">
        <v>0</v>
      </c>
      <c r="S1507" s="2">
        <v>0</v>
      </c>
      <c r="T1507" s="2">
        <v>0</v>
      </c>
      <c r="U1507" s="2" t="e">
        <f>+[2]!Tabla3[[#This Row],[V GRAVADAS]]</f>
        <v>#REF!</v>
      </c>
      <c r="V1507">
        <v>2</v>
      </c>
    </row>
    <row r="1508" spans="1:22" hidden="1" x14ac:dyDescent="0.25">
      <c r="A1508" t="s">
        <v>8153</v>
      </c>
      <c r="B1508" s="1" t="s">
        <v>9612</v>
      </c>
      <c r="C1508" t="s">
        <v>1</v>
      </c>
      <c r="D1508" t="s">
        <v>7706</v>
      </c>
      <c r="E1508" t="s">
        <v>9537</v>
      </c>
      <c r="F1508" t="s">
        <v>9538</v>
      </c>
      <c r="G1508">
        <v>90</v>
      </c>
      <c r="H1508">
        <v>90</v>
      </c>
      <c r="I1508">
        <v>90</v>
      </c>
      <c r="J1508">
        <v>90</v>
      </c>
      <c r="L1508" s="2">
        <v>0</v>
      </c>
      <c r="M1508" s="2">
        <v>0</v>
      </c>
      <c r="N1508" s="2">
        <v>0</v>
      </c>
      <c r="O1508" s="2">
        <v>3</v>
      </c>
      <c r="P1508" s="2">
        <v>0</v>
      </c>
      <c r="Q1508" s="2">
        <v>0</v>
      </c>
      <c r="R1508" s="2">
        <v>0</v>
      </c>
      <c r="S1508" s="2">
        <v>0</v>
      </c>
      <c r="T1508" s="2">
        <v>0</v>
      </c>
      <c r="U1508" s="2" t="e">
        <f>+[2]!Tabla3[[#This Row],[V GRAVADAS]]</f>
        <v>#REF!</v>
      </c>
      <c r="V1508">
        <v>2</v>
      </c>
    </row>
    <row r="1509" spans="1:22" hidden="1" x14ac:dyDescent="0.25">
      <c r="A1509" t="s">
        <v>8153</v>
      </c>
      <c r="B1509" s="1" t="s">
        <v>9542</v>
      </c>
      <c r="C1509" t="s">
        <v>1</v>
      </c>
      <c r="D1509" t="s">
        <v>7706</v>
      </c>
      <c r="E1509" t="s">
        <v>9537</v>
      </c>
      <c r="F1509" t="s">
        <v>9538</v>
      </c>
      <c r="G1509">
        <v>91</v>
      </c>
      <c r="H1509">
        <v>91</v>
      </c>
      <c r="I1509">
        <v>91</v>
      </c>
      <c r="J1509">
        <v>91</v>
      </c>
      <c r="L1509" s="2">
        <v>0</v>
      </c>
      <c r="M1509" s="2">
        <v>0</v>
      </c>
      <c r="N1509" s="2">
        <v>0</v>
      </c>
      <c r="O1509" s="2">
        <v>6</v>
      </c>
      <c r="P1509" s="2">
        <v>0</v>
      </c>
      <c r="Q1509" s="2">
        <v>0</v>
      </c>
      <c r="R1509" s="2">
        <v>0</v>
      </c>
      <c r="S1509" s="2">
        <v>0</v>
      </c>
      <c r="T1509" s="2">
        <v>0</v>
      </c>
      <c r="U1509" s="2" t="e">
        <f>+[2]!Tabla3[[#This Row],[V GRAVADAS]]</f>
        <v>#REF!</v>
      </c>
      <c r="V1509">
        <v>2</v>
      </c>
    </row>
    <row r="1510" spans="1:22" hidden="1" x14ac:dyDescent="0.25">
      <c r="A1510" t="s">
        <v>8153</v>
      </c>
      <c r="B1510" s="1" t="s">
        <v>9542</v>
      </c>
      <c r="C1510" t="s">
        <v>1</v>
      </c>
      <c r="D1510" t="s">
        <v>7706</v>
      </c>
      <c r="E1510" t="s">
        <v>9537</v>
      </c>
      <c r="F1510" t="s">
        <v>9538</v>
      </c>
      <c r="G1510">
        <v>92</v>
      </c>
      <c r="H1510">
        <v>92</v>
      </c>
      <c r="I1510">
        <v>92</v>
      </c>
      <c r="J1510">
        <v>92</v>
      </c>
      <c r="L1510" s="2">
        <v>0</v>
      </c>
      <c r="M1510" s="2">
        <v>0</v>
      </c>
      <c r="N1510" s="2">
        <v>0</v>
      </c>
      <c r="O1510" s="2">
        <v>3</v>
      </c>
      <c r="P1510" s="2">
        <v>0</v>
      </c>
      <c r="Q1510" s="2">
        <v>0</v>
      </c>
      <c r="R1510" s="2">
        <v>0</v>
      </c>
      <c r="S1510" s="2">
        <v>0</v>
      </c>
      <c r="T1510" s="2">
        <v>0</v>
      </c>
      <c r="U1510" s="2" t="e">
        <f>+[2]!Tabla3[[#This Row],[V GRAVADAS]]</f>
        <v>#REF!</v>
      </c>
      <c r="V1510">
        <v>2</v>
      </c>
    </row>
    <row r="1511" spans="1:22" hidden="1" x14ac:dyDescent="0.25">
      <c r="A1511" t="s">
        <v>8153</v>
      </c>
      <c r="B1511" s="1" t="s">
        <v>9542</v>
      </c>
      <c r="C1511" t="s">
        <v>1</v>
      </c>
      <c r="D1511" t="s">
        <v>7706</v>
      </c>
      <c r="E1511" t="s">
        <v>9537</v>
      </c>
      <c r="F1511" t="s">
        <v>9538</v>
      </c>
      <c r="G1511">
        <v>93</v>
      </c>
      <c r="H1511">
        <v>93</v>
      </c>
      <c r="I1511">
        <v>93</v>
      </c>
      <c r="J1511">
        <v>93</v>
      </c>
      <c r="L1511" s="2">
        <v>0</v>
      </c>
      <c r="M1511" s="2">
        <v>0</v>
      </c>
      <c r="N1511" s="2">
        <v>0</v>
      </c>
      <c r="O1511" s="2">
        <v>3</v>
      </c>
      <c r="P1511" s="2">
        <v>0</v>
      </c>
      <c r="Q1511" s="2">
        <v>0</v>
      </c>
      <c r="R1511" s="2">
        <v>0</v>
      </c>
      <c r="S1511" s="2">
        <v>0</v>
      </c>
      <c r="T1511" s="2">
        <v>0</v>
      </c>
      <c r="U1511" s="2" t="e">
        <f>+[2]!Tabla3[[#This Row],[V GRAVADAS]]</f>
        <v>#REF!</v>
      </c>
      <c r="V1511">
        <v>2</v>
      </c>
    </row>
    <row r="1512" spans="1:22" hidden="1" x14ac:dyDescent="0.25">
      <c r="A1512" t="s">
        <v>8153</v>
      </c>
      <c r="B1512" s="1" t="s">
        <v>9542</v>
      </c>
      <c r="C1512" t="s">
        <v>1</v>
      </c>
      <c r="D1512" t="s">
        <v>7706</v>
      </c>
      <c r="E1512" t="s">
        <v>9537</v>
      </c>
      <c r="F1512" t="s">
        <v>9538</v>
      </c>
      <c r="G1512">
        <v>94</v>
      </c>
      <c r="H1512">
        <v>94</v>
      </c>
      <c r="I1512">
        <v>94</v>
      </c>
      <c r="J1512">
        <v>94</v>
      </c>
      <c r="L1512" s="2">
        <v>0</v>
      </c>
      <c r="M1512" s="2">
        <v>0</v>
      </c>
      <c r="N1512" s="2">
        <v>0</v>
      </c>
      <c r="O1512" s="2">
        <v>3</v>
      </c>
      <c r="P1512" s="2">
        <v>0</v>
      </c>
      <c r="Q1512" s="2">
        <v>0</v>
      </c>
      <c r="R1512" s="2">
        <v>0</v>
      </c>
      <c r="S1512" s="2">
        <v>0</v>
      </c>
      <c r="T1512" s="2">
        <v>0</v>
      </c>
      <c r="U1512" s="2" t="e">
        <f>+[2]!Tabla3[[#This Row],[V GRAVADAS]]</f>
        <v>#REF!</v>
      </c>
      <c r="V1512">
        <v>2</v>
      </c>
    </row>
    <row r="1513" spans="1:22" hidden="1" x14ac:dyDescent="0.25">
      <c r="A1513" t="s">
        <v>8153</v>
      </c>
      <c r="B1513" s="1" t="s">
        <v>9542</v>
      </c>
      <c r="C1513" t="s">
        <v>1</v>
      </c>
      <c r="D1513" t="s">
        <v>7706</v>
      </c>
      <c r="E1513" t="s">
        <v>9537</v>
      </c>
      <c r="F1513" t="s">
        <v>9538</v>
      </c>
      <c r="G1513">
        <v>95</v>
      </c>
      <c r="H1513">
        <v>95</v>
      </c>
      <c r="I1513">
        <v>95</v>
      </c>
      <c r="J1513">
        <v>95</v>
      </c>
      <c r="L1513" s="2">
        <v>0</v>
      </c>
      <c r="M1513" s="2">
        <v>0</v>
      </c>
      <c r="N1513" s="2">
        <v>0</v>
      </c>
      <c r="O1513" s="2">
        <v>3</v>
      </c>
      <c r="P1513" s="2">
        <v>0</v>
      </c>
      <c r="Q1513" s="2">
        <v>0</v>
      </c>
      <c r="R1513" s="2">
        <v>0</v>
      </c>
      <c r="S1513" s="2">
        <v>0</v>
      </c>
      <c r="T1513" s="2">
        <v>0</v>
      </c>
      <c r="U1513" s="2" t="e">
        <f>+[2]!Tabla3[[#This Row],[V GRAVADAS]]</f>
        <v>#REF!</v>
      </c>
      <c r="V1513">
        <v>2</v>
      </c>
    </row>
    <row r="1514" spans="1:22" hidden="1" x14ac:dyDescent="0.25">
      <c r="A1514" t="s">
        <v>8153</v>
      </c>
      <c r="B1514" s="1" t="s">
        <v>9542</v>
      </c>
      <c r="C1514" t="s">
        <v>1</v>
      </c>
      <c r="D1514" t="s">
        <v>7706</v>
      </c>
      <c r="E1514" t="s">
        <v>9537</v>
      </c>
      <c r="F1514" t="s">
        <v>9538</v>
      </c>
      <c r="G1514">
        <v>96</v>
      </c>
      <c r="H1514">
        <v>96</v>
      </c>
      <c r="I1514">
        <v>96</v>
      </c>
      <c r="J1514">
        <v>96</v>
      </c>
      <c r="L1514" s="2">
        <v>0</v>
      </c>
      <c r="M1514" s="2">
        <v>0</v>
      </c>
      <c r="N1514" s="2">
        <v>0</v>
      </c>
      <c r="O1514" s="2">
        <v>3</v>
      </c>
      <c r="P1514" s="2">
        <v>0</v>
      </c>
      <c r="Q1514" s="2">
        <v>0</v>
      </c>
      <c r="R1514" s="2">
        <v>0</v>
      </c>
      <c r="S1514" s="2">
        <v>0</v>
      </c>
      <c r="T1514" s="2">
        <v>0</v>
      </c>
      <c r="U1514" s="2" t="e">
        <f>+[2]!Tabla3[[#This Row],[V GRAVADAS]]</f>
        <v>#REF!</v>
      </c>
      <c r="V1514">
        <v>2</v>
      </c>
    </row>
    <row r="1515" spans="1:22" hidden="1" x14ac:dyDescent="0.25">
      <c r="A1515" t="s">
        <v>8153</v>
      </c>
      <c r="B1515" s="1" t="s">
        <v>9542</v>
      </c>
      <c r="C1515" t="s">
        <v>1</v>
      </c>
      <c r="D1515" t="s">
        <v>7706</v>
      </c>
      <c r="E1515" t="s">
        <v>9537</v>
      </c>
      <c r="F1515" t="s">
        <v>9538</v>
      </c>
      <c r="G1515">
        <v>97</v>
      </c>
      <c r="H1515">
        <v>97</v>
      </c>
      <c r="I1515">
        <v>97</v>
      </c>
      <c r="J1515">
        <v>97</v>
      </c>
      <c r="L1515" s="2">
        <v>0</v>
      </c>
      <c r="M1515" s="2">
        <v>0</v>
      </c>
      <c r="N1515" s="2">
        <v>0</v>
      </c>
      <c r="O1515" s="2">
        <v>3</v>
      </c>
      <c r="P1515" s="2">
        <v>0</v>
      </c>
      <c r="Q1515" s="2">
        <v>0</v>
      </c>
      <c r="R1515" s="2">
        <v>0</v>
      </c>
      <c r="S1515" s="2">
        <v>0</v>
      </c>
      <c r="T1515" s="2">
        <v>0</v>
      </c>
      <c r="U1515" s="2" t="e">
        <f>+[2]!Tabla3[[#This Row],[V GRAVADAS]]</f>
        <v>#REF!</v>
      </c>
      <c r="V1515">
        <v>2</v>
      </c>
    </row>
    <row r="1516" spans="1:22" hidden="1" x14ac:dyDescent="0.25">
      <c r="A1516" t="s">
        <v>8153</v>
      </c>
      <c r="B1516" s="1" t="s">
        <v>9542</v>
      </c>
      <c r="C1516" t="s">
        <v>1</v>
      </c>
      <c r="D1516" t="s">
        <v>7706</v>
      </c>
      <c r="E1516" t="s">
        <v>9537</v>
      </c>
      <c r="F1516" t="s">
        <v>9538</v>
      </c>
      <c r="G1516">
        <v>98</v>
      </c>
      <c r="H1516">
        <v>98</v>
      </c>
      <c r="I1516">
        <v>98</v>
      </c>
      <c r="J1516">
        <v>98</v>
      </c>
      <c r="L1516" s="2">
        <v>0</v>
      </c>
      <c r="M1516" s="2">
        <v>0</v>
      </c>
      <c r="N1516" s="2">
        <v>0</v>
      </c>
      <c r="O1516" s="2">
        <v>3</v>
      </c>
      <c r="P1516" s="2">
        <v>0</v>
      </c>
      <c r="Q1516" s="2">
        <v>0</v>
      </c>
      <c r="R1516" s="2">
        <v>0</v>
      </c>
      <c r="S1516" s="2">
        <v>0</v>
      </c>
      <c r="T1516" s="2">
        <v>0</v>
      </c>
      <c r="U1516" s="2" t="e">
        <f>+[2]!Tabla3[[#This Row],[V GRAVADAS]]</f>
        <v>#REF!</v>
      </c>
      <c r="V1516">
        <v>2</v>
      </c>
    </row>
    <row r="1517" spans="1:22" hidden="1" x14ac:dyDescent="0.25">
      <c r="A1517" t="s">
        <v>8153</v>
      </c>
      <c r="B1517" s="1" t="s">
        <v>9613</v>
      </c>
      <c r="C1517" t="s">
        <v>1</v>
      </c>
      <c r="D1517" t="s">
        <v>7706</v>
      </c>
      <c r="E1517" t="s">
        <v>9537</v>
      </c>
      <c r="F1517" t="s">
        <v>9538</v>
      </c>
      <c r="G1517">
        <v>99</v>
      </c>
      <c r="H1517">
        <v>99</v>
      </c>
      <c r="I1517">
        <v>99</v>
      </c>
      <c r="J1517">
        <v>99</v>
      </c>
      <c r="L1517" s="2">
        <v>0</v>
      </c>
      <c r="M1517" s="2">
        <v>0</v>
      </c>
      <c r="N1517" s="2">
        <v>0</v>
      </c>
      <c r="O1517" s="2">
        <v>6</v>
      </c>
      <c r="P1517" s="2">
        <v>0</v>
      </c>
      <c r="Q1517" s="2">
        <v>0</v>
      </c>
      <c r="R1517" s="2">
        <v>0</v>
      </c>
      <c r="S1517" s="2">
        <v>0</v>
      </c>
      <c r="T1517" s="2">
        <v>0</v>
      </c>
      <c r="U1517" s="2" t="e">
        <f>+[2]!Tabla3[[#This Row],[V GRAVADAS]]</f>
        <v>#REF!</v>
      </c>
      <c r="V1517">
        <v>2</v>
      </c>
    </row>
    <row r="1518" spans="1:22" hidden="1" x14ac:dyDescent="0.25">
      <c r="A1518" t="s">
        <v>8153</v>
      </c>
      <c r="B1518" s="1" t="s">
        <v>9613</v>
      </c>
      <c r="C1518" t="s">
        <v>1</v>
      </c>
      <c r="D1518" t="s">
        <v>7706</v>
      </c>
      <c r="E1518" t="s">
        <v>9537</v>
      </c>
      <c r="F1518" t="s">
        <v>9538</v>
      </c>
      <c r="G1518">
        <v>100</v>
      </c>
      <c r="H1518">
        <v>100</v>
      </c>
      <c r="I1518">
        <v>100</v>
      </c>
      <c r="J1518">
        <v>100</v>
      </c>
      <c r="L1518" s="2">
        <v>0</v>
      </c>
      <c r="M1518" s="2">
        <v>0</v>
      </c>
      <c r="N1518" s="2">
        <v>0</v>
      </c>
      <c r="O1518" s="2">
        <v>5</v>
      </c>
      <c r="P1518" s="2">
        <v>0</v>
      </c>
      <c r="Q1518" s="2">
        <v>0</v>
      </c>
      <c r="R1518" s="2">
        <v>0</v>
      </c>
      <c r="S1518" s="2">
        <v>0</v>
      </c>
      <c r="T1518" s="2">
        <v>0</v>
      </c>
      <c r="U1518" s="2" t="e">
        <f>+[2]!Tabla3[[#This Row],[V GRAVADAS]]</f>
        <v>#REF!</v>
      </c>
      <c r="V1518">
        <v>2</v>
      </c>
    </row>
    <row r="1519" spans="1:22" hidden="1" x14ac:dyDescent="0.25">
      <c r="A1519" t="s">
        <v>8153</v>
      </c>
      <c r="B1519" s="1" t="s">
        <v>9613</v>
      </c>
      <c r="C1519" t="s">
        <v>1</v>
      </c>
      <c r="D1519" t="s">
        <v>7706</v>
      </c>
      <c r="E1519" t="s">
        <v>9537</v>
      </c>
      <c r="F1519" t="s">
        <v>9538</v>
      </c>
      <c r="G1519">
        <v>101</v>
      </c>
      <c r="H1519">
        <v>101</v>
      </c>
      <c r="I1519">
        <v>101</v>
      </c>
      <c r="J1519">
        <v>101</v>
      </c>
      <c r="L1519" s="2">
        <v>0</v>
      </c>
      <c r="M1519" s="2">
        <v>0</v>
      </c>
      <c r="N1519" s="2">
        <v>0</v>
      </c>
      <c r="O1519" s="2">
        <v>3</v>
      </c>
      <c r="P1519" s="2">
        <v>0</v>
      </c>
      <c r="Q1519" s="2">
        <v>0</v>
      </c>
      <c r="R1519" s="2">
        <v>0</v>
      </c>
      <c r="S1519" s="2">
        <v>0</v>
      </c>
      <c r="T1519" s="2">
        <v>0</v>
      </c>
      <c r="U1519" s="2" t="e">
        <f>+[2]!Tabla3[[#This Row],[V GRAVADAS]]</f>
        <v>#REF!</v>
      </c>
      <c r="V1519">
        <v>2</v>
      </c>
    </row>
    <row r="1520" spans="1:22" hidden="1" x14ac:dyDescent="0.25">
      <c r="A1520" t="s">
        <v>8153</v>
      </c>
      <c r="B1520" s="1" t="s">
        <v>9613</v>
      </c>
      <c r="C1520" t="s">
        <v>1</v>
      </c>
      <c r="D1520" t="s">
        <v>7706</v>
      </c>
      <c r="E1520" t="s">
        <v>9537</v>
      </c>
      <c r="F1520" t="s">
        <v>9538</v>
      </c>
      <c r="G1520">
        <v>102</v>
      </c>
      <c r="H1520">
        <v>102</v>
      </c>
      <c r="I1520">
        <v>102</v>
      </c>
      <c r="J1520">
        <v>102</v>
      </c>
      <c r="L1520" s="2">
        <v>0</v>
      </c>
      <c r="M1520" s="2">
        <v>0</v>
      </c>
      <c r="N1520" s="2">
        <v>0</v>
      </c>
      <c r="O1520" s="2">
        <v>5</v>
      </c>
      <c r="P1520" s="2">
        <v>0</v>
      </c>
      <c r="Q1520" s="2">
        <v>0</v>
      </c>
      <c r="R1520" s="2">
        <v>0</v>
      </c>
      <c r="S1520" s="2">
        <v>0</v>
      </c>
      <c r="T1520" s="2">
        <v>0</v>
      </c>
      <c r="U1520" s="2" t="e">
        <f>+[2]!Tabla3[[#This Row],[V GRAVADAS]]</f>
        <v>#REF!</v>
      </c>
      <c r="V1520">
        <v>2</v>
      </c>
    </row>
    <row r="1521" spans="1:22" hidden="1" x14ac:dyDescent="0.25">
      <c r="A1521" t="s">
        <v>8153</v>
      </c>
      <c r="B1521" s="1" t="s">
        <v>9613</v>
      </c>
      <c r="C1521" t="s">
        <v>1</v>
      </c>
      <c r="D1521" t="s">
        <v>7706</v>
      </c>
      <c r="E1521" t="s">
        <v>9537</v>
      </c>
      <c r="F1521" t="s">
        <v>9538</v>
      </c>
      <c r="G1521">
        <v>103</v>
      </c>
      <c r="H1521">
        <v>103</v>
      </c>
      <c r="I1521">
        <v>103</v>
      </c>
      <c r="J1521">
        <v>103</v>
      </c>
      <c r="L1521" s="2">
        <v>0</v>
      </c>
      <c r="M1521" s="2">
        <v>0</v>
      </c>
      <c r="N1521" s="2">
        <v>0</v>
      </c>
      <c r="O1521" s="2">
        <v>10</v>
      </c>
      <c r="P1521" s="2">
        <v>0</v>
      </c>
      <c r="Q1521" s="2">
        <v>0</v>
      </c>
      <c r="R1521" s="2">
        <v>0</v>
      </c>
      <c r="S1521" s="2">
        <v>0</v>
      </c>
      <c r="T1521" s="2">
        <v>0</v>
      </c>
      <c r="U1521" s="2" t="e">
        <f>+[2]!Tabla3[[#This Row],[V GRAVADAS]]</f>
        <v>#REF!</v>
      </c>
      <c r="V1521">
        <v>2</v>
      </c>
    </row>
    <row r="1522" spans="1:22" hidden="1" x14ac:dyDescent="0.25">
      <c r="A1522" t="s">
        <v>8153</v>
      </c>
      <c r="B1522" s="1" t="s">
        <v>9613</v>
      </c>
      <c r="C1522" t="s">
        <v>1</v>
      </c>
      <c r="D1522" t="s">
        <v>7706</v>
      </c>
      <c r="E1522" t="s">
        <v>9537</v>
      </c>
      <c r="F1522" t="s">
        <v>9538</v>
      </c>
      <c r="G1522">
        <v>104</v>
      </c>
      <c r="H1522">
        <v>104</v>
      </c>
      <c r="I1522">
        <v>104</v>
      </c>
      <c r="J1522">
        <v>104</v>
      </c>
      <c r="L1522" s="2">
        <v>0</v>
      </c>
      <c r="M1522" s="2">
        <v>0</v>
      </c>
      <c r="N1522" s="2">
        <v>0</v>
      </c>
      <c r="O1522" s="2">
        <v>3</v>
      </c>
      <c r="P1522" s="2">
        <v>0</v>
      </c>
      <c r="Q1522" s="2">
        <v>0</v>
      </c>
      <c r="R1522" s="2">
        <v>0</v>
      </c>
      <c r="S1522" s="2">
        <v>0</v>
      </c>
      <c r="T1522" s="2">
        <v>0</v>
      </c>
      <c r="U1522" s="2" t="e">
        <f>+[2]!Tabla3[[#This Row],[V GRAVADAS]]</f>
        <v>#REF!</v>
      </c>
      <c r="V1522">
        <v>2</v>
      </c>
    </row>
    <row r="1523" spans="1:22" hidden="1" x14ac:dyDescent="0.25">
      <c r="A1523" t="s">
        <v>8153</v>
      </c>
      <c r="B1523" s="1" t="s">
        <v>9613</v>
      </c>
      <c r="C1523" t="s">
        <v>1</v>
      </c>
      <c r="D1523" t="s">
        <v>7706</v>
      </c>
      <c r="E1523" t="s">
        <v>9537</v>
      </c>
      <c r="F1523" t="s">
        <v>9538</v>
      </c>
      <c r="G1523">
        <v>105</v>
      </c>
      <c r="H1523">
        <v>105</v>
      </c>
      <c r="I1523">
        <v>105</v>
      </c>
      <c r="J1523">
        <v>105</v>
      </c>
      <c r="L1523" s="2">
        <v>0</v>
      </c>
      <c r="M1523" s="2">
        <v>0</v>
      </c>
      <c r="N1523" s="2">
        <v>0</v>
      </c>
      <c r="O1523" s="2">
        <v>3</v>
      </c>
      <c r="P1523" s="2">
        <v>0</v>
      </c>
      <c r="Q1523" s="2">
        <v>0</v>
      </c>
      <c r="R1523" s="2">
        <v>0</v>
      </c>
      <c r="S1523" s="2">
        <v>0</v>
      </c>
      <c r="T1523" s="2">
        <v>0</v>
      </c>
      <c r="U1523" s="2" t="e">
        <f>+[2]!Tabla3[[#This Row],[V GRAVADAS]]</f>
        <v>#REF!</v>
      </c>
      <c r="V1523">
        <v>2</v>
      </c>
    </row>
    <row r="1524" spans="1:22" hidden="1" x14ac:dyDescent="0.25">
      <c r="A1524" t="s">
        <v>8153</v>
      </c>
      <c r="B1524" s="1" t="s">
        <v>9613</v>
      </c>
      <c r="C1524" t="s">
        <v>1</v>
      </c>
      <c r="D1524" t="s">
        <v>7706</v>
      </c>
      <c r="E1524" t="s">
        <v>9537</v>
      </c>
      <c r="F1524" t="s">
        <v>9538</v>
      </c>
      <c r="G1524">
        <v>106</v>
      </c>
      <c r="H1524">
        <v>106</v>
      </c>
      <c r="I1524">
        <v>106</v>
      </c>
      <c r="J1524">
        <v>106</v>
      </c>
      <c r="L1524" s="2">
        <v>0</v>
      </c>
      <c r="M1524" s="2">
        <v>0</v>
      </c>
      <c r="N1524" s="2">
        <v>0</v>
      </c>
      <c r="O1524" s="2">
        <v>6</v>
      </c>
      <c r="P1524" s="2">
        <v>0</v>
      </c>
      <c r="Q1524" s="2">
        <v>0</v>
      </c>
      <c r="R1524" s="2">
        <v>0</v>
      </c>
      <c r="S1524" s="2">
        <v>0</v>
      </c>
      <c r="T1524" s="2">
        <v>0</v>
      </c>
      <c r="U1524" s="2" t="e">
        <f>+[2]!Tabla3[[#This Row],[V GRAVADAS]]</f>
        <v>#REF!</v>
      </c>
      <c r="V1524">
        <v>2</v>
      </c>
    </row>
    <row r="1525" spans="1:22" hidden="1" x14ac:dyDescent="0.25">
      <c r="A1525" t="s">
        <v>8153</v>
      </c>
      <c r="B1525" s="1" t="s">
        <v>9613</v>
      </c>
      <c r="C1525" t="s">
        <v>1</v>
      </c>
      <c r="D1525" t="s">
        <v>7706</v>
      </c>
      <c r="E1525" t="s">
        <v>9537</v>
      </c>
      <c r="F1525" t="s">
        <v>9538</v>
      </c>
      <c r="G1525">
        <v>107</v>
      </c>
      <c r="H1525">
        <v>107</v>
      </c>
      <c r="I1525">
        <v>107</v>
      </c>
      <c r="J1525">
        <v>107</v>
      </c>
      <c r="L1525" s="2">
        <v>0</v>
      </c>
      <c r="M1525" s="2">
        <v>0</v>
      </c>
      <c r="N1525" s="2">
        <v>0</v>
      </c>
      <c r="O1525" s="2">
        <v>3</v>
      </c>
      <c r="P1525" s="2">
        <v>0</v>
      </c>
      <c r="Q1525" s="2">
        <v>0</v>
      </c>
      <c r="R1525" s="2">
        <v>0</v>
      </c>
      <c r="S1525" s="2">
        <v>0</v>
      </c>
      <c r="T1525" s="2">
        <v>0</v>
      </c>
      <c r="U1525" s="2" t="e">
        <f>+[2]!Tabla3[[#This Row],[V GRAVADAS]]</f>
        <v>#REF!</v>
      </c>
      <c r="V1525">
        <v>2</v>
      </c>
    </row>
    <row r="1526" spans="1:22" hidden="1" x14ac:dyDescent="0.25">
      <c r="A1526" t="s">
        <v>8153</v>
      </c>
      <c r="B1526" s="1" t="s">
        <v>9613</v>
      </c>
      <c r="C1526" t="s">
        <v>1</v>
      </c>
      <c r="D1526" t="s">
        <v>7706</v>
      </c>
      <c r="E1526" t="s">
        <v>9537</v>
      </c>
      <c r="F1526" t="s">
        <v>9538</v>
      </c>
      <c r="G1526">
        <v>108</v>
      </c>
      <c r="H1526">
        <v>108</v>
      </c>
      <c r="I1526">
        <v>108</v>
      </c>
      <c r="J1526">
        <v>108</v>
      </c>
      <c r="L1526" s="2">
        <v>0</v>
      </c>
      <c r="M1526" s="2">
        <v>0</v>
      </c>
      <c r="N1526" s="2">
        <v>0</v>
      </c>
      <c r="O1526" s="2">
        <v>3</v>
      </c>
      <c r="P1526" s="2">
        <v>0</v>
      </c>
      <c r="Q1526" s="2">
        <v>0</v>
      </c>
      <c r="R1526" s="2">
        <v>0</v>
      </c>
      <c r="S1526" s="2">
        <v>0</v>
      </c>
      <c r="T1526" s="2">
        <v>0</v>
      </c>
      <c r="U1526" s="2" t="e">
        <f>+[2]!Tabla3[[#This Row],[V GRAVADAS]]</f>
        <v>#REF!</v>
      </c>
      <c r="V1526">
        <v>2</v>
      </c>
    </row>
    <row r="1527" spans="1:22" hidden="1" x14ac:dyDescent="0.25">
      <c r="A1527" t="s">
        <v>8153</v>
      </c>
      <c r="B1527" s="1" t="s">
        <v>9613</v>
      </c>
      <c r="C1527" t="s">
        <v>1</v>
      </c>
      <c r="D1527" t="s">
        <v>7706</v>
      </c>
      <c r="E1527" t="s">
        <v>9537</v>
      </c>
      <c r="F1527" t="s">
        <v>9538</v>
      </c>
      <c r="G1527">
        <v>109</v>
      </c>
      <c r="H1527">
        <v>109</v>
      </c>
      <c r="I1527">
        <v>109</v>
      </c>
      <c r="J1527">
        <v>109</v>
      </c>
      <c r="L1527" s="2">
        <v>0</v>
      </c>
      <c r="M1527" s="2">
        <v>0</v>
      </c>
      <c r="N1527" s="2">
        <v>0</v>
      </c>
      <c r="O1527" s="2">
        <v>6</v>
      </c>
      <c r="P1527" s="2">
        <v>0</v>
      </c>
      <c r="Q1527" s="2">
        <v>0</v>
      </c>
      <c r="R1527" s="2">
        <v>0</v>
      </c>
      <c r="S1527" s="2">
        <v>0</v>
      </c>
      <c r="T1527" s="2">
        <v>0</v>
      </c>
      <c r="U1527" s="2" t="e">
        <f>+[2]!Tabla3[[#This Row],[V GRAVADAS]]</f>
        <v>#REF!</v>
      </c>
      <c r="V1527">
        <v>2</v>
      </c>
    </row>
    <row r="1528" spans="1:22" hidden="1" x14ac:dyDescent="0.25">
      <c r="A1528" t="s">
        <v>8153</v>
      </c>
      <c r="B1528" s="1" t="s">
        <v>9613</v>
      </c>
      <c r="C1528" t="s">
        <v>1</v>
      </c>
      <c r="D1528" t="s">
        <v>7706</v>
      </c>
      <c r="E1528" t="s">
        <v>9537</v>
      </c>
      <c r="F1528" t="s">
        <v>9538</v>
      </c>
      <c r="G1528">
        <v>110</v>
      </c>
      <c r="H1528">
        <v>110</v>
      </c>
      <c r="I1528">
        <v>110</v>
      </c>
      <c r="J1528">
        <v>110</v>
      </c>
      <c r="L1528" s="2">
        <v>0</v>
      </c>
      <c r="M1528" s="2">
        <v>0</v>
      </c>
      <c r="N1528" s="2">
        <v>0</v>
      </c>
      <c r="O1528" s="2">
        <v>3</v>
      </c>
      <c r="P1528" s="2">
        <v>0</v>
      </c>
      <c r="Q1528" s="2">
        <v>0</v>
      </c>
      <c r="R1528" s="2">
        <v>0</v>
      </c>
      <c r="S1528" s="2">
        <v>0</v>
      </c>
      <c r="T1528" s="2">
        <v>0</v>
      </c>
      <c r="U1528" s="2" t="e">
        <f>+[2]!Tabla3[[#This Row],[V GRAVADAS]]</f>
        <v>#REF!</v>
      </c>
      <c r="V1528">
        <v>2</v>
      </c>
    </row>
    <row r="1529" spans="1:22" hidden="1" x14ac:dyDescent="0.25">
      <c r="A1529" t="s">
        <v>8153</v>
      </c>
      <c r="B1529" s="1" t="s">
        <v>9613</v>
      </c>
      <c r="C1529" t="s">
        <v>1</v>
      </c>
      <c r="D1529" t="s">
        <v>7706</v>
      </c>
      <c r="E1529" t="s">
        <v>9537</v>
      </c>
      <c r="F1529" t="s">
        <v>9538</v>
      </c>
      <c r="G1529">
        <v>111</v>
      </c>
      <c r="H1529">
        <v>111</v>
      </c>
      <c r="I1529">
        <v>111</v>
      </c>
      <c r="J1529">
        <v>111</v>
      </c>
      <c r="L1529" s="2">
        <v>0</v>
      </c>
      <c r="M1529" s="2">
        <v>0</v>
      </c>
      <c r="N1529" s="2">
        <v>0</v>
      </c>
      <c r="O1529" s="2">
        <v>10</v>
      </c>
      <c r="P1529" s="2">
        <v>0</v>
      </c>
      <c r="Q1529" s="2">
        <v>0</v>
      </c>
      <c r="R1529" s="2">
        <v>0</v>
      </c>
      <c r="S1529" s="2">
        <v>0</v>
      </c>
      <c r="T1529" s="2">
        <v>0</v>
      </c>
      <c r="U1529" s="2" t="e">
        <f>+[2]!Tabla3[[#This Row],[V GRAVADAS]]</f>
        <v>#REF!</v>
      </c>
      <c r="V1529">
        <v>2</v>
      </c>
    </row>
    <row r="1530" spans="1:22" hidden="1" x14ac:dyDescent="0.25">
      <c r="A1530" t="s">
        <v>8153</v>
      </c>
      <c r="B1530" s="1" t="s">
        <v>9545</v>
      </c>
      <c r="C1530" t="s">
        <v>1</v>
      </c>
      <c r="D1530" t="s">
        <v>7706</v>
      </c>
      <c r="E1530" t="s">
        <v>9537</v>
      </c>
      <c r="F1530" t="s">
        <v>9538</v>
      </c>
      <c r="G1530">
        <v>112</v>
      </c>
      <c r="H1530">
        <v>112</v>
      </c>
      <c r="I1530">
        <v>112</v>
      </c>
      <c r="J1530">
        <v>112</v>
      </c>
      <c r="L1530" s="2">
        <v>0</v>
      </c>
      <c r="M1530" s="2">
        <v>0</v>
      </c>
      <c r="N1530" s="2">
        <v>0</v>
      </c>
      <c r="O1530" s="2">
        <v>5</v>
      </c>
      <c r="P1530" s="2">
        <v>0</v>
      </c>
      <c r="Q1530" s="2">
        <v>0</v>
      </c>
      <c r="R1530" s="2">
        <v>0</v>
      </c>
      <c r="S1530" s="2">
        <v>0</v>
      </c>
      <c r="T1530" s="2">
        <v>0</v>
      </c>
      <c r="U1530" s="2" t="e">
        <f>+[2]!Tabla3[[#This Row],[V GRAVADAS]]</f>
        <v>#REF!</v>
      </c>
      <c r="V1530">
        <v>2</v>
      </c>
    </row>
    <row r="1531" spans="1:22" hidden="1" x14ac:dyDescent="0.25">
      <c r="A1531" t="s">
        <v>8153</v>
      </c>
      <c r="B1531" s="1" t="s">
        <v>9545</v>
      </c>
      <c r="C1531" t="s">
        <v>1</v>
      </c>
      <c r="D1531" t="s">
        <v>7706</v>
      </c>
      <c r="E1531" t="s">
        <v>9537</v>
      </c>
      <c r="F1531" t="s">
        <v>9538</v>
      </c>
      <c r="G1531">
        <v>113</v>
      </c>
      <c r="H1531">
        <v>113</v>
      </c>
      <c r="I1531">
        <v>113</v>
      </c>
      <c r="J1531">
        <v>113</v>
      </c>
      <c r="L1531" s="2">
        <v>0</v>
      </c>
      <c r="M1531" s="2">
        <v>0</v>
      </c>
      <c r="N1531" s="2">
        <v>0</v>
      </c>
      <c r="O1531" s="2">
        <v>3</v>
      </c>
      <c r="P1531" s="2">
        <v>0</v>
      </c>
      <c r="Q1531" s="2">
        <v>0</v>
      </c>
      <c r="R1531" s="2">
        <v>0</v>
      </c>
      <c r="S1531" s="2">
        <v>0</v>
      </c>
      <c r="T1531" s="2">
        <v>0</v>
      </c>
      <c r="U1531" s="2" t="e">
        <f>+[2]!Tabla3[[#This Row],[V GRAVADAS]]</f>
        <v>#REF!</v>
      </c>
      <c r="V1531">
        <v>2</v>
      </c>
    </row>
    <row r="1532" spans="1:22" hidden="1" x14ac:dyDescent="0.25">
      <c r="A1532" t="s">
        <v>8153</v>
      </c>
      <c r="B1532" s="1" t="s">
        <v>9545</v>
      </c>
      <c r="C1532" t="s">
        <v>1</v>
      </c>
      <c r="D1532" t="s">
        <v>7706</v>
      </c>
      <c r="E1532" t="s">
        <v>9537</v>
      </c>
      <c r="F1532" t="s">
        <v>9538</v>
      </c>
      <c r="G1532">
        <v>114</v>
      </c>
      <c r="H1532">
        <v>114</v>
      </c>
      <c r="I1532">
        <v>114</v>
      </c>
      <c r="J1532">
        <v>114</v>
      </c>
      <c r="L1532" s="2">
        <v>0</v>
      </c>
      <c r="M1532" s="2">
        <v>0</v>
      </c>
      <c r="N1532" s="2">
        <v>0</v>
      </c>
      <c r="O1532" s="2">
        <v>3</v>
      </c>
      <c r="P1532" s="2">
        <v>0</v>
      </c>
      <c r="Q1532" s="2">
        <v>0</v>
      </c>
      <c r="R1532" s="2">
        <v>0</v>
      </c>
      <c r="S1532" s="2">
        <v>0</v>
      </c>
      <c r="T1532" s="2">
        <v>0</v>
      </c>
      <c r="U1532" s="2" t="e">
        <f>+[2]!Tabla3[[#This Row],[V GRAVADAS]]</f>
        <v>#REF!</v>
      </c>
      <c r="V1532">
        <v>2</v>
      </c>
    </row>
    <row r="1533" spans="1:22" hidden="1" x14ac:dyDescent="0.25">
      <c r="A1533" t="s">
        <v>8153</v>
      </c>
      <c r="B1533" s="1" t="s">
        <v>9545</v>
      </c>
      <c r="C1533" t="s">
        <v>1</v>
      </c>
      <c r="D1533" t="s">
        <v>7706</v>
      </c>
      <c r="E1533" t="s">
        <v>9537</v>
      </c>
      <c r="F1533" t="s">
        <v>9538</v>
      </c>
      <c r="G1533">
        <v>115</v>
      </c>
      <c r="H1533">
        <v>115</v>
      </c>
      <c r="I1533">
        <v>115</v>
      </c>
      <c r="J1533">
        <v>115</v>
      </c>
      <c r="L1533" s="2">
        <v>0</v>
      </c>
      <c r="M1533" s="2">
        <v>0</v>
      </c>
      <c r="N1533" s="2">
        <v>0</v>
      </c>
      <c r="O1533" s="2">
        <v>6</v>
      </c>
      <c r="P1533" s="2">
        <v>0</v>
      </c>
      <c r="Q1533" s="2">
        <v>0</v>
      </c>
      <c r="R1533" s="2">
        <v>0</v>
      </c>
      <c r="S1533" s="2">
        <v>0</v>
      </c>
      <c r="T1533" s="2">
        <v>0</v>
      </c>
      <c r="U1533" s="2" t="e">
        <f>+[2]!Tabla3[[#This Row],[V GRAVADAS]]</f>
        <v>#REF!</v>
      </c>
      <c r="V1533">
        <v>2</v>
      </c>
    </row>
    <row r="1534" spans="1:22" hidden="1" x14ac:dyDescent="0.25">
      <c r="A1534" t="s">
        <v>8153</v>
      </c>
      <c r="B1534" s="1" t="s">
        <v>9545</v>
      </c>
      <c r="C1534" t="s">
        <v>1</v>
      </c>
      <c r="D1534" t="s">
        <v>7706</v>
      </c>
      <c r="E1534" t="s">
        <v>9537</v>
      </c>
      <c r="F1534" t="s">
        <v>9538</v>
      </c>
      <c r="G1534">
        <v>116</v>
      </c>
      <c r="H1534">
        <v>116</v>
      </c>
      <c r="I1534">
        <v>116</v>
      </c>
      <c r="J1534">
        <v>116</v>
      </c>
      <c r="L1534" s="2">
        <v>0</v>
      </c>
      <c r="M1534" s="2">
        <v>0</v>
      </c>
      <c r="N1534" s="2">
        <v>0</v>
      </c>
      <c r="O1534" s="2">
        <v>6</v>
      </c>
      <c r="P1534" s="2">
        <v>0</v>
      </c>
      <c r="Q1534" s="2">
        <v>0</v>
      </c>
      <c r="R1534" s="2">
        <v>0</v>
      </c>
      <c r="S1534" s="2">
        <v>0</v>
      </c>
      <c r="T1534" s="2">
        <v>0</v>
      </c>
      <c r="U1534" s="2" t="e">
        <f>+[2]!Tabla3[[#This Row],[V GRAVADAS]]</f>
        <v>#REF!</v>
      </c>
      <c r="V1534">
        <v>2</v>
      </c>
    </row>
    <row r="1535" spans="1:22" hidden="1" x14ac:dyDescent="0.25">
      <c r="A1535" t="s">
        <v>8153</v>
      </c>
      <c r="B1535" s="1" t="s">
        <v>9545</v>
      </c>
      <c r="C1535" t="s">
        <v>1</v>
      </c>
      <c r="D1535" t="s">
        <v>7706</v>
      </c>
      <c r="E1535" t="s">
        <v>9537</v>
      </c>
      <c r="F1535" t="s">
        <v>9538</v>
      </c>
      <c r="G1535">
        <v>117</v>
      </c>
      <c r="H1535">
        <v>117</v>
      </c>
      <c r="I1535">
        <v>117</v>
      </c>
      <c r="J1535">
        <v>117</v>
      </c>
      <c r="L1535" s="2">
        <v>0</v>
      </c>
      <c r="M1535" s="2">
        <v>0</v>
      </c>
      <c r="N1535" s="2">
        <v>0</v>
      </c>
      <c r="O1535" s="2">
        <v>3</v>
      </c>
      <c r="P1535" s="2">
        <v>0</v>
      </c>
      <c r="Q1535" s="2">
        <v>0</v>
      </c>
      <c r="R1535" s="2">
        <v>0</v>
      </c>
      <c r="S1535" s="2">
        <v>0</v>
      </c>
      <c r="T1535" s="2">
        <v>0</v>
      </c>
      <c r="U1535" s="2" t="e">
        <f>+[2]!Tabla3[[#This Row],[V GRAVADAS]]</f>
        <v>#REF!</v>
      </c>
      <c r="V1535">
        <v>2</v>
      </c>
    </row>
    <row r="1536" spans="1:22" hidden="1" x14ac:dyDescent="0.25">
      <c r="A1536" t="s">
        <v>8153</v>
      </c>
      <c r="B1536" s="1" t="s">
        <v>9545</v>
      </c>
      <c r="C1536" t="s">
        <v>1</v>
      </c>
      <c r="D1536" t="s">
        <v>7706</v>
      </c>
      <c r="E1536" t="s">
        <v>9537</v>
      </c>
      <c r="F1536" t="s">
        <v>9538</v>
      </c>
      <c r="G1536">
        <v>118</v>
      </c>
      <c r="H1536">
        <v>118</v>
      </c>
      <c r="I1536">
        <v>118</v>
      </c>
      <c r="J1536">
        <v>118</v>
      </c>
      <c r="L1536" s="2">
        <v>0</v>
      </c>
      <c r="M1536" s="2">
        <v>0</v>
      </c>
      <c r="N1536" s="2">
        <v>0</v>
      </c>
      <c r="O1536" s="2">
        <v>3</v>
      </c>
      <c r="P1536" s="2">
        <v>0</v>
      </c>
      <c r="Q1536" s="2">
        <v>0</v>
      </c>
      <c r="R1536" s="2">
        <v>0</v>
      </c>
      <c r="S1536" s="2">
        <v>0</v>
      </c>
      <c r="T1536" s="2">
        <v>0</v>
      </c>
      <c r="U1536" s="2" t="e">
        <f>+[2]!Tabla3[[#This Row],[V GRAVADAS]]</f>
        <v>#REF!</v>
      </c>
      <c r="V1536">
        <v>2</v>
      </c>
    </row>
    <row r="1537" spans="1:22" hidden="1" x14ac:dyDescent="0.25">
      <c r="A1537" t="s">
        <v>8153</v>
      </c>
      <c r="B1537" s="1" t="s">
        <v>9545</v>
      </c>
      <c r="C1537" t="s">
        <v>1</v>
      </c>
      <c r="D1537" t="s">
        <v>7706</v>
      </c>
      <c r="E1537" t="s">
        <v>9537</v>
      </c>
      <c r="F1537" t="s">
        <v>9538</v>
      </c>
      <c r="G1537">
        <v>119</v>
      </c>
      <c r="H1537">
        <v>119</v>
      </c>
      <c r="I1537">
        <v>119</v>
      </c>
      <c r="J1537">
        <v>119</v>
      </c>
      <c r="L1537" s="2">
        <v>0</v>
      </c>
      <c r="M1537" s="2">
        <v>0</v>
      </c>
      <c r="N1537" s="2">
        <v>0</v>
      </c>
      <c r="O1537" s="2">
        <v>3</v>
      </c>
      <c r="P1537" s="2">
        <v>0</v>
      </c>
      <c r="Q1537" s="2">
        <v>0</v>
      </c>
      <c r="R1537" s="2">
        <v>0</v>
      </c>
      <c r="S1537" s="2">
        <v>0</v>
      </c>
      <c r="T1537" s="2">
        <v>0</v>
      </c>
      <c r="U1537" s="2" t="e">
        <f>+[2]!Tabla3[[#This Row],[V GRAVADAS]]</f>
        <v>#REF!</v>
      </c>
      <c r="V1537">
        <v>2</v>
      </c>
    </row>
    <row r="1538" spans="1:22" hidden="1" x14ac:dyDescent="0.25">
      <c r="A1538" t="s">
        <v>8153</v>
      </c>
      <c r="B1538" s="1" t="s">
        <v>9545</v>
      </c>
      <c r="C1538" t="s">
        <v>1</v>
      </c>
      <c r="D1538" t="s">
        <v>7706</v>
      </c>
      <c r="E1538" t="s">
        <v>9537</v>
      </c>
      <c r="F1538" t="s">
        <v>9538</v>
      </c>
      <c r="G1538">
        <v>120</v>
      </c>
      <c r="H1538">
        <v>120</v>
      </c>
      <c r="I1538">
        <v>120</v>
      </c>
      <c r="J1538">
        <v>120</v>
      </c>
      <c r="L1538" s="2">
        <v>0</v>
      </c>
      <c r="M1538" s="2">
        <v>0</v>
      </c>
      <c r="N1538" s="2">
        <v>0</v>
      </c>
      <c r="O1538" s="2">
        <v>3</v>
      </c>
      <c r="P1538" s="2">
        <v>0</v>
      </c>
      <c r="Q1538" s="2">
        <v>0</v>
      </c>
      <c r="R1538" s="2">
        <v>0</v>
      </c>
      <c r="S1538" s="2">
        <v>0</v>
      </c>
      <c r="T1538" s="2">
        <v>0</v>
      </c>
      <c r="U1538" s="2" t="e">
        <f>+[2]!Tabla3[[#This Row],[V GRAVADAS]]</f>
        <v>#REF!</v>
      </c>
      <c r="V1538">
        <v>2</v>
      </c>
    </row>
    <row r="1539" spans="1:22" hidden="1" x14ac:dyDescent="0.25">
      <c r="A1539" t="s">
        <v>8153</v>
      </c>
      <c r="B1539" s="1" t="s">
        <v>9614</v>
      </c>
      <c r="C1539" t="s">
        <v>1</v>
      </c>
      <c r="D1539" t="s">
        <v>7706</v>
      </c>
      <c r="E1539" t="s">
        <v>9537</v>
      </c>
      <c r="F1539" t="s">
        <v>9538</v>
      </c>
      <c r="G1539">
        <v>121</v>
      </c>
      <c r="H1539">
        <v>121</v>
      </c>
      <c r="I1539">
        <v>121</v>
      </c>
      <c r="J1539">
        <v>121</v>
      </c>
      <c r="L1539" s="2">
        <v>0</v>
      </c>
      <c r="M1539" s="2">
        <v>0</v>
      </c>
      <c r="N1539" s="2">
        <v>0</v>
      </c>
      <c r="O1539" s="2">
        <v>6</v>
      </c>
      <c r="P1539" s="2">
        <v>0</v>
      </c>
      <c r="Q1539" s="2">
        <v>0</v>
      </c>
      <c r="R1539" s="2">
        <v>0</v>
      </c>
      <c r="S1539" s="2">
        <v>0</v>
      </c>
      <c r="T1539" s="2">
        <v>0</v>
      </c>
      <c r="U1539" s="2" t="e">
        <f>+[2]!Tabla3[[#This Row],[V GRAVADAS]]</f>
        <v>#REF!</v>
      </c>
      <c r="V1539">
        <v>2</v>
      </c>
    </row>
    <row r="1540" spans="1:22" hidden="1" x14ac:dyDescent="0.25">
      <c r="A1540" t="s">
        <v>8153</v>
      </c>
      <c r="B1540" s="1" t="s">
        <v>9614</v>
      </c>
      <c r="C1540" t="s">
        <v>1</v>
      </c>
      <c r="D1540" t="s">
        <v>7706</v>
      </c>
      <c r="E1540" t="s">
        <v>9537</v>
      </c>
      <c r="F1540" t="s">
        <v>9538</v>
      </c>
      <c r="G1540">
        <v>122</v>
      </c>
      <c r="H1540">
        <v>122</v>
      </c>
      <c r="I1540">
        <v>122</v>
      </c>
      <c r="J1540">
        <v>122</v>
      </c>
      <c r="L1540" s="2">
        <v>0</v>
      </c>
      <c r="M1540" s="2">
        <v>0</v>
      </c>
      <c r="N1540" s="2">
        <v>0</v>
      </c>
      <c r="O1540" s="2">
        <v>3</v>
      </c>
      <c r="P1540" s="2">
        <v>0</v>
      </c>
      <c r="Q1540" s="2">
        <v>0</v>
      </c>
      <c r="R1540" s="2">
        <v>0</v>
      </c>
      <c r="S1540" s="2">
        <v>0</v>
      </c>
      <c r="T1540" s="2">
        <v>0</v>
      </c>
      <c r="U1540" s="2" t="e">
        <f>+[2]!Tabla3[[#This Row],[V GRAVADAS]]</f>
        <v>#REF!</v>
      </c>
      <c r="V1540">
        <v>2</v>
      </c>
    </row>
    <row r="1541" spans="1:22" hidden="1" x14ac:dyDescent="0.25">
      <c r="A1541" t="s">
        <v>8153</v>
      </c>
      <c r="B1541" s="1" t="s">
        <v>9614</v>
      </c>
      <c r="C1541" t="s">
        <v>1</v>
      </c>
      <c r="D1541" t="s">
        <v>7706</v>
      </c>
      <c r="E1541" t="s">
        <v>9537</v>
      </c>
      <c r="F1541" t="s">
        <v>9538</v>
      </c>
      <c r="G1541">
        <v>123</v>
      </c>
      <c r="H1541">
        <v>123</v>
      </c>
      <c r="I1541">
        <v>123</v>
      </c>
      <c r="J1541">
        <v>123</v>
      </c>
      <c r="L1541" s="2">
        <v>0</v>
      </c>
      <c r="M1541" s="2">
        <v>0</v>
      </c>
      <c r="N1541" s="2">
        <v>0</v>
      </c>
      <c r="O1541" s="2">
        <v>3</v>
      </c>
      <c r="P1541" s="2">
        <v>0</v>
      </c>
      <c r="Q1541" s="2">
        <v>0</v>
      </c>
      <c r="R1541" s="2">
        <v>0</v>
      </c>
      <c r="S1541" s="2">
        <v>0</v>
      </c>
      <c r="T1541" s="2">
        <v>0</v>
      </c>
      <c r="U1541" s="2" t="e">
        <f>+[2]!Tabla3[[#This Row],[V GRAVADAS]]</f>
        <v>#REF!</v>
      </c>
      <c r="V1541">
        <v>2</v>
      </c>
    </row>
    <row r="1542" spans="1:22" hidden="1" x14ac:dyDescent="0.25">
      <c r="A1542" t="s">
        <v>8153</v>
      </c>
      <c r="B1542" s="1" t="s">
        <v>9614</v>
      </c>
      <c r="C1542" t="s">
        <v>1</v>
      </c>
      <c r="D1542" t="s">
        <v>7706</v>
      </c>
      <c r="E1542" t="s">
        <v>9537</v>
      </c>
      <c r="F1542" t="s">
        <v>9538</v>
      </c>
      <c r="G1542">
        <v>124</v>
      </c>
      <c r="H1542">
        <v>124</v>
      </c>
      <c r="I1542">
        <v>124</v>
      </c>
      <c r="J1542">
        <v>124</v>
      </c>
      <c r="L1542" s="2">
        <v>0</v>
      </c>
      <c r="M1542" s="2">
        <v>0</v>
      </c>
      <c r="N1542" s="2">
        <v>0</v>
      </c>
      <c r="O1542" s="2">
        <v>3</v>
      </c>
      <c r="P1542" s="2">
        <v>0</v>
      </c>
      <c r="Q1542" s="2">
        <v>0</v>
      </c>
      <c r="R1542" s="2">
        <v>0</v>
      </c>
      <c r="S1542" s="2">
        <v>0</v>
      </c>
      <c r="T1542" s="2">
        <v>0</v>
      </c>
      <c r="U1542" s="2" t="e">
        <f>+[2]!Tabla3[[#This Row],[V GRAVADAS]]</f>
        <v>#REF!</v>
      </c>
      <c r="V1542">
        <v>2</v>
      </c>
    </row>
    <row r="1543" spans="1:22" hidden="1" x14ac:dyDescent="0.25">
      <c r="A1543" t="s">
        <v>8153</v>
      </c>
      <c r="B1543" s="1" t="s">
        <v>9614</v>
      </c>
      <c r="C1543" t="s">
        <v>1</v>
      </c>
      <c r="D1543" t="s">
        <v>7706</v>
      </c>
      <c r="E1543" t="s">
        <v>9537</v>
      </c>
      <c r="F1543" t="s">
        <v>9538</v>
      </c>
      <c r="G1543">
        <v>125</v>
      </c>
      <c r="H1543">
        <v>125</v>
      </c>
      <c r="I1543">
        <v>125</v>
      </c>
      <c r="J1543">
        <v>125</v>
      </c>
      <c r="L1543" s="2">
        <v>0</v>
      </c>
      <c r="M1543" s="2">
        <v>0</v>
      </c>
      <c r="N1543" s="2">
        <v>0</v>
      </c>
      <c r="O1543" s="2">
        <v>3</v>
      </c>
      <c r="P1543" s="2">
        <v>0</v>
      </c>
      <c r="Q1543" s="2">
        <v>0</v>
      </c>
      <c r="R1543" s="2">
        <v>0</v>
      </c>
      <c r="S1543" s="2">
        <v>0</v>
      </c>
      <c r="T1543" s="2">
        <v>0</v>
      </c>
      <c r="U1543" s="2" t="e">
        <f>+[2]!Tabla3[[#This Row],[V GRAVADAS]]</f>
        <v>#REF!</v>
      </c>
      <c r="V1543">
        <v>2</v>
      </c>
    </row>
    <row r="1544" spans="1:22" hidden="1" x14ac:dyDescent="0.25">
      <c r="A1544" t="s">
        <v>8153</v>
      </c>
      <c r="B1544" s="1" t="s">
        <v>9614</v>
      </c>
      <c r="C1544" t="s">
        <v>1</v>
      </c>
      <c r="D1544" t="s">
        <v>7706</v>
      </c>
      <c r="E1544" t="s">
        <v>9537</v>
      </c>
      <c r="F1544" t="s">
        <v>9538</v>
      </c>
      <c r="G1544">
        <v>126</v>
      </c>
      <c r="H1544">
        <v>126</v>
      </c>
      <c r="I1544">
        <v>126</v>
      </c>
      <c r="J1544">
        <v>126</v>
      </c>
      <c r="L1544" s="2">
        <v>0</v>
      </c>
      <c r="M1544" s="2">
        <v>0</v>
      </c>
      <c r="N1544" s="2">
        <v>0</v>
      </c>
      <c r="O1544" s="2">
        <v>3</v>
      </c>
      <c r="P1544" s="2">
        <v>0</v>
      </c>
      <c r="Q1544" s="2">
        <v>0</v>
      </c>
      <c r="R1544" s="2">
        <v>0</v>
      </c>
      <c r="S1544" s="2">
        <v>0</v>
      </c>
      <c r="T1544" s="2">
        <v>0</v>
      </c>
      <c r="U1544" s="2" t="e">
        <f>+[2]!Tabla3[[#This Row],[V GRAVADAS]]</f>
        <v>#REF!</v>
      </c>
      <c r="V1544">
        <v>2</v>
      </c>
    </row>
    <row r="1545" spans="1:22" hidden="1" x14ac:dyDescent="0.25">
      <c r="A1545" t="s">
        <v>8153</v>
      </c>
      <c r="B1545" s="1" t="s">
        <v>9614</v>
      </c>
      <c r="C1545" t="s">
        <v>1</v>
      </c>
      <c r="D1545" t="s">
        <v>7706</v>
      </c>
      <c r="E1545" t="s">
        <v>9537</v>
      </c>
      <c r="F1545" t="s">
        <v>9538</v>
      </c>
      <c r="G1545">
        <v>127</v>
      </c>
      <c r="H1545">
        <v>127</v>
      </c>
      <c r="I1545">
        <v>127</v>
      </c>
      <c r="J1545">
        <v>127</v>
      </c>
      <c r="L1545" s="2">
        <v>0</v>
      </c>
      <c r="M1545" s="2">
        <v>0</v>
      </c>
      <c r="N1545" s="2">
        <v>0</v>
      </c>
      <c r="O1545" s="2">
        <v>3</v>
      </c>
      <c r="P1545" s="2">
        <v>0</v>
      </c>
      <c r="Q1545" s="2">
        <v>0</v>
      </c>
      <c r="R1545" s="2">
        <v>0</v>
      </c>
      <c r="S1545" s="2">
        <v>0</v>
      </c>
      <c r="T1545" s="2">
        <v>0</v>
      </c>
      <c r="U1545" s="2" t="e">
        <f>+[2]!Tabla3[[#This Row],[V GRAVADAS]]</f>
        <v>#REF!</v>
      </c>
      <c r="V1545">
        <v>2</v>
      </c>
    </row>
    <row r="1546" spans="1:22" hidden="1" x14ac:dyDescent="0.25">
      <c r="A1546" t="s">
        <v>8153</v>
      </c>
      <c r="B1546" s="1" t="s">
        <v>9614</v>
      </c>
      <c r="C1546" t="s">
        <v>1</v>
      </c>
      <c r="D1546" t="s">
        <v>7706</v>
      </c>
      <c r="E1546" t="s">
        <v>9537</v>
      </c>
      <c r="F1546" t="s">
        <v>9538</v>
      </c>
      <c r="G1546">
        <v>128</v>
      </c>
      <c r="H1546">
        <v>128</v>
      </c>
      <c r="I1546">
        <v>128</v>
      </c>
      <c r="J1546">
        <v>128</v>
      </c>
      <c r="L1546" s="2">
        <v>0</v>
      </c>
      <c r="M1546" s="2">
        <v>0</v>
      </c>
      <c r="N1546" s="2">
        <v>0</v>
      </c>
      <c r="O1546" s="2">
        <v>3</v>
      </c>
      <c r="P1546" s="2">
        <v>0</v>
      </c>
      <c r="Q1546" s="2">
        <v>0</v>
      </c>
      <c r="R1546" s="2">
        <v>0</v>
      </c>
      <c r="S1546" s="2">
        <v>0</v>
      </c>
      <c r="T1546" s="2">
        <v>0</v>
      </c>
      <c r="U1546" s="2" t="e">
        <f>+[2]!Tabla3[[#This Row],[V GRAVADAS]]</f>
        <v>#REF!</v>
      </c>
      <c r="V1546">
        <v>2</v>
      </c>
    </row>
    <row r="1547" spans="1:22" hidden="1" x14ac:dyDescent="0.25">
      <c r="A1547" t="s">
        <v>8153</v>
      </c>
      <c r="B1547" s="1" t="s">
        <v>9548</v>
      </c>
      <c r="C1547" t="s">
        <v>1</v>
      </c>
      <c r="D1547" t="s">
        <v>7706</v>
      </c>
      <c r="E1547" t="s">
        <v>9537</v>
      </c>
      <c r="F1547" t="s">
        <v>9538</v>
      </c>
      <c r="G1547">
        <v>129</v>
      </c>
      <c r="H1547">
        <v>129</v>
      </c>
      <c r="I1547">
        <v>129</v>
      </c>
      <c r="J1547">
        <v>129</v>
      </c>
      <c r="L1547" s="2">
        <v>0</v>
      </c>
      <c r="M1547" s="2">
        <v>0</v>
      </c>
      <c r="N1547" s="2">
        <v>0</v>
      </c>
      <c r="O1547" s="2">
        <v>3</v>
      </c>
      <c r="P1547" s="2">
        <v>0</v>
      </c>
      <c r="Q1547" s="2">
        <v>0</v>
      </c>
      <c r="R1547" s="2">
        <v>0</v>
      </c>
      <c r="S1547" s="2">
        <v>0</v>
      </c>
      <c r="T1547" s="2">
        <v>0</v>
      </c>
      <c r="U1547" s="2" t="e">
        <f>+[2]!Tabla3[[#This Row],[V GRAVADAS]]</f>
        <v>#REF!</v>
      </c>
      <c r="V1547">
        <v>2</v>
      </c>
    </row>
    <row r="1548" spans="1:22" hidden="1" x14ac:dyDescent="0.25">
      <c r="A1548" t="s">
        <v>8153</v>
      </c>
      <c r="B1548" s="1" t="s">
        <v>9548</v>
      </c>
      <c r="C1548" t="s">
        <v>1</v>
      </c>
      <c r="D1548" t="s">
        <v>7706</v>
      </c>
      <c r="E1548" t="s">
        <v>9537</v>
      </c>
      <c r="F1548" t="s">
        <v>9538</v>
      </c>
      <c r="G1548">
        <v>130</v>
      </c>
      <c r="H1548">
        <v>130</v>
      </c>
      <c r="I1548">
        <v>130</v>
      </c>
      <c r="J1548">
        <v>130</v>
      </c>
      <c r="L1548" s="2">
        <v>0</v>
      </c>
      <c r="M1548" s="2">
        <v>0</v>
      </c>
      <c r="N1548" s="2">
        <v>0</v>
      </c>
      <c r="O1548" s="2">
        <v>6</v>
      </c>
      <c r="P1548" s="2">
        <v>0</v>
      </c>
      <c r="Q1548" s="2">
        <v>0</v>
      </c>
      <c r="R1548" s="2">
        <v>0</v>
      </c>
      <c r="S1548" s="2">
        <v>0</v>
      </c>
      <c r="T1548" s="2">
        <v>0</v>
      </c>
      <c r="U1548" s="2" t="e">
        <f>+[2]!Tabla3[[#This Row],[V GRAVADAS]]</f>
        <v>#REF!</v>
      </c>
      <c r="V1548">
        <v>2</v>
      </c>
    </row>
    <row r="1549" spans="1:22" hidden="1" x14ac:dyDescent="0.25">
      <c r="A1549" t="s">
        <v>8153</v>
      </c>
      <c r="B1549" s="1" t="s">
        <v>9548</v>
      </c>
      <c r="C1549" t="s">
        <v>1</v>
      </c>
      <c r="D1549" t="s">
        <v>7706</v>
      </c>
      <c r="E1549" t="s">
        <v>9537</v>
      </c>
      <c r="F1549" t="s">
        <v>9538</v>
      </c>
      <c r="G1549">
        <v>131</v>
      </c>
      <c r="H1549">
        <v>131</v>
      </c>
      <c r="I1549">
        <v>131</v>
      </c>
      <c r="J1549">
        <v>131</v>
      </c>
      <c r="L1549" s="2">
        <v>0</v>
      </c>
      <c r="M1549" s="2">
        <v>0</v>
      </c>
      <c r="N1549" s="2">
        <v>0</v>
      </c>
      <c r="O1549" s="2">
        <v>6</v>
      </c>
      <c r="P1549" s="2">
        <v>0</v>
      </c>
      <c r="Q1549" s="2">
        <v>0</v>
      </c>
      <c r="R1549" s="2">
        <v>0</v>
      </c>
      <c r="S1549" s="2">
        <v>0</v>
      </c>
      <c r="T1549" s="2">
        <v>0</v>
      </c>
      <c r="U1549" s="2" t="e">
        <f>+[2]!Tabla3[[#This Row],[V GRAVADAS]]</f>
        <v>#REF!</v>
      </c>
      <c r="V1549">
        <v>2</v>
      </c>
    </row>
    <row r="1550" spans="1:22" hidden="1" x14ac:dyDescent="0.25">
      <c r="A1550" t="s">
        <v>8153</v>
      </c>
      <c r="B1550" s="1" t="s">
        <v>9548</v>
      </c>
      <c r="C1550" t="s">
        <v>1</v>
      </c>
      <c r="D1550" t="s">
        <v>7706</v>
      </c>
      <c r="E1550" t="s">
        <v>9537</v>
      </c>
      <c r="F1550" t="s">
        <v>9538</v>
      </c>
      <c r="G1550">
        <v>132</v>
      </c>
      <c r="H1550">
        <v>132</v>
      </c>
      <c r="I1550">
        <v>132</v>
      </c>
      <c r="J1550">
        <v>132</v>
      </c>
      <c r="L1550" s="2">
        <v>0</v>
      </c>
      <c r="M1550" s="2">
        <v>0</v>
      </c>
      <c r="N1550" s="2">
        <v>0</v>
      </c>
      <c r="O1550" s="2">
        <v>3</v>
      </c>
      <c r="P1550" s="2">
        <v>0</v>
      </c>
      <c r="Q1550" s="2">
        <v>0</v>
      </c>
      <c r="R1550" s="2">
        <v>0</v>
      </c>
      <c r="S1550" s="2">
        <v>0</v>
      </c>
      <c r="T1550" s="2">
        <v>0</v>
      </c>
      <c r="U1550" s="2" t="e">
        <f>+[2]!Tabla3[[#This Row],[V GRAVADAS]]</f>
        <v>#REF!</v>
      </c>
      <c r="V1550">
        <v>2</v>
      </c>
    </row>
    <row r="1551" spans="1:22" hidden="1" x14ac:dyDescent="0.25">
      <c r="A1551" t="s">
        <v>8153</v>
      </c>
      <c r="B1551" s="1" t="s">
        <v>9548</v>
      </c>
      <c r="C1551" t="s">
        <v>1</v>
      </c>
      <c r="D1551" t="s">
        <v>7706</v>
      </c>
      <c r="E1551" t="s">
        <v>9537</v>
      </c>
      <c r="F1551" t="s">
        <v>9538</v>
      </c>
      <c r="G1551">
        <v>133</v>
      </c>
      <c r="H1551">
        <v>133</v>
      </c>
      <c r="I1551">
        <v>133</v>
      </c>
      <c r="J1551">
        <v>133</v>
      </c>
      <c r="L1551" s="2">
        <v>0</v>
      </c>
      <c r="M1551" s="2">
        <v>0</v>
      </c>
      <c r="N1551" s="2">
        <v>0</v>
      </c>
      <c r="O1551" s="2">
        <v>16</v>
      </c>
      <c r="P1551" s="2">
        <v>0</v>
      </c>
      <c r="Q1551" s="2">
        <v>0</v>
      </c>
      <c r="R1551" s="2">
        <v>0</v>
      </c>
      <c r="S1551" s="2">
        <v>0</v>
      </c>
      <c r="T1551" s="2">
        <v>0</v>
      </c>
      <c r="U1551" s="2" t="e">
        <f>+[2]!Tabla3[[#This Row],[V GRAVADAS]]</f>
        <v>#REF!</v>
      </c>
      <c r="V1551">
        <v>2</v>
      </c>
    </row>
    <row r="1552" spans="1:22" hidden="1" x14ac:dyDescent="0.25">
      <c r="A1552" t="s">
        <v>8153</v>
      </c>
      <c r="B1552" s="1" t="s">
        <v>9548</v>
      </c>
      <c r="C1552" t="s">
        <v>1</v>
      </c>
      <c r="D1552" t="s">
        <v>7706</v>
      </c>
      <c r="E1552" t="s">
        <v>9537</v>
      </c>
      <c r="F1552" t="s">
        <v>9538</v>
      </c>
      <c r="G1552">
        <v>134</v>
      </c>
      <c r="H1552">
        <v>134</v>
      </c>
      <c r="I1552">
        <v>134</v>
      </c>
      <c r="J1552">
        <v>134</v>
      </c>
      <c r="L1552" s="2">
        <v>0</v>
      </c>
      <c r="M1552" s="2">
        <v>0</v>
      </c>
      <c r="N1552" s="2">
        <v>0</v>
      </c>
      <c r="O1552" s="2">
        <v>5</v>
      </c>
      <c r="P1552" s="2">
        <v>0</v>
      </c>
      <c r="Q1552" s="2">
        <v>0</v>
      </c>
      <c r="R1552" s="2">
        <v>0</v>
      </c>
      <c r="S1552" s="2">
        <v>0</v>
      </c>
      <c r="T1552" s="2">
        <v>0</v>
      </c>
      <c r="U1552" s="2" t="e">
        <f>+[2]!Tabla3[[#This Row],[V GRAVADAS]]</f>
        <v>#REF!</v>
      </c>
      <c r="V1552">
        <v>2</v>
      </c>
    </row>
    <row r="1553" spans="1:22" hidden="1" x14ac:dyDescent="0.25">
      <c r="A1553" t="s">
        <v>8153</v>
      </c>
      <c r="B1553" s="1" t="s">
        <v>9548</v>
      </c>
      <c r="C1553" t="s">
        <v>1</v>
      </c>
      <c r="D1553" t="s">
        <v>7706</v>
      </c>
      <c r="E1553" t="s">
        <v>9537</v>
      </c>
      <c r="F1553" t="s">
        <v>9538</v>
      </c>
      <c r="G1553">
        <v>135</v>
      </c>
      <c r="H1553">
        <v>135</v>
      </c>
      <c r="I1553">
        <v>135</v>
      </c>
      <c r="J1553">
        <v>135</v>
      </c>
      <c r="L1553" s="2">
        <v>0</v>
      </c>
      <c r="M1553" s="2">
        <v>0</v>
      </c>
      <c r="N1553" s="2">
        <v>0</v>
      </c>
      <c r="O1553" s="2">
        <v>5</v>
      </c>
      <c r="P1553" s="2">
        <v>0</v>
      </c>
      <c r="Q1553" s="2">
        <v>0</v>
      </c>
      <c r="R1553" s="2">
        <v>0</v>
      </c>
      <c r="S1553" s="2">
        <v>0</v>
      </c>
      <c r="T1553" s="2">
        <v>0</v>
      </c>
      <c r="U1553" s="2" t="e">
        <f>+[2]!Tabla3[[#This Row],[V GRAVADAS]]</f>
        <v>#REF!</v>
      </c>
      <c r="V1553">
        <v>2</v>
      </c>
    </row>
    <row r="1554" spans="1:22" hidden="1" x14ac:dyDescent="0.25">
      <c r="A1554" t="s">
        <v>8153</v>
      </c>
      <c r="B1554" s="1" t="s">
        <v>9548</v>
      </c>
      <c r="C1554" t="s">
        <v>1</v>
      </c>
      <c r="D1554" t="s">
        <v>7706</v>
      </c>
      <c r="E1554" t="s">
        <v>9537</v>
      </c>
      <c r="F1554" t="s">
        <v>9538</v>
      </c>
      <c r="G1554">
        <v>136</v>
      </c>
      <c r="H1554">
        <v>136</v>
      </c>
      <c r="I1554">
        <v>136</v>
      </c>
      <c r="J1554">
        <v>136</v>
      </c>
      <c r="L1554" s="2">
        <v>0</v>
      </c>
      <c r="M1554" s="2">
        <v>0</v>
      </c>
      <c r="N1554" s="2">
        <v>0</v>
      </c>
      <c r="O1554" s="2">
        <v>3</v>
      </c>
      <c r="P1554" s="2">
        <v>0</v>
      </c>
      <c r="Q1554" s="2">
        <v>0</v>
      </c>
      <c r="R1554" s="2">
        <v>0</v>
      </c>
      <c r="S1554" s="2">
        <v>0</v>
      </c>
      <c r="T1554" s="2">
        <v>0</v>
      </c>
      <c r="U1554" s="2" t="e">
        <f>+[2]!Tabla3[[#This Row],[V GRAVADAS]]</f>
        <v>#REF!</v>
      </c>
      <c r="V1554">
        <v>2</v>
      </c>
    </row>
    <row r="1555" spans="1:22" hidden="1" x14ac:dyDescent="0.25">
      <c r="A1555" t="s">
        <v>8153</v>
      </c>
      <c r="B1555" s="1" t="s">
        <v>9548</v>
      </c>
      <c r="C1555" t="s">
        <v>1</v>
      </c>
      <c r="D1555" t="s">
        <v>7706</v>
      </c>
      <c r="E1555" t="s">
        <v>9537</v>
      </c>
      <c r="F1555" t="s">
        <v>9538</v>
      </c>
      <c r="G1555">
        <v>137</v>
      </c>
      <c r="H1555">
        <v>137</v>
      </c>
      <c r="I1555">
        <v>137</v>
      </c>
      <c r="J1555">
        <v>137</v>
      </c>
      <c r="L1555" s="2">
        <v>0</v>
      </c>
      <c r="M1555" s="2">
        <v>0</v>
      </c>
      <c r="N1555" s="2">
        <v>0</v>
      </c>
      <c r="O1555" s="2">
        <v>10</v>
      </c>
      <c r="P1555" s="2">
        <v>0</v>
      </c>
      <c r="Q1555" s="2">
        <v>0</v>
      </c>
      <c r="R1555" s="2">
        <v>0</v>
      </c>
      <c r="S1555" s="2">
        <v>0</v>
      </c>
      <c r="T1555" s="2">
        <v>0</v>
      </c>
      <c r="U1555" s="2" t="e">
        <f>+[2]!Tabla3[[#This Row],[V GRAVADAS]]</f>
        <v>#REF!</v>
      </c>
      <c r="V1555">
        <v>2</v>
      </c>
    </row>
    <row r="1556" spans="1:22" hidden="1" x14ac:dyDescent="0.25">
      <c r="A1556" t="s">
        <v>8153</v>
      </c>
      <c r="B1556" s="1" t="s">
        <v>9615</v>
      </c>
      <c r="C1556" t="s">
        <v>1</v>
      </c>
      <c r="D1556" t="s">
        <v>7706</v>
      </c>
      <c r="E1556" t="s">
        <v>9537</v>
      </c>
      <c r="F1556" t="s">
        <v>9538</v>
      </c>
      <c r="G1556">
        <v>138</v>
      </c>
      <c r="H1556">
        <v>138</v>
      </c>
      <c r="I1556">
        <v>138</v>
      </c>
      <c r="J1556">
        <v>138</v>
      </c>
      <c r="L1556" s="2">
        <v>0</v>
      </c>
      <c r="M1556" s="2">
        <v>0</v>
      </c>
      <c r="N1556" s="2">
        <v>0</v>
      </c>
      <c r="O1556" s="2">
        <v>10</v>
      </c>
      <c r="P1556" s="2">
        <v>0</v>
      </c>
      <c r="Q1556" s="2">
        <v>0</v>
      </c>
      <c r="R1556" s="2">
        <v>0</v>
      </c>
      <c r="S1556" s="2">
        <v>0</v>
      </c>
      <c r="T1556" s="2">
        <v>0</v>
      </c>
      <c r="U1556" s="2" t="e">
        <f>+[2]!Tabla3[[#This Row],[V GRAVADAS]]</f>
        <v>#REF!</v>
      </c>
      <c r="V1556">
        <v>2</v>
      </c>
    </row>
    <row r="1557" spans="1:22" hidden="1" x14ac:dyDescent="0.25">
      <c r="A1557" t="s">
        <v>8153</v>
      </c>
      <c r="B1557" s="1" t="s">
        <v>9615</v>
      </c>
      <c r="C1557" t="s">
        <v>1</v>
      </c>
      <c r="D1557" t="s">
        <v>7706</v>
      </c>
      <c r="E1557" t="s">
        <v>9537</v>
      </c>
      <c r="F1557" t="s">
        <v>9538</v>
      </c>
      <c r="G1557">
        <v>139</v>
      </c>
      <c r="H1557">
        <v>139</v>
      </c>
      <c r="I1557">
        <v>139</v>
      </c>
      <c r="J1557">
        <v>139</v>
      </c>
      <c r="L1557" s="2">
        <v>0</v>
      </c>
      <c r="M1557" s="2">
        <v>0</v>
      </c>
      <c r="N1557" s="2">
        <v>0</v>
      </c>
      <c r="O1557" s="2">
        <v>6</v>
      </c>
      <c r="P1557" s="2">
        <v>0</v>
      </c>
      <c r="Q1557" s="2">
        <v>0</v>
      </c>
      <c r="R1557" s="2">
        <v>0</v>
      </c>
      <c r="S1557" s="2">
        <v>0</v>
      </c>
      <c r="T1557" s="2">
        <v>0</v>
      </c>
      <c r="U1557" s="2" t="e">
        <f>+[2]!Tabla3[[#This Row],[V GRAVADAS]]</f>
        <v>#REF!</v>
      </c>
      <c r="V1557">
        <v>2</v>
      </c>
    </row>
    <row r="1558" spans="1:22" hidden="1" x14ac:dyDescent="0.25">
      <c r="A1558" t="s">
        <v>8153</v>
      </c>
      <c r="B1558" s="1" t="s">
        <v>9615</v>
      </c>
      <c r="C1558" t="s">
        <v>1</v>
      </c>
      <c r="D1558" t="s">
        <v>7706</v>
      </c>
      <c r="E1558" t="s">
        <v>9537</v>
      </c>
      <c r="F1558" t="s">
        <v>9538</v>
      </c>
      <c r="G1558">
        <v>140</v>
      </c>
      <c r="H1558">
        <v>140</v>
      </c>
      <c r="I1558">
        <v>140</v>
      </c>
      <c r="J1558">
        <v>140</v>
      </c>
      <c r="L1558" s="2">
        <v>0</v>
      </c>
      <c r="M1558" s="2">
        <v>0</v>
      </c>
      <c r="N1558" s="2">
        <v>0</v>
      </c>
      <c r="O1558" s="2">
        <v>5</v>
      </c>
      <c r="P1558" s="2">
        <v>0</v>
      </c>
      <c r="Q1558" s="2">
        <v>0</v>
      </c>
      <c r="R1558" s="2">
        <v>0</v>
      </c>
      <c r="S1558" s="2">
        <v>0</v>
      </c>
      <c r="T1558" s="2">
        <v>0</v>
      </c>
      <c r="U1558" s="2" t="e">
        <f>+[2]!Tabla3[[#This Row],[V GRAVADAS]]</f>
        <v>#REF!</v>
      </c>
      <c r="V1558">
        <v>2</v>
      </c>
    </row>
    <row r="1559" spans="1:22" hidden="1" x14ac:dyDescent="0.25">
      <c r="A1559" t="s">
        <v>8153</v>
      </c>
      <c r="B1559" s="1" t="s">
        <v>9615</v>
      </c>
      <c r="C1559" t="s">
        <v>1</v>
      </c>
      <c r="D1559" t="s">
        <v>7706</v>
      </c>
      <c r="E1559" t="s">
        <v>9537</v>
      </c>
      <c r="F1559" t="s">
        <v>9538</v>
      </c>
      <c r="G1559">
        <v>141</v>
      </c>
      <c r="H1559">
        <v>141</v>
      </c>
      <c r="I1559">
        <v>141</v>
      </c>
      <c r="J1559">
        <v>141</v>
      </c>
      <c r="L1559" s="2">
        <v>0</v>
      </c>
      <c r="M1559" s="2">
        <v>0</v>
      </c>
      <c r="N1559" s="2">
        <v>0</v>
      </c>
      <c r="O1559" s="2">
        <v>3</v>
      </c>
      <c r="P1559" s="2">
        <v>0</v>
      </c>
      <c r="Q1559" s="2">
        <v>0</v>
      </c>
      <c r="R1559" s="2">
        <v>0</v>
      </c>
      <c r="S1559" s="2">
        <v>0</v>
      </c>
      <c r="T1559" s="2">
        <v>0</v>
      </c>
      <c r="U1559" s="2" t="e">
        <f>+[2]!Tabla3[[#This Row],[V GRAVADAS]]</f>
        <v>#REF!</v>
      </c>
      <c r="V1559">
        <v>2</v>
      </c>
    </row>
    <row r="1560" spans="1:22" hidden="1" x14ac:dyDescent="0.25">
      <c r="A1560" t="s">
        <v>8153</v>
      </c>
      <c r="B1560" s="1" t="s">
        <v>9615</v>
      </c>
      <c r="C1560" t="s">
        <v>1</v>
      </c>
      <c r="D1560" t="s">
        <v>7706</v>
      </c>
      <c r="E1560" t="s">
        <v>9537</v>
      </c>
      <c r="F1560" t="s">
        <v>9538</v>
      </c>
      <c r="G1560">
        <v>142</v>
      </c>
      <c r="H1560">
        <v>142</v>
      </c>
      <c r="I1560">
        <v>142</v>
      </c>
      <c r="J1560">
        <v>142</v>
      </c>
      <c r="L1560" s="2">
        <v>0</v>
      </c>
      <c r="M1560" s="2">
        <v>0</v>
      </c>
      <c r="N1560" s="2">
        <v>0</v>
      </c>
      <c r="O1560" s="2">
        <v>3</v>
      </c>
      <c r="P1560" s="2">
        <v>0</v>
      </c>
      <c r="Q1560" s="2">
        <v>0</v>
      </c>
      <c r="R1560" s="2">
        <v>0</v>
      </c>
      <c r="S1560" s="2">
        <v>0</v>
      </c>
      <c r="T1560" s="2">
        <v>0</v>
      </c>
      <c r="U1560" s="2" t="e">
        <f>+[2]!Tabla3[[#This Row],[V GRAVADAS]]</f>
        <v>#REF!</v>
      </c>
      <c r="V1560">
        <v>2</v>
      </c>
    </row>
    <row r="1561" spans="1:22" hidden="1" x14ac:dyDescent="0.25">
      <c r="A1561" t="s">
        <v>8153</v>
      </c>
      <c r="B1561" s="1" t="s">
        <v>9615</v>
      </c>
      <c r="C1561" t="s">
        <v>1</v>
      </c>
      <c r="D1561" t="s">
        <v>7706</v>
      </c>
      <c r="E1561" t="s">
        <v>9537</v>
      </c>
      <c r="F1561" t="s">
        <v>9538</v>
      </c>
      <c r="G1561">
        <v>143</v>
      </c>
      <c r="H1561">
        <v>143</v>
      </c>
      <c r="I1561">
        <v>143</v>
      </c>
      <c r="J1561">
        <v>143</v>
      </c>
      <c r="L1561" s="2">
        <v>0</v>
      </c>
      <c r="M1561" s="2">
        <v>0</v>
      </c>
      <c r="N1561" s="2">
        <v>0</v>
      </c>
      <c r="O1561" s="2">
        <v>3</v>
      </c>
      <c r="P1561" s="2">
        <v>0</v>
      </c>
      <c r="Q1561" s="2">
        <v>0</v>
      </c>
      <c r="R1561" s="2">
        <v>0</v>
      </c>
      <c r="S1561" s="2">
        <v>0</v>
      </c>
      <c r="T1561" s="2">
        <v>0</v>
      </c>
      <c r="U1561" s="2" t="e">
        <f>+[2]!Tabla3[[#This Row],[V GRAVADAS]]</f>
        <v>#REF!</v>
      </c>
      <c r="V1561">
        <v>2</v>
      </c>
    </row>
    <row r="1562" spans="1:22" hidden="1" x14ac:dyDescent="0.25">
      <c r="A1562" t="s">
        <v>8153</v>
      </c>
      <c r="B1562" s="1" t="s">
        <v>9615</v>
      </c>
      <c r="C1562" t="s">
        <v>1</v>
      </c>
      <c r="D1562" t="s">
        <v>7706</v>
      </c>
      <c r="E1562" t="s">
        <v>9537</v>
      </c>
      <c r="F1562" t="s">
        <v>9538</v>
      </c>
      <c r="G1562">
        <v>144</v>
      </c>
      <c r="H1562">
        <v>144</v>
      </c>
      <c r="I1562">
        <v>144</v>
      </c>
      <c r="J1562">
        <v>144</v>
      </c>
      <c r="L1562" s="2">
        <v>0</v>
      </c>
      <c r="M1562" s="2">
        <v>0</v>
      </c>
      <c r="N1562" s="2">
        <v>0</v>
      </c>
      <c r="O1562" s="2">
        <v>3</v>
      </c>
      <c r="P1562" s="2">
        <v>0</v>
      </c>
      <c r="Q1562" s="2">
        <v>0</v>
      </c>
      <c r="R1562" s="2">
        <v>0</v>
      </c>
      <c r="S1562" s="2">
        <v>0</v>
      </c>
      <c r="T1562" s="2">
        <v>0</v>
      </c>
      <c r="U1562" s="2" t="e">
        <f>+[2]!Tabla3[[#This Row],[V GRAVADAS]]</f>
        <v>#REF!</v>
      </c>
      <c r="V1562">
        <v>2</v>
      </c>
    </row>
    <row r="1563" spans="1:22" hidden="1" x14ac:dyDescent="0.25">
      <c r="A1563" t="s">
        <v>8153</v>
      </c>
      <c r="B1563" s="1" t="s">
        <v>9616</v>
      </c>
      <c r="C1563" t="s">
        <v>1</v>
      </c>
      <c r="D1563" t="s">
        <v>7706</v>
      </c>
      <c r="E1563" t="s">
        <v>9537</v>
      </c>
      <c r="F1563" t="s">
        <v>9538</v>
      </c>
      <c r="G1563">
        <v>145</v>
      </c>
      <c r="H1563">
        <v>145</v>
      </c>
      <c r="I1563">
        <v>145</v>
      </c>
      <c r="J1563">
        <v>145</v>
      </c>
      <c r="L1563" s="2">
        <v>0</v>
      </c>
      <c r="M1563" s="2">
        <v>0</v>
      </c>
      <c r="N1563" s="2">
        <v>0</v>
      </c>
      <c r="O1563" s="2">
        <v>3</v>
      </c>
      <c r="P1563" s="2">
        <v>0</v>
      </c>
      <c r="Q1563" s="2">
        <v>0</v>
      </c>
      <c r="R1563" s="2">
        <v>0</v>
      </c>
      <c r="S1563" s="2">
        <v>0</v>
      </c>
      <c r="T1563" s="2">
        <v>0</v>
      </c>
      <c r="U1563" s="2" t="e">
        <f>+[2]!Tabla3[[#This Row],[V GRAVADAS]]</f>
        <v>#REF!</v>
      </c>
      <c r="V1563">
        <v>2</v>
      </c>
    </row>
    <row r="1564" spans="1:22" hidden="1" x14ac:dyDescent="0.25">
      <c r="A1564" t="s">
        <v>8153</v>
      </c>
      <c r="B1564" s="1" t="s">
        <v>9616</v>
      </c>
      <c r="C1564" t="s">
        <v>1</v>
      </c>
      <c r="D1564" t="s">
        <v>7706</v>
      </c>
      <c r="E1564" t="s">
        <v>9537</v>
      </c>
      <c r="F1564" t="s">
        <v>9538</v>
      </c>
      <c r="G1564">
        <v>146</v>
      </c>
      <c r="H1564">
        <v>146</v>
      </c>
      <c r="I1564">
        <v>146</v>
      </c>
      <c r="J1564">
        <v>146</v>
      </c>
      <c r="L1564" s="2">
        <v>0</v>
      </c>
      <c r="M1564" s="2">
        <v>0</v>
      </c>
      <c r="N1564" s="2">
        <v>0</v>
      </c>
      <c r="O1564" s="2">
        <v>15</v>
      </c>
      <c r="P1564" s="2">
        <v>0</v>
      </c>
      <c r="Q1564" s="2">
        <v>0</v>
      </c>
      <c r="R1564" s="2">
        <v>0</v>
      </c>
      <c r="S1564" s="2">
        <v>0</v>
      </c>
      <c r="T1564" s="2">
        <v>0</v>
      </c>
      <c r="U1564" s="2" t="e">
        <f>+[2]!Tabla3[[#This Row],[V GRAVADAS]]</f>
        <v>#REF!</v>
      </c>
      <c r="V1564">
        <v>2</v>
      </c>
    </row>
    <row r="1565" spans="1:22" hidden="1" x14ac:dyDescent="0.25">
      <c r="A1565" t="s">
        <v>8153</v>
      </c>
      <c r="B1565" s="1" t="s">
        <v>9616</v>
      </c>
      <c r="C1565" t="s">
        <v>1</v>
      </c>
      <c r="D1565" t="s">
        <v>7706</v>
      </c>
      <c r="E1565" t="s">
        <v>9537</v>
      </c>
      <c r="F1565" t="s">
        <v>9538</v>
      </c>
      <c r="G1565">
        <v>147</v>
      </c>
      <c r="H1565">
        <v>147</v>
      </c>
      <c r="I1565">
        <v>147</v>
      </c>
      <c r="J1565">
        <v>147</v>
      </c>
      <c r="L1565" s="2">
        <v>0</v>
      </c>
      <c r="M1565" s="2">
        <v>0</v>
      </c>
      <c r="N1565" s="2">
        <v>0</v>
      </c>
      <c r="O1565" s="2">
        <v>10</v>
      </c>
      <c r="P1565" s="2">
        <v>0</v>
      </c>
      <c r="Q1565" s="2">
        <v>0</v>
      </c>
      <c r="R1565" s="2">
        <v>0</v>
      </c>
      <c r="S1565" s="2">
        <v>0</v>
      </c>
      <c r="T1565" s="2">
        <v>0</v>
      </c>
      <c r="U1565" s="2" t="e">
        <f>+[2]!Tabla3[[#This Row],[V GRAVADAS]]</f>
        <v>#REF!</v>
      </c>
      <c r="V1565">
        <v>2</v>
      </c>
    </row>
    <row r="1566" spans="1:22" hidden="1" x14ac:dyDescent="0.25">
      <c r="A1566" t="s">
        <v>8153</v>
      </c>
      <c r="B1566" s="1" t="s">
        <v>9616</v>
      </c>
      <c r="C1566" t="s">
        <v>1</v>
      </c>
      <c r="D1566" t="s">
        <v>7706</v>
      </c>
      <c r="E1566" t="s">
        <v>9537</v>
      </c>
      <c r="F1566" t="s">
        <v>9538</v>
      </c>
      <c r="G1566">
        <v>148</v>
      </c>
      <c r="H1566">
        <v>148</v>
      </c>
      <c r="I1566">
        <v>148</v>
      </c>
      <c r="J1566">
        <v>148</v>
      </c>
      <c r="L1566" s="2">
        <v>0</v>
      </c>
      <c r="M1566" s="2">
        <v>0</v>
      </c>
      <c r="N1566" s="2">
        <v>0</v>
      </c>
      <c r="O1566" s="2">
        <v>6</v>
      </c>
      <c r="P1566" s="2">
        <v>0</v>
      </c>
      <c r="Q1566" s="2">
        <v>0</v>
      </c>
      <c r="R1566" s="2">
        <v>0</v>
      </c>
      <c r="S1566" s="2">
        <v>0</v>
      </c>
      <c r="T1566" s="2">
        <v>0</v>
      </c>
      <c r="U1566" s="2" t="e">
        <f>+[2]!Tabla3[[#This Row],[V GRAVADAS]]</f>
        <v>#REF!</v>
      </c>
      <c r="V1566">
        <v>2</v>
      </c>
    </row>
    <row r="1567" spans="1:22" hidden="1" x14ac:dyDescent="0.25">
      <c r="A1567" t="s">
        <v>8153</v>
      </c>
      <c r="B1567" s="1" t="s">
        <v>9616</v>
      </c>
      <c r="C1567" t="s">
        <v>1</v>
      </c>
      <c r="D1567" t="s">
        <v>7706</v>
      </c>
      <c r="E1567" t="s">
        <v>9537</v>
      </c>
      <c r="F1567" t="s">
        <v>9538</v>
      </c>
      <c r="G1567">
        <v>149</v>
      </c>
      <c r="H1567">
        <v>149</v>
      </c>
      <c r="I1567">
        <v>149</v>
      </c>
      <c r="J1567">
        <v>149</v>
      </c>
      <c r="L1567" s="2">
        <v>0</v>
      </c>
      <c r="M1567" s="2">
        <v>0</v>
      </c>
      <c r="N1567" s="2">
        <v>0</v>
      </c>
      <c r="O1567" s="2">
        <v>6</v>
      </c>
      <c r="P1567" s="2">
        <v>0</v>
      </c>
      <c r="Q1567" s="2">
        <v>0</v>
      </c>
      <c r="R1567" s="2">
        <v>0</v>
      </c>
      <c r="S1567" s="2">
        <v>0</v>
      </c>
      <c r="T1567" s="2">
        <v>0</v>
      </c>
      <c r="U1567" s="2" t="e">
        <f>+[2]!Tabla3[[#This Row],[V GRAVADAS]]</f>
        <v>#REF!</v>
      </c>
      <c r="V1567">
        <v>2</v>
      </c>
    </row>
    <row r="1568" spans="1:22" hidden="1" x14ac:dyDescent="0.25">
      <c r="A1568" t="s">
        <v>8153</v>
      </c>
      <c r="B1568" s="1" t="s">
        <v>9616</v>
      </c>
      <c r="C1568" t="s">
        <v>1</v>
      </c>
      <c r="D1568" t="s">
        <v>7706</v>
      </c>
      <c r="E1568" t="s">
        <v>9537</v>
      </c>
      <c r="F1568" t="s">
        <v>9538</v>
      </c>
      <c r="G1568">
        <v>150</v>
      </c>
      <c r="H1568">
        <v>150</v>
      </c>
      <c r="I1568">
        <v>150</v>
      </c>
      <c r="J1568">
        <v>150</v>
      </c>
      <c r="L1568" s="2">
        <v>0</v>
      </c>
      <c r="M1568" s="2">
        <v>0</v>
      </c>
      <c r="N1568" s="2">
        <v>0</v>
      </c>
      <c r="O1568" s="2">
        <v>6</v>
      </c>
      <c r="P1568" s="2">
        <v>0</v>
      </c>
      <c r="Q1568" s="2">
        <v>0</v>
      </c>
      <c r="R1568" s="2">
        <v>0</v>
      </c>
      <c r="S1568" s="2">
        <v>0</v>
      </c>
      <c r="T1568" s="2">
        <v>0</v>
      </c>
      <c r="U1568" s="2" t="e">
        <f>+[2]!Tabla3[[#This Row],[V GRAVADAS]]</f>
        <v>#REF!</v>
      </c>
      <c r="V1568">
        <v>2</v>
      </c>
    </row>
    <row r="1569" spans="1:22" hidden="1" x14ac:dyDescent="0.25">
      <c r="A1569" t="s">
        <v>8153</v>
      </c>
      <c r="B1569" s="1" t="s">
        <v>9617</v>
      </c>
      <c r="C1569" t="s">
        <v>1</v>
      </c>
      <c r="D1569" t="s">
        <v>7706</v>
      </c>
      <c r="E1569" t="s">
        <v>9537</v>
      </c>
      <c r="F1569" t="s">
        <v>9538</v>
      </c>
      <c r="G1569">
        <v>151</v>
      </c>
      <c r="H1569">
        <v>151</v>
      </c>
      <c r="I1569">
        <v>151</v>
      </c>
      <c r="J1569">
        <v>151</v>
      </c>
      <c r="L1569" s="2">
        <v>0</v>
      </c>
      <c r="M1569" s="2">
        <v>0</v>
      </c>
      <c r="N1569" s="2">
        <v>0</v>
      </c>
      <c r="O1569" s="2">
        <v>3</v>
      </c>
      <c r="P1569" s="2">
        <v>0</v>
      </c>
      <c r="Q1569" s="2">
        <v>0</v>
      </c>
      <c r="R1569" s="2">
        <v>0</v>
      </c>
      <c r="S1569" s="2">
        <v>0</v>
      </c>
      <c r="T1569" s="2">
        <v>0</v>
      </c>
      <c r="U1569" s="2" t="e">
        <f>+[2]!Tabla3[[#This Row],[V GRAVADAS]]</f>
        <v>#REF!</v>
      </c>
      <c r="V1569">
        <v>2</v>
      </c>
    </row>
    <row r="1570" spans="1:22" hidden="1" x14ac:dyDescent="0.25">
      <c r="A1570" t="s">
        <v>8153</v>
      </c>
      <c r="B1570" s="1" t="s">
        <v>9617</v>
      </c>
      <c r="C1570" t="s">
        <v>1</v>
      </c>
      <c r="D1570" t="s">
        <v>7706</v>
      </c>
      <c r="E1570" t="s">
        <v>9537</v>
      </c>
      <c r="F1570" t="s">
        <v>9538</v>
      </c>
      <c r="G1570">
        <v>152</v>
      </c>
      <c r="H1570">
        <v>152</v>
      </c>
      <c r="I1570">
        <v>152</v>
      </c>
      <c r="J1570">
        <v>152</v>
      </c>
      <c r="L1570" s="2">
        <v>0</v>
      </c>
      <c r="M1570" s="2">
        <v>0</v>
      </c>
      <c r="N1570" s="2">
        <v>0</v>
      </c>
      <c r="O1570" s="2">
        <v>15</v>
      </c>
      <c r="P1570" s="2">
        <v>0</v>
      </c>
      <c r="Q1570" s="2">
        <v>0</v>
      </c>
      <c r="R1570" s="2">
        <v>0</v>
      </c>
      <c r="S1570" s="2">
        <v>0</v>
      </c>
      <c r="T1570" s="2">
        <v>0</v>
      </c>
      <c r="U1570" s="2" t="e">
        <f>+[2]!Tabla3[[#This Row],[V GRAVADAS]]</f>
        <v>#REF!</v>
      </c>
      <c r="V1570">
        <v>2</v>
      </c>
    </row>
    <row r="1571" spans="1:22" hidden="1" x14ac:dyDescent="0.25">
      <c r="A1571" t="s">
        <v>8153</v>
      </c>
      <c r="B1571" s="1" t="s">
        <v>9617</v>
      </c>
      <c r="C1571" t="s">
        <v>1</v>
      </c>
      <c r="D1571" t="s">
        <v>7706</v>
      </c>
      <c r="E1571" t="s">
        <v>9537</v>
      </c>
      <c r="F1571" t="s">
        <v>9538</v>
      </c>
      <c r="G1571">
        <v>153</v>
      </c>
      <c r="H1571">
        <v>153</v>
      </c>
      <c r="I1571">
        <v>153</v>
      </c>
      <c r="J1571">
        <v>153</v>
      </c>
      <c r="L1571" s="2">
        <v>0</v>
      </c>
      <c r="M1571" s="2">
        <v>0</v>
      </c>
      <c r="N1571" s="2">
        <v>0</v>
      </c>
      <c r="O1571" s="2">
        <v>5</v>
      </c>
      <c r="P1571" s="2">
        <v>0</v>
      </c>
      <c r="Q1571" s="2">
        <v>0</v>
      </c>
      <c r="R1571" s="2">
        <v>0</v>
      </c>
      <c r="S1571" s="2">
        <v>0</v>
      </c>
      <c r="T1571" s="2">
        <v>0</v>
      </c>
      <c r="U1571" s="2" t="e">
        <f>+[2]!Tabla3[[#This Row],[V GRAVADAS]]</f>
        <v>#REF!</v>
      </c>
      <c r="V1571">
        <v>2</v>
      </c>
    </row>
    <row r="1572" spans="1:22" hidden="1" x14ac:dyDescent="0.25">
      <c r="A1572" t="s">
        <v>8153</v>
      </c>
      <c r="B1572" s="1" t="s">
        <v>9617</v>
      </c>
      <c r="C1572" t="s">
        <v>1</v>
      </c>
      <c r="D1572" t="s">
        <v>7706</v>
      </c>
      <c r="E1572" t="s">
        <v>9537</v>
      </c>
      <c r="F1572" t="s">
        <v>9538</v>
      </c>
      <c r="G1572">
        <v>154</v>
      </c>
      <c r="H1572">
        <v>154</v>
      </c>
      <c r="I1572">
        <v>154</v>
      </c>
      <c r="J1572">
        <v>154</v>
      </c>
      <c r="L1572" s="2">
        <v>0</v>
      </c>
      <c r="M1572" s="2">
        <v>0</v>
      </c>
      <c r="N1572" s="2">
        <v>0</v>
      </c>
      <c r="O1572" s="2">
        <v>5</v>
      </c>
      <c r="P1572" s="2">
        <v>0</v>
      </c>
      <c r="Q1572" s="2">
        <v>0</v>
      </c>
      <c r="R1572" s="2">
        <v>0</v>
      </c>
      <c r="S1572" s="2">
        <v>0</v>
      </c>
      <c r="T1572" s="2">
        <v>0</v>
      </c>
      <c r="U1572" s="2" t="e">
        <f>+[2]!Tabla3[[#This Row],[V GRAVADAS]]</f>
        <v>#REF!</v>
      </c>
      <c r="V1572">
        <v>2</v>
      </c>
    </row>
    <row r="1573" spans="1:22" hidden="1" x14ac:dyDescent="0.25">
      <c r="A1573" t="s">
        <v>8153</v>
      </c>
      <c r="B1573" s="1" t="s">
        <v>9617</v>
      </c>
      <c r="C1573" t="s">
        <v>1</v>
      </c>
      <c r="D1573" t="s">
        <v>7706</v>
      </c>
      <c r="E1573" t="s">
        <v>9537</v>
      </c>
      <c r="F1573" t="s">
        <v>9538</v>
      </c>
      <c r="G1573">
        <v>155</v>
      </c>
      <c r="H1573">
        <v>155</v>
      </c>
      <c r="I1573">
        <v>155</v>
      </c>
      <c r="J1573">
        <v>155</v>
      </c>
      <c r="L1573" s="2">
        <v>0</v>
      </c>
      <c r="M1573" s="2">
        <v>0</v>
      </c>
      <c r="N1573" s="2">
        <v>0</v>
      </c>
      <c r="O1573" s="2">
        <v>3</v>
      </c>
      <c r="P1573" s="2">
        <v>0</v>
      </c>
      <c r="Q1573" s="2">
        <v>0</v>
      </c>
      <c r="R1573" s="2">
        <v>0</v>
      </c>
      <c r="S1573" s="2">
        <v>0</v>
      </c>
      <c r="T1573" s="2">
        <v>0</v>
      </c>
      <c r="U1573" s="2" t="e">
        <f>+[2]!Tabla3[[#This Row],[V GRAVADAS]]</f>
        <v>#REF!</v>
      </c>
      <c r="V1573">
        <v>2</v>
      </c>
    </row>
    <row r="1574" spans="1:22" hidden="1" x14ac:dyDescent="0.25">
      <c r="A1574" t="s">
        <v>8153</v>
      </c>
      <c r="B1574" s="1" t="s">
        <v>9617</v>
      </c>
      <c r="C1574" t="s">
        <v>1</v>
      </c>
      <c r="D1574" t="s">
        <v>7706</v>
      </c>
      <c r="E1574" t="s">
        <v>9537</v>
      </c>
      <c r="F1574" t="s">
        <v>9538</v>
      </c>
      <c r="G1574">
        <v>156</v>
      </c>
      <c r="H1574">
        <v>156</v>
      </c>
      <c r="I1574">
        <v>156</v>
      </c>
      <c r="J1574">
        <v>156</v>
      </c>
      <c r="L1574" s="2">
        <v>0</v>
      </c>
      <c r="M1574" s="2">
        <v>0</v>
      </c>
      <c r="N1574" s="2">
        <v>0</v>
      </c>
      <c r="O1574" s="2">
        <v>3</v>
      </c>
      <c r="P1574" s="2">
        <v>0</v>
      </c>
      <c r="Q1574" s="2">
        <v>0</v>
      </c>
      <c r="R1574" s="2">
        <v>0</v>
      </c>
      <c r="S1574" s="2">
        <v>0</v>
      </c>
      <c r="T1574" s="2">
        <v>0</v>
      </c>
      <c r="U1574" s="2" t="e">
        <f>+[2]!Tabla3[[#This Row],[V GRAVADAS]]</f>
        <v>#REF!</v>
      </c>
      <c r="V1574">
        <v>2</v>
      </c>
    </row>
    <row r="1575" spans="1:22" hidden="1" x14ac:dyDescent="0.25">
      <c r="A1575" t="s">
        <v>8153</v>
      </c>
      <c r="B1575" s="1" t="s">
        <v>9617</v>
      </c>
      <c r="C1575" t="s">
        <v>1</v>
      </c>
      <c r="D1575" t="s">
        <v>7706</v>
      </c>
      <c r="E1575" t="s">
        <v>9537</v>
      </c>
      <c r="F1575" t="s">
        <v>9538</v>
      </c>
      <c r="G1575">
        <v>157</v>
      </c>
      <c r="H1575">
        <v>157</v>
      </c>
      <c r="I1575">
        <v>157</v>
      </c>
      <c r="J1575">
        <v>157</v>
      </c>
      <c r="L1575" s="2">
        <v>0</v>
      </c>
      <c r="M1575" s="2">
        <v>0</v>
      </c>
      <c r="N1575" s="2">
        <v>0</v>
      </c>
      <c r="O1575" s="2">
        <v>3</v>
      </c>
      <c r="P1575" s="2">
        <v>0</v>
      </c>
      <c r="Q1575" s="2">
        <v>0</v>
      </c>
      <c r="R1575" s="2">
        <v>0</v>
      </c>
      <c r="S1575" s="2">
        <v>0</v>
      </c>
      <c r="T1575" s="2">
        <v>0</v>
      </c>
      <c r="U1575" s="2" t="e">
        <f>+[2]!Tabla3[[#This Row],[V GRAVADAS]]</f>
        <v>#REF!</v>
      </c>
      <c r="V1575">
        <v>2</v>
      </c>
    </row>
    <row r="1576" spans="1:22" hidden="1" x14ac:dyDescent="0.25">
      <c r="A1576" t="s">
        <v>8153</v>
      </c>
      <c r="B1576" s="1" t="s">
        <v>9617</v>
      </c>
      <c r="C1576" t="s">
        <v>1</v>
      </c>
      <c r="D1576" t="s">
        <v>7706</v>
      </c>
      <c r="E1576" t="s">
        <v>9537</v>
      </c>
      <c r="F1576" t="s">
        <v>9538</v>
      </c>
      <c r="G1576">
        <v>158</v>
      </c>
      <c r="H1576">
        <v>158</v>
      </c>
      <c r="I1576">
        <v>158</v>
      </c>
      <c r="J1576">
        <v>158</v>
      </c>
      <c r="L1576" s="2">
        <v>0</v>
      </c>
      <c r="M1576" s="2">
        <v>0</v>
      </c>
      <c r="N1576" s="2">
        <v>0</v>
      </c>
      <c r="O1576" s="2">
        <v>6</v>
      </c>
      <c r="P1576" s="2">
        <v>0</v>
      </c>
      <c r="Q1576" s="2">
        <v>0</v>
      </c>
      <c r="R1576" s="2">
        <v>0</v>
      </c>
      <c r="S1576" s="2">
        <v>0</v>
      </c>
      <c r="T1576" s="2">
        <v>0</v>
      </c>
      <c r="U1576" s="2" t="e">
        <f>+[2]!Tabla3[[#This Row],[V GRAVADAS]]</f>
        <v>#REF!</v>
      </c>
      <c r="V1576">
        <v>2</v>
      </c>
    </row>
    <row r="1577" spans="1:22" hidden="1" x14ac:dyDescent="0.25">
      <c r="A1577" t="s">
        <v>8153</v>
      </c>
      <c r="B1577" s="1" t="s">
        <v>9617</v>
      </c>
      <c r="C1577" t="s">
        <v>1</v>
      </c>
      <c r="D1577" t="s">
        <v>7706</v>
      </c>
      <c r="E1577" t="s">
        <v>9537</v>
      </c>
      <c r="F1577" t="s">
        <v>9538</v>
      </c>
      <c r="G1577">
        <v>159</v>
      </c>
      <c r="H1577">
        <v>159</v>
      </c>
      <c r="I1577">
        <v>159</v>
      </c>
      <c r="J1577">
        <v>159</v>
      </c>
      <c r="L1577" s="2">
        <v>0</v>
      </c>
      <c r="M1577" s="2">
        <v>0</v>
      </c>
      <c r="N1577" s="2">
        <v>0</v>
      </c>
      <c r="O1577" s="2">
        <v>10</v>
      </c>
      <c r="P1577" s="2">
        <v>0</v>
      </c>
      <c r="Q1577" s="2">
        <v>0</v>
      </c>
      <c r="R1577" s="2">
        <v>0</v>
      </c>
      <c r="S1577" s="2">
        <v>0</v>
      </c>
      <c r="T1577" s="2">
        <v>0</v>
      </c>
      <c r="U1577" s="2" t="e">
        <f>+[2]!Tabla3[[#This Row],[V GRAVADAS]]</f>
        <v>#REF!</v>
      </c>
      <c r="V1577">
        <v>2</v>
      </c>
    </row>
    <row r="1578" spans="1:22" hidden="1" x14ac:dyDescent="0.25">
      <c r="A1578" t="s">
        <v>8153</v>
      </c>
      <c r="B1578" s="1" t="s">
        <v>9618</v>
      </c>
      <c r="C1578" t="s">
        <v>1</v>
      </c>
      <c r="D1578" t="s">
        <v>7706</v>
      </c>
      <c r="E1578" t="s">
        <v>9537</v>
      </c>
      <c r="F1578" t="s">
        <v>9538</v>
      </c>
      <c r="G1578">
        <v>160</v>
      </c>
      <c r="H1578">
        <v>160</v>
      </c>
      <c r="I1578">
        <v>160</v>
      </c>
      <c r="J1578">
        <v>160</v>
      </c>
      <c r="L1578" s="2">
        <v>0</v>
      </c>
      <c r="M1578" s="2">
        <v>0</v>
      </c>
      <c r="N1578" s="2">
        <v>0</v>
      </c>
      <c r="O1578" s="2">
        <v>10</v>
      </c>
      <c r="P1578" s="2">
        <v>0</v>
      </c>
      <c r="Q1578" s="2">
        <v>0</v>
      </c>
      <c r="R1578" s="2">
        <v>0</v>
      </c>
      <c r="S1578" s="2">
        <v>0</v>
      </c>
      <c r="T1578" s="2">
        <v>0</v>
      </c>
      <c r="U1578" s="2" t="e">
        <f>+[2]!Tabla3[[#This Row],[V GRAVADAS]]</f>
        <v>#REF!</v>
      </c>
      <c r="V1578">
        <v>2</v>
      </c>
    </row>
    <row r="1579" spans="1:22" hidden="1" x14ac:dyDescent="0.25">
      <c r="A1579" t="s">
        <v>8153</v>
      </c>
      <c r="B1579" s="1" t="s">
        <v>9618</v>
      </c>
      <c r="C1579" t="s">
        <v>1</v>
      </c>
      <c r="D1579" t="s">
        <v>7706</v>
      </c>
      <c r="E1579" t="s">
        <v>9537</v>
      </c>
      <c r="F1579" t="s">
        <v>9538</v>
      </c>
      <c r="G1579">
        <v>161</v>
      </c>
      <c r="H1579">
        <v>161</v>
      </c>
      <c r="I1579">
        <v>161</v>
      </c>
      <c r="J1579">
        <v>161</v>
      </c>
      <c r="L1579" s="2">
        <v>0</v>
      </c>
      <c r="M1579" s="2">
        <v>0</v>
      </c>
      <c r="N1579" s="2">
        <v>0</v>
      </c>
      <c r="O1579" s="2">
        <v>3</v>
      </c>
      <c r="P1579" s="2">
        <v>0</v>
      </c>
      <c r="Q1579" s="2">
        <v>0</v>
      </c>
      <c r="R1579" s="2">
        <v>0</v>
      </c>
      <c r="S1579" s="2">
        <v>0</v>
      </c>
      <c r="T1579" s="2">
        <v>0</v>
      </c>
      <c r="U1579" s="2" t="e">
        <f>+[2]!Tabla3[[#This Row],[V GRAVADAS]]</f>
        <v>#REF!</v>
      </c>
      <c r="V1579">
        <v>2</v>
      </c>
    </row>
    <row r="1580" spans="1:22" hidden="1" x14ac:dyDescent="0.25">
      <c r="A1580" t="s">
        <v>8153</v>
      </c>
      <c r="B1580" s="1" t="s">
        <v>9618</v>
      </c>
      <c r="C1580" t="s">
        <v>1</v>
      </c>
      <c r="D1580" t="s">
        <v>7706</v>
      </c>
      <c r="E1580" t="s">
        <v>9537</v>
      </c>
      <c r="F1580" t="s">
        <v>9538</v>
      </c>
      <c r="G1580">
        <v>162</v>
      </c>
      <c r="H1580">
        <v>162</v>
      </c>
      <c r="I1580">
        <v>162</v>
      </c>
      <c r="J1580">
        <v>162</v>
      </c>
      <c r="L1580" s="2">
        <v>0</v>
      </c>
      <c r="M1580" s="2">
        <v>0</v>
      </c>
      <c r="N1580" s="2">
        <v>0</v>
      </c>
      <c r="O1580" s="2">
        <v>3</v>
      </c>
      <c r="P1580" s="2">
        <v>0</v>
      </c>
      <c r="Q1580" s="2">
        <v>0</v>
      </c>
      <c r="R1580" s="2">
        <v>0</v>
      </c>
      <c r="S1580" s="2">
        <v>0</v>
      </c>
      <c r="T1580" s="2">
        <v>0</v>
      </c>
      <c r="U1580" s="2" t="e">
        <f>+[2]!Tabla3[[#This Row],[V GRAVADAS]]</f>
        <v>#REF!</v>
      </c>
      <c r="V1580">
        <v>2</v>
      </c>
    </row>
    <row r="1581" spans="1:22" hidden="1" x14ac:dyDescent="0.25">
      <c r="A1581" t="s">
        <v>8153</v>
      </c>
      <c r="B1581" s="1" t="s">
        <v>9618</v>
      </c>
      <c r="C1581" t="s">
        <v>1</v>
      </c>
      <c r="D1581" t="s">
        <v>7706</v>
      </c>
      <c r="E1581" t="s">
        <v>9537</v>
      </c>
      <c r="F1581" t="s">
        <v>9538</v>
      </c>
      <c r="G1581">
        <v>163</v>
      </c>
      <c r="H1581">
        <v>163</v>
      </c>
      <c r="I1581">
        <v>163</v>
      </c>
      <c r="J1581">
        <v>163</v>
      </c>
      <c r="L1581" s="2">
        <v>0</v>
      </c>
      <c r="M1581" s="2">
        <v>0</v>
      </c>
      <c r="N1581" s="2">
        <v>0</v>
      </c>
      <c r="O1581" s="2">
        <v>3</v>
      </c>
      <c r="P1581" s="2">
        <v>0</v>
      </c>
      <c r="Q1581" s="2">
        <v>0</v>
      </c>
      <c r="R1581" s="2">
        <v>0</v>
      </c>
      <c r="S1581" s="2">
        <v>0</v>
      </c>
      <c r="T1581" s="2">
        <v>0</v>
      </c>
      <c r="U1581" s="2" t="e">
        <f>+[2]!Tabla3[[#This Row],[V GRAVADAS]]</f>
        <v>#REF!</v>
      </c>
      <c r="V1581">
        <v>2</v>
      </c>
    </row>
    <row r="1582" spans="1:22" hidden="1" x14ac:dyDescent="0.25">
      <c r="A1582" t="s">
        <v>8153</v>
      </c>
      <c r="B1582" s="1" t="s">
        <v>9618</v>
      </c>
      <c r="C1582" t="s">
        <v>1</v>
      </c>
      <c r="D1582" t="s">
        <v>7706</v>
      </c>
      <c r="E1582" t="s">
        <v>9537</v>
      </c>
      <c r="F1582" t="s">
        <v>9538</v>
      </c>
      <c r="G1582">
        <v>164</v>
      </c>
      <c r="H1582">
        <v>164</v>
      </c>
      <c r="I1582">
        <v>164</v>
      </c>
      <c r="J1582">
        <v>164</v>
      </c>
      <c r="L1582" s="2">
        <v>0</v>
      </c>
      <c r="M1582" s="2">
        <v>0</v>
      </c>
      <c r="N1582" s="2">
        <v>0</v>
      </c>
      <c r="O1582" s="2">
        <v>3</v>
      </c>
      <c r="P1582" s="2">
        <v>0</v>
      </c>
      <c r="Q1582" s="2">
        <v>0</v>
      </c>
      <c r="R1582" s="2">
        <v>0</v>
      </c>
      <c r="S1582" s="2">
        <v>0</v>
      </c>
      <c r="T1582" s="2">
        <v>0</v>
      </c>
      <c r="U1582" s="2" t="e">
        <f>+[2]!Tabla3[[#This Row],[V GRAVADAS]]</f>
        <v>#REF!</v>
      </c>
      <c r="V1582">
        <v>2</v>
      </c>
    </row>
    <row r="1583" spans="1:22" hidden="1" x14ac:dyDescent="0.25">
      <c r="A1583" t="s">
        <v>8153</v>
      </c>
      <c r="B1583" s="1" t="s">
        <v>9618</v>
      </c>
      <c r="C1583" t="s">
        <v>1</v>
      </c>
      <c r="D1583" t="s">
        <v>7706</v>
      </c>
      <c r="E1583" t="s">
        <v>9537</v>
      </c>
      <c r="F1583" t="s">
        <v>9538</v>
      </c>
      <c r="G1583">
        <v>165</v>
      </c>
      <c r="H1583">
        <v>165</v>
      </c>
      <c r="I1583">
        <v>165</v>
      </c>
      <c r="J1583">
        <v>165</v>
      </c>
      <c r="L1583" s="2">
        <v>0</v>
      </c>
      <c r="M1583" s="2">
        <v>0</v>
      </c>
      <c r="N1583" s="2">
        <v>0</v>
      </c>
      <c r="O1583" s="2">
        <v>10</v>
      </c>
      <c r="P1583" s="2">
        <v>0</v>
      </c>
      <c r="Q1583" s="2">
        <v>0</v>
      </c>
      <c r="R1583" s="2">
        <v>0</v>
      </c>
      <c r="S1583" s="2">
        <v>0</v>
      </c>
      <c r="T1583" s="2">
        <v>0</v>
      </c>
      <c r="U1583" s="2" t="e">
        <f>+[2]!Tabla3[[#This Row],[V GRAVADAS]]</f>
        <v>#REF!</v>
      </c>
      <c r="V1583">
        <v>2</v>
      </c>
    </row>
    <row r="1584" spans="1:22" hidden="1" x14ac:dyDescent="0.25">
      <c r="A1584" t="s">
        <v>8153</v>
      </c>
      <c r="B1584" s="1" t="s">
        <v>9618</v>
      </c>
      <c r="C1584" t="s">
        <v>1</v>
      </c>
      <c r="D1584" t="s">
        <v>7706</v>
      </c>
      <c r="E1584" t="s">
        <v>9537</v>
      </c>
      <c r="F1584" t="s">
        <v>9538</v>
      </c>
      <c r="G1584">
        <v>166</v>
      </c>
      <c r="H1584">
        <v>166</v>
      </c>
      <c r="I1584">
        <v>166</v>
      </c>
      <c r="J1584">
        <v>166</v>
      </c>
      <c r="L1584" s="2">
        <v>0</v>
      </c>
      <c r="M1584" s="2">
        <v>0</v>
      </c>
      <c r="N1584" s="2">
        <v>0</v>
      </c>
      <c r="O1584" s="2">
        <v>6</v>
      </c>
      <c r="P1584" s="2">
        <v>0</v>
      </c>
      <c r="Q1584" s="2">
        <v>0</v>
      </c>
      <c r="R1584" s="2">
        <v>0</v>
      </c>
      <c r="S1584" s="2">
        <v>0</v>
      </c>
      <c r="T1584" s="2">
        <v>0</v>
      </c>
      <c r="U1584" s="2" t="e">
        <f>+[2]!Tabla3[[#This Row],[V GRAVADAS]]</f>
        <v>#REF!</v>
      </c>
      <c r="V1584">
        <v>2</v>
      </c>
    </row>
    <row r="1585" spans="1:22" hidden="1" x14ac:dyDescent="0.25">
      <c r="A1585" t="s">
        <v>8153</v>
      </c>
      <c r="B1585" s="1" t="s">
        <v>9618</v>
      </c>
      <c r="C1585" t="s">
        <v>1</v>
      </c>
      <c r="D1585" t="s">
        <v>7706</v>
      </c>
      <c r="E1585" t="s">
        <v>9537</v>
      </c>
      <c r="F1585" t="s">
        <v>9538</v>
      </c>
      <c r="G1585">
        <v>167</v>
      </c>
      <c r="H1585">
        <v>167</v>
      </c>
      <c r="I1585">
        <v>167</v>
      </c>
      <c r="J1585">
        <v>167</v>
      </c>
      <c r="L1585" s="2">
        <v>0</v>
      </c>
      <c r="M1585" s="2">
        <v>0</v>
      </c>
      <c r="N1585" s="2">
        <v>0</v>
      </c>
      <c r="O1585" s="2">
        <v>3</v>
      </c>
      <c r="P1585" s="2">
        <v>0</v>
      </c>
      <c r="Q1585" s="2">
        <v>0</v>
      </c>
      <c r="R1585" s="2">
        <v>0</v>
      </c>
      <c r="S1585" s="2">
        <v>0</v>
      </c>
      <c r="T1585" s="2">
        <v>0</v>
      </c>
      <c r="U1585" s="2" t="e">
        <f>+[2]!Tabla3[[#This Row],[V GRAVADAS]]</f>
        <v>#REF!</v>
      </c>
      <c r="V1585">
        <v>2</v>
      </c>
    </row>
    <row r="1586" spans="1:22" hidden="1" x14ac:dyDescent="0.25">
      <c r="A1586" t="s">
        <v>8153</v>
      </c>
      <c r="B1586" s="1" t="s">
        <v>9618</v>
      </c>
      <c r="C1586" t="s">
        <v>1</v>
      </c>
      <c r="D1586" t="s">
        <v>7706</v>
      </c>
      <c r="E1586" t="s">
        <v>9537</v>
      </c>
      <c r="F1586" t="s">
        <v>9538</v>
      </c>
      <c r="G1586">
        <v>168</v>
      </c>
      <c r="H1586">
        <v>168</v>
      </c>
      <c r="I1586">
        <v>168</v>
      </c>
      <c r="J1586">
        <v>168</v>
      </c>
      <c r="L1586" s="2">
        <v>0</v>
      </c>
      <c r="M1586" s="2">
        <v>0</v>
      </c>
      <c r="N1586" s="2">
        <v>0</v>
      </c>
      <c r="O1586" s="2">
        <v>3</v>
      </c>
      <c r="P1586" s="2">
        <v>0</v>
      </c>
      <c r="Q1586" s="2">
        <v>0</v>
      </c>
      <c r="R1586" s="2">
        <v>0</v>
      </c>
      <c r="S1586" s="2">
        <v>0</v>
      </c>
      <c r="T1586" s="2">
        <v>0</v>
      </c>
      <c r="U1586" s="2" t="e">
        <f>+[2]!Tabla3[[#This Row],[V GRAVADAS]]</f>
        <v>#REF!</v>
      </c>
      <c r="V1586">
        <v>2</v>
      </c>
    </row>
    <row r="1587" spans="1:22" hidden="1" x14ac:dyDescent="0.25">
      <c r="A1587" t="s">
        <v>8153</v>
      </c>
      <c r="B1587" s="1" t="s">
        <v>9619</v>
      </c>
      <c r="C1587" t="s">
        <v>1</v>
      </c>
      <c r="D1587" t="s">
        <v>7706</v>
      </c>
      <c r="E1587" t="s">
        <v>9537</v>
      </c>
      <c r="F1587" t="s">
        <v>9538</v>
      </c>
      <c r="G1587">
        <v>169</v>
      </c>
      <c r="H1587">
        <v>169</v>
      </c>
      <c r="I1587">
        <v>169</v>
      </c>
      <c r="J1587">
        <v>169</v>
      </c>
      <c r="L1587" s="2">
        <v>0</v>
      </c>
      <c r="M1587" s="2">
        <v>0</v>
      </c>
      <c r="N1587" s="2">
        <v>0</v>
      </c>
      <c r="O1587" s="2">
        <v>3</v>
      </c>
      <c r="P1587" s="2">
        <v>0</v>
      </c>
      <c r="Q1587" s="2">
        <v>0</v>
      </c>
      <c r="R1587" s="2">
        <v>0</v>
      </c>
      <c r="S1587" s="2">
        <v>0</v>
      </c>
      <c r="T1587" s="2">
        <v>0</v>
      </c>
      <c r="U1587" s="2" t="e">
        <f>+[2]!Tabla3[[#This Row],[V GRAVADAS]]</f>
        <v>#REF!</v>
      </c>
      <c r="V1587">
        <v>2</v>
      </c>
    </row>
    <row r="1588" spans="1:22" hidden="1" x14ac:dyDescent="0.25">
      <c r="A1588" t="s">
        <v>8153</v>
      </c>
      <c r="B1588" s="1" t="s">
        <v>9619</v>
      </c>
      <c r="C1588" t="s">
        <v>1</v>
      </c>
      <c r="D1588" t="s">
        <v>7706</v>
      </c>
      <c r="E1588" t="s">
        <v>9537</v>
      </c>
      <c r="F1588" t="s">
        <v>9538</v>
      </c>
      <c r="G1588">
        <v>170</v>
      </c>
      <c r="H1588">
        <v>170</v>
      </c>
      <c r="I1588">
        <v>170</v>
      </c>
      <c r="J1588">
        <v>170</v>
      </c>
      <c r="L1588" s="2">
        <v>0</v>
      </c>
      <c r="M1588" s="2">
        <v>0</v>
      </c>
      <c r="N1588" s="2">
        <v>0</v>
      </c>
      <c r="O1588" s="2">
        <v>6</v>
      </c>
      <c r="P1588" s="2">
        <v>0</v>
      </c>
      <c r="Q1588" s="2">
        <v>0</v>
      </c>
      <c r="R1588" s="2">
        <v>0</v>
      </c>
      <c r="S1588" s="2">
        <v>0</v>
      </c>
      <c r="T1588" s="2">
        <v>0</v>
      </c>
      <c r="U1588" s="2" t="e">
        <f>+[2]!Tabla3[[#This Row],[V GRAVADAS]]</f>
        <v>#REF!</v>
      </c>
      <c r="V1588">
        <v>2</v>
      </c>
    </row>
    <row r="1589" spans="1:22" hidden="1" x14ac:dyDescent="0.25">
      <c r="A1589" t="s">
        <v>8153</v>
      </c>
      <c r="B1589" s="1" t="s">
        <v>9619</v>
      </c>
      <c r="C1589" t="s">
        <v>1</v>
      </c>
      <c r="D1589" t="s">
        <v>7706</v>
      </c>
      <c r="E1589" t="s">
        <v>9537</v>
      </c>
      <c r="F1589" t="s">
        <v>9538</v>
      </c>
      <c r="G1589">
        <v>171</v>
      </c>
      <c r="H1589">
        <v>171</v>
      </c>
      <c r="I1589">
        <v>171</v>
      </c>
      <c r="J1589">
        <v>171</v>
      </c>
      <c r="L1589" s="2">
        <v>0</v>
      </c>
      <c r="M1589" s="2">
        <v>0</v>
      </c>
      <c r="N1589" s="2">
        <v>0</v>
      </c>
      <c r="O1589" s="2">
        <v>5</v>
      </c>
      <c r="P1589" s="2">
        <v>0</v>
      </c>
      <c r="Q1589" s="2">
        <v>0</v>
      </c>
      <c r="R1589" s="2">
        <v>0</v>
      </c>
      <c r="S1589" s="2">
        <v>0</v>
      </c>
      <c r="T1589" s="2">
        <v>0</v>
      </c>
      <c r="U1589" s="2" t="e">
        <f>+[2]!Tabla3[[#This Row],[V GRAVADAS]]</f>
        <v>#REF!</v>
      </c>
      <c r="V1589">
        <v>2</v>
      </c>
    </row>
    <row r="1590" spans="1:22" hidden="1" x14ac:dyDescent="0.25">
      <c r="A1590" t="s">
        <v>8153</v>
      </c>
      <c r="B1590" s="1" t="s">
        <v>9619</v>
      </c>
      <c r="C1590" t="s">
        <v>1</v>
      </c>
      <c r="D1590" t="s">
        <v>7706</v>
      </c>
      <c r="E1590" t="s">
        <v>9537</v>
      </c>
      <c r="F1590" t="s">
        <v>9538</v>
      </c>
      <c r="G1590">
        <v>172</v>
      </c>
      <c r="H1590">
        <v>172</v>
      </c>
      <c r="I1590">
        <v>172</v>
      </c>
      <c r="J1590">
        <v>172</v>
      </c>
      <c r="L1590" s="2">
        <v>0</v>
      </c>
      <c r="M1590" s="2">
        <v>0</v>
      </c>
      <c r="N1590" s="2">
        <v>0</v>
      </c>
      <c r="O1590" s="2">
        <v>3</v>
      </c>
      <c r="P1590" s="2">
        <v>0</v>
      </c>
      <c r="Q1590" s="2">
        <v>0</v>
      </c>
      <c r="R1590" s="2">
        <v>0</v>
      </c>
      <c r="S1590" s="2">
        <v>0</v>
      </c>
      <c r="T1590" s="2">
        <v>0</v>
      </c>
      <c r="U1590" s="2" t="e">
        <f>+[2]!Tabla3[[#This Row],[V GRAVADAS]]</f>
        <v>#REF!</v>
      </c>
      <c r="V1590">
        <v>2</v>
      </c>
    </row>
    <row r="1591" spans="1:22" hidden="1" x14ac:dyDescent="0.25">
      <c r="A1591" t="s">
        <v>8153</v>
      </c>
      <c r="B1591" s="1" t="s">
        <v>9619</v>
      </c>
      <c r="C1591" t="s">
        <v>1</v>
      </c>
      <c r="D1591" t="s">
        <v>7706</v>
      </c>
      <c r="E1591" t="s">
        <v>9537</v>
      </c>
      <c r="F1591" t="s">
        <v>9538</v>
      </c>
      <c r="G1591">
        <v>173</v>
      </c>
      <c r="H1591">
        <v>173</v>
      </c>
      <c r="I1591">
        <v>173</v>
      </c>
      <c r="J1591">
        <v>173</v>
      </c>
      <c r="L1591" s="2">
        <v>0</v>
      </c>
      <c r="M1591" s="2">
        <v>0</v>
      </c>
      <c r="N1591" s="2">
        <v>0</v>
      </c>
      <c r="O1591" s="2">
        <v>10</v>
      </c>
      <c r="P1591" s="2">
        <v>0</v>
      </c>
      <c r="Q1591" s="2">
        <v>0</v>
      </c>
      <c r="R1591" s="2">
        <v>0</v>
      </c>
      <c r="S1591" s="2">
        <v>0</v>
      </c>
      <c r="T1591" s="2">
        <v>0</v>
      </c>
      <c r="U1591" s="2" t="e">
        <f>+[2]!Tabla3[[#This Row],[V GRAVADAS]]</f>
        <v>#REF!</v>
      </c>
      <c r="V1591">
        <v>2</v>
      </c>
    </row>
    <row r="1592" spans="1:22" hidden="1" x14ac:dyDescent="0.25">
      <c r="A1592" t="s">
        <v>8153</v>
      </c>
      <c r="B1592" s="1" t="s">
        <v>9619</v>
      </c>
      <c r="C1592" t="s">
        <v>1</v>
      </c>
      <c r="D1592" t="s">
        <v>7706</v>
      </c>
      <c r="E1592" t="s">
        <v>9537</v>
      </c>
      <c r="F1592" t="s">
        <v>9538</v>
      </c>
      <c r="G1592">
        <v>174</v>
      </c>
      <c r="H1592">
        <v>174</v>
      </c>
      <c r="I1592">
        <v>174</v>
      </c>
      <c r="J1592">
        <v>174</v>
      </c>
      <c r="L1592" s="2">
        <v>0</v>
      </c>
      <c r="M1592" s="2">
        <v>0</v>
      </c>
      <c r="N1592" s="2">
        <v>0</v>
      </c>
      <c r="O1592" s="2">
        <v>3</v>
      </c>
      <c r="P1592" s="2">
        <v>0</v>
      </c>
      <c r="Q1592" s="2">
        <v>0</v>
      </c>
      <c r="R1592" s="2">
        <v>0</v>
      </c>
      <c r="S1592" s="2">
        <v>0</v>
      </c>
      <c r="T1592" s="2">
        <v>0</v>
      </c>
      <c r="U1592" s="2" t="e">
        <f>+[2]!Tabla3[[#This Row],[V GRAVADAS]]</f>
        <v>#REF!</v>
      </c>
      <c r="V1592">
        <v>2</v>
      </c>
    </row>
    <row r="1593" spans="1:22" hidden="1" x14ac:dyDescent="0.25">
      <c r="A1593" t="s">
        <v>8153</v>
      </c>
      <c r="B1593" s="1" t="s">
        <v>9619</v>
      </c>
      <c r="C1593" t="s">
        <v>1</v>
      </c>
      <c r="D1593" t="s">
        <v>7706</v>
      </c>
      <c r="E1593" t="s">
        <v>9537</v>
      </c>
      <c r="F1593" t="s">
        <v>9538</v>
      </c>
      <c r="G1593">
        <v>175</v>
      </c>
      <c r="H1593">
        <v>175</v>
      </c>
      <c r="I1593">
        <v>175</v>
      </c>
      <c r="J1593">
        <v>175</v>
      </c>
      <c r="L1593" s="2">
        <v>0</v>
      </c>
      <c r="M1593" s="2">
        <v>0</v>
      </c>
      <c r="N1593" s="2">
        <v>0</v>
      </c>
      <c r="O1593" s="2">
        <v>3</v>
      </c>
      <c r="P1593" s="2">
        <v>0</v>
      </c>
      <c r="Q1593" s="2">
        <v>0</v>
      </c>
      <c r="R1593" s="2">
        <v>0</v>
      </c>
      <c r="S1593" s="2">
        <v>0</v>
      </c>
      <c r="T1593" s="2">
        <v>0</v>
      </c>
      <c r="U1593" s="2" t="e">
        <f>+[2]!Tabla3[[#This Row],[V GRAVADAS]]</f>
        <v>#REF!</v>
      </c>
      <c r="V1593">
        <v>2</v>
      </c>
    </row>
    <row r="1594" spans="1:22" hidden="1" x14ac:dyDescent="0.25">
      <c r="A1594" t="s">
        <v>8153</v>
      </c>
      <c r="B1594" s="1" t="s">
        <v>9619</v>
      </c>
      <c r="C1594" t="s">
        <v>1</v>
      </c>
      <c r="D1594" t="s">
        <v>7706</v>
      </c>
      <c r="E1594" t="s">
        <v>9537</v>
      </c>
      <c r="F1594" t="s">
        <v>9538</v>
      </c>
      <c r="G1594">
        <v>176</v>
      </c>
      <c r="H1594">
        <v>176</v>
      </c>
      <c r="I1594">
        <v>176</v>
      </c>
      <c r="J1594">
        <v>176</v>
      </c>
      <c r="L1594" s="2">
        <v>0</v>
      </c>
      <c r="M1594" s="2">
        <v>0</v>
      </c>
      <c r="N1594" s="2">
        <v>0</v>
      </c>
      <c r="O1594" s="2">
        <v>6</v>
      </c>
      <c r="P1594" s="2">
        <v>0</v>
      </c>
      <c r="Q1594" s="2">
        <v>0</v>
      </c>
      <c r="R1594" s="2">
        <v>0</v>
      </c>
      <c r="S1594" s="2">
        <v>0</v>
      </c>
      <c r="T1594" s="2">
        <v>0</v>
      </c>
      <c r="U1594" s="2" t="e">
        <f>+[2]!Tabla3[[#This Row],[V GRAVADAS]]</f>
        <v>#REF!</v>
      </c>
      <c r="V1594">
        <v>2</v>
      </c>
    </row>
    <row r="1595" spans="1:22" hidden="1" x14ac:dyDescent="0.25">
      <c r="A1595" t="s">
        <v>8153</v>
      </c>
      <c r="B1595" s="1" t="s">
        <v>9619</v>
      </c>
      <c r="C1595" t="s">
        <v>1</v>
      </c>
      <c r="D1595" t="s">
        <v>7706</v>
      </c>
      <c r="E1595" t="s">
        <v>9537</v>
      </c>
      <c r="F1595" t="s">
        <v>9538</v>
      </c>
      <c r="G1595">
        <v>177</v>
      </c>
      <c r="H1595">
        <v>177</v>
      </c>
      <c r="I1595">
        <v>177</v>
      </c>
      <c r="J1595">
        <v>177</v>
      </c>
      <c r="L1595" s="2">
        <v>0</v>
      </c>
      <c r="M1595" s="2">
        <v>0</v>
      </c>
      <c r="N1595" s="2">
        <v>0</v>
      </c>
      <c r="O1595" s="2">
        <v>5</v>
      </c>
      <c r="P1595" s="2">
        <v>0</v>
      </c>
      <c r="Q1595" s="2">
        <v>0</v>
      </c>
      <c r="R1595" s="2">
        <v>0</v>
      </c>
      <c r="S1595" s="2">
        <v>0</v>
      </c>
      <c r="T1595" s="2">
        <v>0</v>
      </c>
      <c r="U1595" s="2" t="e">
        <f>+[2]!Tabla3[[#This Row],[V GRAVADAS]]</f>
        <v>#REF!</v>
      </c>
      <c r="V1595">
        <v>2</v>
      </c>
    </row>
    <row r="1596" spans="1:22" hidden="1" x14ac:dyDescent="0.25">
      <c r="A1596" t="s">
        <v>8153</v>
      </c>
      <c r="B1596" s="1" t="s">
        <v>9619</v>
      </c>
      <c r="C1596" t="s">
        <v>1</v>
      </c>
      <c r="D1596" t="s">
        <v>7706</v>
      </c>
      <c r="E1596" t="s">
        <v>9537</v>
      </c>
      <c r="F1596" t="s">
        <v>9538</v>
      </c>
      <c r="G1596">
        <v>178</v>
      </c>
      <c r="H1596">
        <v>178</v>
      </c>
      <c r="I1596">
        <v>178</v>
      </c>
      <c r="J1596">
        <v>178</v>
      </c>
      <c r="L1596" s="2">
        <v>0</v>
      </c>
      <c r="M1596" s="2">
        <v>0</v>
      </c>
      <c r="N1596" s="2">
        <v>0</v>
      </c>
      <c r="O1596" s="2">
        <v>3</v>
      </c>
      <c r="P1596" s="2">
        <v>0</v>
      </c>
      <c r="Q1596" s="2">
        <v>0</v>
      </c>
      <c r="R1596" s="2">
        <v>0</v>
      </c>
      <c r="S1596" s="2">
        <v>0</v>
      </c>
      <c r="T1596" s="2">
        <v>0</v>
      </c>
      <c r="U1596" s="2" t="e">
        <f>+[2]!Tabla3[[#This Row],[V GRAVADAS]]</f>
        <v>#REF!</v>
      </c>
      <c r="V1596">
        <v>2</v>
      </c>
    </row>
    <row r="1597" spans="1:22" hidden="1" x14ac:dyDescent="0.25">
      <c r="A1597" t="s">
        <v>8153</v>
      </c>
      <c r="B1597" s="1" t="s">
        <v>9619</v>
      </c>
      <c r="C1597" t="s">
        <v>1</v>
      </c>
      <c r="D1597" t="s">
        <v>7706</v>
      </c>
      <c r="E1597" t="s">
        <v>9537</v>
      </c>
      <c r="F1597" t="s">
        <v>9538</v>
      </c>
      <c r="G1597">
        <v>179</v>
      </c>
      <c r="H1597">
        <v>179</v>
      </c>
      <c r="I1597">
        <v>179</v>
      </c>
      <c r="J1597">
        <v>179</v>
      </c>
      <c r="L1597" s="2">
        <v>0</v>
      </c>
      <c r="M1597" s="2">
        <v>0</v>
      </c>
      <c r="N1597" s="2">
        <v>0</v>
      </c>
      <c r="O1597" s="2">
        <v>3</v>
      </c>
      <c r="P1597" s="2">
        <v>0</v>
      </c>
      <c r="Q1597" s="2">
        <v>0</v>
      </c>
      <c r="R1597" s="2">
        <v>0</v>
      </c>
      <c r="S1597" s="2">
        <v>0</v>
      </c>
      <c r="T1597" s="2">
        <v>0</v>
      </c>
      <c r="U1597" s="2" t="e">
        <f>+[2]!Tabla3[[#This Row],[V GRAVADAS]]</f>
        <v>#REF!</v>
      </c>
      <c r="V1597">
        <v>2</v>
      </c>
    </row>
    <row r="1598" spans="1:22" hidden="1" x14ac:dyDescent="0.25">
      <c r="A1598" t="s">
        <v>8153</v>
      </c>
      <c r="B1598" s="1" t="s">
        <v>9549</v>
      </c>
      <c r="C1598" t="s">
        <v>1</v>
      </c>
      <c r="D1598" t="s">
        <v>7706</v>
      </c>
      <c r="E1598" t="s">
        <v>9537</v>
      </c>
      <c r="F1598" t="s">
        <v>9538</v>
      </c>
      <c r="G1598">
        <v>180</v>
      </c>
      <c r="H1598">
        <v>180</v>
      </c>
      <c r="I1598">
        <v>180</v>
      </c>
      <c r="J1598">
        <v>180</v>
      </c>
      <c r="L1598" s="2">
        <v>0</v>
      </c>
      <c r="M1598" s="2">
        <v>0</v>
      </c>
      <c r="N1598" s="2">
        <v>0</v>
      </c>
      <c r="O1598" s="2">
        <v>6</v>
      </c>
      <c r="P1598" s="2">
        <v>0</v>
      </c>
      <c r="Q1598" s="2">
        <v>0</v>
      </c>
      <c r="R1598" s="2">
        <v>0</v>
      </c>
      <c r="S1598" s="2">
        <v>0</v>
      </c>
      <c r="T1598" s="2">
        <v>0</v>
      </c>
      <c r="U1598" s="2" t="e">
        <f>+[2]!Tabla3[[#This Row],[V GRAVADAS]]</f>
        <v>#REF!</v>
      </c>
      <c r="V1598">
        <v>2</v>
      </c>
    </row>
    <row r="1599" spans="1:22" hidden="1" x14ac:dyDescent="0.25">
      <c r="A1599" t="s">
        <v>8153</v>
      </c>
      <c r="B1599" s="1" t="s">
        <v>9549</v>
      </c>
      <c r="C1599" t="s">
        <v>1</v>
      </c>
      <c r="D1599" t="s">
        <v>7706</v>
      </c>
      <c r="E1599" t="s">
        <v>9537</v>
      </c>
      <c r="F1599" t="s">
        <v>9538</v>
      </c>
      <c r="G1599">
        <v>181</v>
      </c>
      <c r="H1599">
        <v>181</v>
      </c>
      <c r="I1599">
        <v>181</v>
      </c>
      <c r="J1599">
        <v>181</v>
      </c>
      <c r="L1599" s="2">
        <v>0</v>
      </c>
      <c r="M1599" s="2">
        <v>0</v>
      </c>
      <c r="N1599" s="2">
        <v>0</v>
      </c>
      <c r="O1599" s="2">
        <v>6</v>
      </c>
      <c r="P1599" s="2">
        <v>0</v>
      </c>
      <c r="Q1599" s="2">
        <v>0</v>
      </c>
      <c r="R1599" s="2">
        <v>0</v>
      </c>
      <c r="S1599" s="2">
        <v>0</v>
      </c>
      <c r="T1599" s="2">
        <v>0</v>
      </c>
      <c r="U1599" s="2" t="e">
        <f>+[2]!Tabla3[[#This Row],[V GRAVADAS]]</f>
        <v>#REF!</v>
      </c>
      <c r="V1599">
        <v>2</v>
      </c>
    </row>
    <row r="1600" spans="1:22" hidden="1" x14ac:dyDescent="0.25">
      <c r="A1600" t="s">
        <v>8153</v>
      </c>
      <c r="B1600" s="1" t="s">
        <v>9549</v>
      </c>
      <c r="C1600" t="s">
        <v>1</v>
      </c>
      <c r="D1600" t="s">
        <v>7706</v>
      </c>
      <c r="E1600" t="s">
        <v>9537</v>
      </c>
      <c r="F1600" t="s">
        <v>9538</v>
      </c>
      <c r="G1600">
        <v>182</v>
      </c>
      <c r="H1600">
        <v>182</v>
      </c>
      <c r="I1600">
        <v>182</v>
      </c>
      <c r="J1600">
        <v>182</v>
      </c>
      <c r="L1600" s="2">
        <v>0</v>
      </c>
      <c r="M1600" s="2">
        <v>0</v>
      </c>
      <c r="N1600" s="2">
        <v>0</v>
      </c>
      <c r="O1600" s="2">
        <v>5</v>
      </c>
      <c r="P1600" s="2">
        <v>0</v>
      </c>
      <c r="Q1600" s="2">
        <v>0</v>
      </c>
      <c r="R1600" s="2">
        <v>0</v>
      </c>
      <c r="S1600" s="2">
        <v>0</v>
      </c>
      <c r="T1600" s="2">
        <v>0</v>
      </c>
      <c r="U1600" s="2" t="e">
        <f>+[2]!Tabla3[[#This Row],[V GRAVADAS]]</f>
        <v>#REF!</v>
      </c>
      <c r="V1600">
        <v>2</v>
      </c>
    </row>
    <row r="1601" spans="1:22" hidden="1" x14ac:dyDescent="0.25">
      <c r="A1601" t="s">
        <v>8153</v>
      </c>
      <c r="B1601" s="1" t="s">
        <v>9549</v>
      </c>
      <c r="C1601" t="s">
        <v>1</v>
      </c>
      <c r="D1601" t="s">
        <v>7706</v>
      </c>
      <c r="E1601" t="s">
        <v>9537</v>
      </c>
      <c r="F1601" t="s">
        <v>9538</v>
      </c>
      <c r="G1601">
        <v>183</v>
      </c>
      <c r="H1601">
        <v>183</v>
      </c>
      <c r="I1601">
        <v>183</v>
      </c>
      <c r="J1601">
        <v>183</v>
      </c>
      <c r="L1601" s="2">
        <v>0</v>
      </c>
      <c r="M1601" s="2">
        <v>0</v>
      </c>
      <c r="N1601" s="2">
        <v>0</v>
      </c>
      <c r="O1601" s="2">
        <v>3</v>
      </c>
      <c r="P1601" s="2">
        <v>0</v>
      </c>
      <c r="Q1601" s="2">
        <v>0</v>
      </c>
      <c r="R1601" s="2">
        <v>0</v>
      </c>
      <c r="S1601" s="2">
        <v>0</v>
      </c>
      <c r="T1601" s="2">
        <v>0</v>
      </c>
      <c r="U1601" s="2" t="e">
        <f>+[2]!Tabla3[[#This Row],[V GRAVADAS]]</f>
        <v>#REF!</v>
      </c>
      <c r="V1601">
        <v>2</v>
      </c>
    </row>
    <row r="1602" spans="1:22" hidden="1" x14ac:dyDescent="0.25">
      <c r="A1602" t="s">
        <v>8153</v>
      </c>
      <c r="B1602" s="1" t="s">
        <v>9549</v>
      </c>
      <c r="C1602" t="s">
        <v>1</v>
      </c>
      <c r="D1602" t="s">
        <v>7706</v>
      </c>
      <c r="E1602" t="s">
        <v>9537</v>
      </c>
      <c r="F1602" t="s">
        <v>9538</v>
      </c>
      <c r="G1602">
        <v>184</v>
      </c>
      <c r="H1602">
        <v>184</v>
      </c>
      <c r="I1602">
        <v>184</v>
      </c>
      <c r="J1602">
        <v>184</v>
      </c>
      <c r="L1602" s="2">
        <v>0</v>
      </c>
      <c r="M1602" s="2">
        <v>0</v>
      </c>
      <c r="N1602" s="2">
        <v>0</v>
      </c>
      <c r="O1602" s="2">
        <v>3</v>
      </c>
      <c r="P1602" s="2">
        <v>0</v>
      </c>
      <c r="Q1602" s="2">
        <v>0</v>
      </c>
      <c r="R1602" s="2">
        <v>0</v>
      </c>
      <c r="S1602" s="2">
        <v>0</v>
      </c>
      <c r="T1602" s="2">
        <v>0</v>
      </c>
      <c r="U1602" s="2" t="e">
        <f>+[2]!Tabla3[[#This Row],[V GRAVADAS]]</f>
        <v>#REF!</v>
      </c>
      <c r="V1602">
        <v>2</v>
      </c>
    </row>
    <row r="1603" spans="1:22" hidden="1" x14ac:dyDescent="0.25">
      <c r="A1603" t="s">
        <v>8153</v>
      </c>
      <c r="B1603" s="1" t="s">
        <v>9549</v>
      </c>
      <c r="C1603" t="s">
        <v>1</v>
      </c>
      <c r="D1603" t="s">
        <v>7706</v>
      </c>
      <c r="E1603" t="s">
        <v>9537</v>
      </c>
      <c r="F1603" t="s">
        <v>9538</v>
      </c>
      <c r="G1603">
        <v>185</v>
      </c>
      <c r="H1603">
        <v>185</v>
      </c>
      <c r="I1603">
        <v>185</v>
      </c>
      <c r="J1603">
        <v>185</v>
      </c>
      <c r="L1603" s="2">
        <v>0</v>
      </c>
      <c r="M1603" s="2">
        <v>0</v>
      </c>
      <c r="N1603" s="2">
        <v>0</v>
      </c>
      <c r="O1603" s="2">
        <v>6</v>
      </c>
      <c r="P1603" s="2">
        <v>0</v>
      </c>
      <c r="Q1603" s="2">
        <v>0</v>
      </c>
      <c r="R1603" s="2">
        <v>0</v>
      </c>
      <c r="S1603" s="2">
        <v>0</v>
      </c>
      <c r="T1603" s="2">
        <v>0</v>
      </c>
      <c r="U1603" s="2" t="e">
        <f>+[2]!Tabla3[[#This Row],[V GRAVADAS]]</f>
        <v>#REF!</v>
      </c>
      <c r="V1603">
        <v>2</v>
      </c>
    </row>
    <row r="1604" spans="1:22" hidden="1" x14ac:dyDescent="0.25">
      <c r="A1604" t="s">
        <v>8153</v>
      </c>
      <c r="B1604" s="1" t="s">
        <v>9549</v>
      </c>
      <c r="C1604" t="s">
        <v>1</v>
      </c>
      <c r="D1604" t="s">
        <v>7706</v>
      </c>
      <c r="E1604" t="s">
        <v>9537</v>
      </c>
      <c r="F1604" t="s">
        <v>9538</v>
      </c>
      <c r="G1604">
        <v>186</v>
      </c>
      <c r="H1604">
        <v>186</v>
      </c>
      <c r="I1604">
        <v>186</v>
      </c>
      <c r="J1604">
        <v>186</v>
      </c>
      <c r="L1604" s="2">
        <v>0</v>
      </c>
      <c r="M1604" s="2">
        <v>0</v>
      </c>
      <c r="N1604" s="2">
        <v>0</v>
      </c>
      <c r="O1604" s="2">
        <v>3</v>
      </c>
      <c r="P1604" s="2">
        <v>0</v>
      </c>
      <c r="Q1604" s="2">
        <v>0</v>
      </c>
      <c r="R1604" s="2">
        <v>0</v>
      </c>
      <c r="S1604" s="2">
        <v>0</v>
      </c>
      <c r="T1604" s="2">
        <v>0</v>
      </c>
      <c r="U1604" s="2" t="e">
        <f>+[2]!Tabla3[[#This Row],[V GRAVADAS]]</f>
        <v>#REF!</v>
      </c>
      <c r="V1604">
        <v>2</v>
      </c>
    </row>
    <row r="1605" spans="1:22" hidden="1" x14ac:dyDescent="0.25">
      <c r="A1605" t="s">
        <v>8153</v>
      </c>
      <c r="B1605" s="1" t="s">
        <v>9620</v>
      </c>
      <c r="C1605" t="s">
        <v>1</v>
      </c>
      <c r="D1605" t="s">
        <v>7706</v>
      </c>
      <c r="E1605" t="s">
        <v>9537</v>
      </c>
      <c r="F1605" t="s">
        <v>9538</v>
      </c>
      <c r="G1605">
        <v>187</v>
      </c>
      <c r="H1605">
        <v>187</v>
      </c>
      <c r="I1605">
        <v>187</v>
      </c>
      <c r="J1605">
        <v>187</v>
      </c>
      <c r="L1605" s="2">
        <v>0</v>
      </c>
      <c r="M1605" s="2">
        <v>0</v>
      </c>
      <c r="N1605" s="2">
        <v>0</v>
      </c>
      <c r="O1605" s="2">
        <v>16</v>
      </c>
      <c r="P1605" s="2">
        <v>0</v>
      </c>
      <c r="Q1605" s="2">
        <v>0</v>
      </c>
      <c r="R1605" s="2">
        <v>0</v>
      </c>
      <c r="S1605" s="2">
        <v>0</v>
      </c>
      <c r="T1605" s="2">
        <v>0</v>
      </c>
      <c r="U1605" s="2" t="e">
        <f>+[2]!Tabla3[[#This Row],[V GRAVADAS]]</f>
        <v>#REF!</v>
      </c>
      <c r="V1605">
        <v>2</v>
      </c>
    </row>
    <row r="1606" spans="1:22" hidden="1" x14ac:dyDescent="0.25">
      <c r="A1606" t="s">
        <v>8153</v>
      </c>
      <c r="B1606" s="1" t="s">
        <v>9620</v>
      </c>
      <c r="C1606" t="s">
        <v>1</v>
      </c>
      <c r="D1606" t="s">
        <v>7706</v>
      </c>
      <c r="E1606" t="s">
        <v>9537</v>
      </c>
      <c r="F1606" t="s">
        <v>9538</v>
      </c>
      <c r="G1606">
        <v>188</v>
      </c>
      <c r="H1606">
        <v>188</v>
      </c>
      <c r="I1606">
        <v>188</v>
      </c>
      <c r="J1606">
        <v>188</v>
      </c>
      <c r="L1606" s="2">
        <v>0</v>
      </c>
      <c r="M1606" s="2">
        <v>0</v>
      </c>
      <c r="N1606" s="2">
        <v>0</v>
      </c>
      <c r="O1606" s="2">
        <v>3</v>
      </c>
      <c r="P1606" s="2">
        <v>0</v>
      </c>
      <c r="Q1606" s="2">
        <v>0</v>
      </c>
      <c r="R1606" s="2">
        <v>0</v>
      </c>
      <c r="S1606" s="2">
        <v>0</v>
      </c>
      <c r="T1606" s="2">
        <v>0</v>
      </c>
      <c r="U1606" s="2" t="e">
        <f>+[2]!Tabla3[[#This Row],[V GRAVADAS]]</f>
        <v>#REF!</v>
      </c>
      <c r="V1606">
        <v>2</v>
      </c>
    </row>
    <row r="1607" spans="1:22" hidden="1" x14ac:dyDescent="0.25">
      <c r="A1607" t="s">
        <v>8153</v>
      </c>
      <c r="B1607" s="1" t="s">
        <v>9620</v>
      </c>
      <c r="C1607" t="s">
        <v>1</v>
      </c>
      <c r="D1607" t="s">
        <v>7706</v>
      </c>
      <c r="E1607" t="s">
        <v>9537</v>
      </c>
      <c r="F1607" t="s">
        <v>9538</v>
      </c>
      <c r="G1607">
        <v>189</v>
      </c>
      <c r="H1607">
        <v>189</v>
      </c>
      <c r="I1607">
        <v>189</v>
      </c>
      <c r="J1607">
        <v>189</v>
      </c>
      <c r="L1607" s="2">
        <v>0</v>
      </c>
      <c r="M1607" s="2">
        <v>0</v>
      </c>
      <c r="N1607" s="2">
        <v>0</v>
      </c>
      <c r="O1607" s="2">
        <v>5</v>
      </c>
      <c r="P1607" s="2">
        <v>0</v>
      </c>
      <c r="Q1607" s="2">
        <v>0</v>
      </c>
      <c r="R1607" s="2">
        <v>0</v>
      </c>
      <c r="S1607" s="2">
        <v>0</v>
      </c>
      <c r="T1607" s="2">
        <v>0</v>
      </c>
      <c r="U1607" s="2" t="e">
        <f>+[2]!Tabla3[[#This Row],[V GRAVADAS]]</f>
        <v>#REF!</v>
      </c>
      <c r="V1607">
        <v>2</v>
      </c>
    </row>
    <row r="1608" spans="1:22" hidden="1" x14ac:dyDescent="0.25">
      <c r="A1608" t="s">
        <v>8153</v>
      </c>
      <c r="B1608" s="1" t="s">
        <v>9620</v>
      </c>
      <c r="C1608" t="s">
        <v>1</v>
      </c>
      <c r="D1608" t="s">
        <v>7706</v>
      </c>
      <c r="E1608" t="s">
        <v>9537</v>
      </c>
      <c r="F1608" t="s">
        <v>9538</v>
      </c>
      <c r="G1608">
        <v>190</v>
      </c>
      <c r="H1608">
        <v>190</v>
      </c>
      <c r="I1608">
        <v>190</v>
      </c>
      <c r="J1608">
        <v>190</v>
      </c>
      <c r="L1608" s="2">
        <v>0</v>
      </c>
      <c r="M1608" s="2">
        <v>0</v>
      </c>
      <c r="N1608" s="2">
        <v>0</v>
      </c>
      <c r="O1608" s="2">
        <v>3</v>
      </c>
      <c r="P1608" s="2">
        <v>0</v>
      </c>
      <c r="Q1608" s="2">
        <v>0</v>
      </c>
      <c r="R1608" s="2">
        <v>0</v>
      </c>
      <c r="S1608" s="2">
        <v>0</v>
      </c>
      <c r="T1608" s="2">
        <v>0</v>
      </c>
      <c r="U1608" s="2" t="e">
        <f>+[2]!Tabla3[[#This Row],[V GRAVADAS]]</f>
        <v>#REF!</v>
      </c>
      <c r="V1608">
        <v>2</v>
      </c>
    </row>
    <row r="1609" spans="1:22" hidden="1" x14ac:dyDescent="0.25">
      <c r="A1609" t="s">
        <v>8153</v>
      </c>
      <c r="B1609" s="1" t="s">
        <v>9620</v>
      </c>
      <c r="C1609" t="s">
        <v>1</v>
      </c>
      <c r="D1609" t="s">
        <v>7706</v>
      </c>
      <c r="E1609" t="s">
        <v>9537</v>
      </c>
      <c r="F1609" t="s">
        <v>9538</v>
      </c>
      <c r="G1609">
        <v>191</v>
      </c>
      <c r="H1609">
        <v>191</v>
      </c>
      <c r="I1609">
        <v>191</v>
      </c>
      <c r="J1609">
        <v>191</v>
      </c>
      <c r="L1609" s="2">
        <v>0</v>
      </c>
      <c r="M1609" s="2">
        <v>0</v>
      </c>
      <c r="N1609" s="2">
        <v>0</v>
      </c>
      <c r="O1609" s="2">
        <v>3</v>
      </c>
      <c r="P1609" s="2">
        <v>0</v>
      </c>
      <c r="Q1609" s="2">
        <v>0</v>
      </c>
      <c r="R1609" s="2">
        <v>0</v>
      </c>
      <c r="S1609" s="2">
        <v>0</v>
      </c>
      <c r="T1609" s="2">
        <v>0</v>
      </c>
      <c r="U1609" s="2" t="e">
        <f>+[2]!Tabla3[[#This Row],[V GRAVADAS]]</f>
        <v>#REF!</v>
      </c>
      <c r="V1609">
        <v>2</v>
      </c>
    </row>
    <row r="1610" spans="1:22" hidden="1" x14ac:dyDescent="0.25">
      <c r="A1610" t="s">
        <v>8153</v>
      </c>
      <c r="B1610" s="1" t="s">
        <v>9620</v>
      </c>
      <c r="C1610" t="s">
        <v>1</v>
      </c>
      <c r="D1610" t="s">
        <v>7706</v>
      </c>
      <c r="E1610" t="s">
        <v>9537</v>
      </c>
      <c r="F1610" t="s">
        <v>9538</v>
      </c>
      <c r="G1610">
        <v>192</v>
      </c>
      <c r="H1610">
        <v>192</v>
      </c>
      <c r="I1610">
        <v>192</v>
      </c>
      <c r="J1610">
        <v>192</v>
      </c>
      <c r="L1610" s="2">
        <v>0</v>
      </c>
      <c r="M1610" s="2">
        <v>0</v>
      </c>
      <c r="N1610" s="2">
        <v>0</v>
      </c>
      <c r="O1610" s="2">
        <v>3</v>
      </c>
      <c r="P1610" s="2">
        <v>0</v>
      </c>
      <c r="Q1610" s="2">
        <v>0</v>
      </c>
      <c r="R1610" s="2">
        <v>0</v>
      </c>
      <c r="S1610" s="2">
        <v>0</v>
      </c>
      <c r="T1610" s="2">
        <v>0</v>
      </c>
      <c r="U1610" s="2" t="e">
        <f>+[2]!Tabla3[[#This Row],[V GRAVADAS]]</f>
        <v>#REF!</v>
      </c>
      <c r="V1610">
        <v>2</v>
      </c>
    </row>
    <row r="1611" spans="1:22" hidden="1" x14ac:dyDescent="0.25">
      <c r="A1611" t="s">
        <v>8153</v>
      </c>
      <c r="B1611" s="1" t="s">
        <v>9620</v>
      </c>
      <c r="C1611" t="s">
        <v>1</v>
      </c>
      <c r="D1611" t="s">
        <v>7706</v>
      </c>
      <c r="E1611" t="s">
        <v>9537</v>
      </c>
      <c r="F1611" t="s">
        <v>9538</v>
      </c>
      <c r="G1611">
        <v>193</v>
      </c>
      <c r="H1611">
        <v>193</v>
      </c>
      <c r="I1611">
        <v>193</v>
      </c>
      <c r="J1611">
        <v>193</v>
      </c>
      <c r="L1611" s="2">
        <v>0</v>
      </c>
      <c r="M1611" s="2">
        <v>0</v>
      </c>
      <c r="N1611" s="2">
        <v>0</v>
      </c>
      <c r="O1611" s="2">
        <v>3</v>
      </c>
      <c r="P1611" s="2">
        <v>0</v>
      </c>
      <c r="Q1611" s="2">
        <v>0</v>
      </c>
      <c r="R1611" s="2">
        <v>0</v>
      </c>
      <c r="S1611" s="2">
        <v>0</v>
      </c>
      <c r="T1611" s="2">
        <v>0</v>
      </c>
      <c r="U1611" s="2" t="e">
        <f>+[2]!Tabla3[[#This Row],[V GRAVADAS]]</f>
        <v>#REF!</v>
      </c>
      <c r="V1611">
        <v>2</v>
      </c>
    </row>
    <row r="1612" spans="1:22" hidden="1" x14ac:dyDescent="0.25">
      <c r="A1612" t="s">
        <v>8153</v>
      </c>
      <c r="B1612" s="1" t="s">
        <v>9620</v>
      </c>
      <c r="C1612" t="s">
        <v>1</v>
      </c>
      <c r="D1612" t="s">
        <v>7706</v>
      </c>
      <c r="E1612" t="s">
        <v>9537</v>
      </c>
      <c r="F1612" t="s">
        <v>9538</v>
      </c>
      <c r="G1612">
        <v>194</v>
      </c>
      <c r="H1612">
        <v>194</v>
      </c>
      <c r="I1612">
        <v>194</v>
      </c>
      <c r="J1612">
        <v>194</v>
      </c>
      <c r="L1612" s="2">
        <v>0</v>
      </c>
      <c r="M1612" s="2">
        <v>0</v>
      </c>
      <c r="N1612" s="2">
        <v>0</v>
      </c>
      <c r="O1612" s="2">
        <v>3</v>
      </c>
      <c r="P1612" s="2">
        <v>0</v>
      </c>
      <c r="Q1612" s="2">
        <v>0</v>
      </c>
      <c r="R1612" s="2">
        <v>0</v>
      </c>
      <c r="S1612" s="2">
        <v>0</v>
      </c>
      <c r="T1612" s="2">
        <v>0</v>
      </c>
      <c r="U1612" s="2" t="e">
        <f>+[2]!Tabla3[[#This Row],[V GRAVADAS]]</f>
        <v>#REF!</v>
      </c>
      <c r="V1612">
        <v>2</v>
      </c>
    </row>
    <row r="1613" spans="1:22" hidden="1" x14ac:dyDescent="0.25">
      <c r="A1613" t="s">
        <v>8153</v>
      </c>
      <c r="B1613" s="1" t="s">
        <v>9620</v>
      </c>
      <c r="C1613" t="s">
        <v>1</v>
      </c>
      <c r="D1613" t="s">
        <v>7706</v>
      </c>
      <c r="E1613" t="s">
        <v>9537</v>
      </c>
      <c r="F1613" t="s">
        <v>9538</v>
      </c>
      <c r="G1613">
        <v>195</v>
      </c>
      <c r="H1613">
        <v>195</v>
      </c>
      <c r="I1613">
        <v>195</v>
      </c>
      <c r="J1613">
        <v>195</v>
      </c>
      <c r="L1613" s="2">
        <v>0</v>
      </c>
      <c r="M1613" s="2">
        <v>0</v>
      </c>
      <c r="N1613" s="2">
        <v>0</v>
      </c>
      <c r="O1613" s="2">
        <v>6</v>
      </c>
      <c r="P1613" s="2">
        <v>0</v>
      </c>
      <c r="Q1613" s="2">
        <v>0</v>
      </c>
      <c r="R1613" s="2">
        <v>0</v>
      </c>
      <c r="S1613" s="2">
        <v>0</v>
      </c>
      <c r="T1613" s="2">
        <v>0</v>
      </c>
      <c r="U1613" s="2" t="e">
        <f>+[2]!Tabla3[[#This Row],[V GRAVADAS]]</f>
        <v>#REF!</v>
      </c>
      <c r="V1613">
        <v>2</v>
      </c>
    </row>
    <row r="1614" spans="1:22" hidden="1" x14ac:dyDescent="0.25">
      <c r="A1614" t="s">
        <v>8153</v>
      </c>
      <c r="B1614" s="1" t="s">
        <v>9621</v>
      </c>
      <c r="C1614" t="s">
        <v>1</v>
      </c>
      <c r="D1614" t="s">
        <v>7706</v>
      </c>
      <c r="E1614" t="s">
        <v>9537</v>
      </c>
      <c r="F1614" t="s">
        <v>9538</v>
      </c>
      <c r="G1614">
        <v>196</v>
      </c>
      <c r="H1614">
        <v>196</v>
      </c>
      <c r="I1614">
        <v>196</v>
      </c>
      <c r="J1614">
        <v>196</v>
      </c>
      <c r="L1614" s="2">
        <v>0</v>
      </c>
      <c r="M1614" s="2">
        <v>0</v>
      </c>
      <c r="N1614" s="2">
        <v>0</v>
      </c>
      <c r="O1614" s="2">
        <v>10</v>
      </c>
      <c r="P1614" s="2">
        <v>0</v>
      </c>
      <c r="Q1614" s="2">
        <v>0</v>
      </c>
      <c r="R1614" s="2">
        <v>0</v>
      </c>
      <c r="S1614" s="2">
        <v>0</v>
      </c>
      <c r="T1614" s="2">
        <v>0</v>
      </c>
      <c r="U1614" s="2" t="e">
        <f>+[2]!Tabla3[[#This Row],[V GRAVADAS]]</f>
        <v>#REF!</v>
      </c>
      <c r="V1614">
        <v>2</v>
      </c>
    </row>
    <row r="1615" spans="1:22" hidden="1" x14ac:dyDescent="0.25">
      <c r="A1615" t="s">
        <v>8153</v>
      </c>
      <c r="B1615" s="1" t="s">
        <v>9621</v>
      </c>
      <c r="C1615" t="s">
        <v>1</v>
      </c>
      <c r="D1615" t="s">
        <v>7706</v>
      </c>
      <c r="E1615" t="s">
        <v>9537</v>
      </c>
      <c r="F1615" t="s">
        <v>9538</v>
      </c>
      <c r="G1615">
        <v>197</v>
      </c>
      <c r="H1615">
        <v>197</v>
      </c>
      <c r="I1615">
        <v>197</v>
      </c>
      <c r="J1615">
        <v>197</v>
      </c>
      <c r="L1615" s="2">
        <v>0</v>
      </c>
      <c r="M1615" s="2">
        <v>0</v>
      </c>
      <c r="N1615" s="2">
        <v>0</v>
      </c>
      <c r="O1615" s="2">
        <v>5</v>
      </c>
      <c r="P1615" s="2">
        <v>0</v>
      </c>
      <c r="Q1615" s="2">
        <v>0</v>
      </c>
      <c r="R1615" s="2">
        <v>0</v>
      </c>
      <c r="S1615" s="2">
        <v>0</v>
      </c>
      <c r="T1615" s="2">
        <v>0</v>
      </c>
      <c r="U1615" s="2" t="e">
        <f>+[2]!Tabla3[[#This Row],[V GRAVADAS]]</f>
        <v>#REF!</v>
      </c>
      <c r="V1615">
        <v>2</v>
      </c>
    </row>
    <row r="1616" spans="1:22" hidden="1" x14ac:dyDescent="0.25">
      <c r="A1616" t="s">
        <v>8153</v>
      </c>
      <c r="B1616" s="1" t="s">
        <v>9621</v>
      </c>
      <c r="C1616" t="s">
        <v>1</v>
      </c>
      <c r="D1616" t="s">
        <v>7706</v>
      </c>
      <c r="E1616" t="s">
        <v>9537</v>
      </c>
      <c r="F1616" t="s">
        <v>9538</v>
      </c>
      <c r="G1616">
        <v>198</v>
      </c>
      <c r="H1616">
        <v>198</v>
      </c>
      <c r="I1616">
        <v>198</v>
      </c>
      <c r="J1616">
        <v>198</v>
      </c>
      <c r="L1616" s="2">
        <v>0</v>
      </c>
      <c r="M1616" s="2">
        <v>0</v>
      </c>
      <c r="N1616" s="2">
        <v>0</v>
      </c>
      <c r="O1616" s="2">
        <v>3</v>
      </c>
      <c r="P1616" s="2">
        <v>0</v>
      </c>
      <c r="Q1616" s="2">
        <v>0</v>
      </c>
      <c r="R1616" s="2">
        <v>0</v>
      </c>
      <c r="S1616" s="2">
        <v>0</v>
      </c>
      <c r="T1616" s="2">
        <v>0</v>
      </c>
      <c r="U1616" s="2" t="e">
        <f>+[2]!Tabla3[[#This Row],[V GRAVADAS]]</f>
        <v>#REF!</v>
      </c>
      <c r="V1616">
        <v>2</v>
      </c>
    </row>
    <row r="1617" spans="1:22" hidden="1" x14ac:dyDescent="0.25">
      <c r="A1617" t="s">
        <v>8153</v>
      </c>
      <c r="B1617" s="1" t="s">
        <v>9621</v>
      </c>
      <c r="C1617" t="s">
        <v>1</v>
      </c>
      <c r="D1617" t="s">
        <v>7706</v>
      </c>
      <c r="E1617" t="s">
        <v>9537</v>
      </c>
      <c r="F1617" t="s">
        <v>9538</v>
      </c>
      <c r="G1617">
        <v>199</v>
      </c>
      <c r="H1617">
        <v>199</v>
      </c>
      <c r="I1617">
        <v>199</v>
      </c>
      <c r="J1617">
        <v>199</v>
      </c>
      <c r="L1617" s="2">
        <v>0</v>
      </c>
      <c r="M1617" s="2">
        <v>0</v>
      </c>
      <c r="N1617" s="2">
        <v>0</v>
      </c>
      <c r="O1617" s="2">
        <v>3</v>
      </c>
      <c r="P1617" s="2">
        <v>0</v>
      </c>
      <c r="Q1617" s="2">
        <v>0</v>
      </c>
      <c r="R1617" s="2">
        <v>0</v>
      </c>
      <c r="S1617" s="2">
        <v>0</v>
      </c>
      <c r="T1617" s="2">
        <v>0</v>
      </c>
      <c r="U1617" s="2" t="e">
        <f>+[2]!Tabla3[[#This Row],[V GRAVADAS]]</f>
        <v>#REF!</v>
      </c>
      <c r="V1617">
        <v>2</v>
      </c>
    </row>
    <row r="1618" spans="1:22" hidden="1" x14ac:dyDescent="0.25">
      <c r="A1618" t="s">
        <v>8153</v>
      </c>
      <c r="B1618" s="1" t="s">
        <v>9621</v>
      </c>
      <c r="C1618" t="s">
        <v>1</v>
      </c>
      <c r="D1618" t="s">
        <v>7706</v>
      </c>
      <c r="E1618" t="s">
        <v>9537</v>
      </c>
      <c r="F1618" t="s">
        <v>9538</v>
      </c>
      <c r="G1618">
        <v>200</v>
      </c>
      <c r="H1618">
        <v>200</v>
      </c>
      <c r="I1618">
        <v>200</v>
      </c>
      <c r="J1618">
        <v>200</v>
      </c>
      <c r="L1618" s="2">
        <v>0</v>
      </c>
      <c r="M1618" s="2">
        <v>0</v>
      </c>
      <c r="N1618" s="2">
        <v>0</v>
      </c>
      <c r="O1618" s="2">
        <v>3</v>
      </c>
      <c r="P1618" s="2">
        <v>0</v>
      </c>
      <c r="Q1618" s="2">
        <v>0</v>
      </c>
      <c r="R1618" s="2">
        <v>0</v>
      </c>
      <c r="S1618" s="2">
        <v>0</v>
      </c>
      <c r="T1618" s="2">
        <v>0</v>
      </c>
      <c r="U1618" s="2" t="e">
        <f>+[2]!Tabla3[[#This Row],[V GRAVADAS]]</f>
        <v>#REF!</v>
      </c>
      <c r="V1618">
        <v>2</v>
      </c>
    </row>
    <row r="1619" spans="1:22" hidden="1" x14ac:dyDescent="0.25">
      <c r="A1619" t="s">
        <v>8153</v>
      </c>
      <c r="B1619" s="1" t="s">
        <v>9622</v>
      </c>
      <c r="C1619" t="s">
        <v>1</v>
      </c>
      <c r="D1619" t="s">
        <v>7706</v>
      </c>
      <c r="E1619" t="s">
        <v>9537</v>
      </c>
      <c r="F1619" t="s">
        <v>9538</v>
      </c>
      <c r="G1619">
        <v>201</v>
      </c>
      <c r="H1619">
        <v>201</v>
      </c>
      <c r="I1619">
        <v>201</v>
      </c>
      <c r="J1619">
        <v>201</v>
      </c>
      <c r="L1619" s="2">
        <v>0</v>
      </c>
      <c r="M1619" s="2">
        <v>0</v>
      </c>
      <c r="N1619" s="2">
        <v>0</v>
      </c>
      <c r="O1619" s="2">
        <v>6</v>
      </c>
      <c r="P1619" s="2">
        <v>0</v>
      </c>
      <c r="Q1619" s="2">
        <v>0</v>
      </c>
      <c r="R1619" s="2">
        <v>0</v>
      </c>
      <c r="S1619" s="2">
        <v>0</v>
      </c>
      <c r="T1619" s="2">
        <v>0</v>
      </c>
      <c r="U1619" s="2" t="e">
        <f>+[2]!Tabla3[[#This Row],[V GRAVADAS]]</f>
        <v>#REF!</v>
      </c>
      <c r="V1619">
        <v>2</v>
      </c>
    </row>
    <row r="1620" spans="1:22" hidden="1" x14ac:dyDescent="0.25">
      <c r="A1620" t="s">
        <v>8153</v>
      </c>
      <c r="B1620" s="1" t="s">
        <v>9622</v>
      </c>
      <c r="C1620" t="s">
        <v>1</v>
      </c>
      <c r="D1620" t="s">
        <v>7706</v>
      </c>
      <c r="E1620" t="s">
        <v>9537</v>
      </c>
      <c r="F1620" t="s">
        <v>9538</v>
      </c>
      <c r="G1620">
        <v>202</v>
      </c>
      <c r="H1620">
        <v>202</v>
      </c>
      <c r="I1620">
        <v>202</v>
      </c>
      <c r="J1620">
        <v>202</v>
      </c>
      <c r="L1620" s="2">
        <v>0</v>
      </c>
      <c r="M1620" s="2">
        <v>0</v>
      </c>
      <c r="N1620" s="2">
        <v>0</v>
      </c>
      <c r="O1620" s="2">
        <v>5</v>
      </c>
      <c r="P1620" s="2">
        <v>0</v>
      </c>
      <c r="Q1620" s="2">
        <v>0</v>
      </c>
      <c r="R1620" s="2">
        <v>0</v>
      </c>
      <c r="S1620" s="2">
        <v>0</v>
      </c>
      <c r="T1620" s="2">
        <v>0</v>
      </c>
      <c r="U1620" s="2" t="e">
        <f>+[2]!Tabla3[[#This Row],[V GRAVADAS]]</f>
        <v>#REF!</v>
      </c>
      <c r="V1620">
        <v>2</v>
      </c>
    </row>
    <row r="1621" spans="1:22" hidden="1" x14ac:dyDescent="0.25">
      <c r="A1621" t="s">
        <v>8153</v>
      </c>
      <c r="B1621" s="1" t="s">
        <v>9622</v>
      </c>
      <c r="C1621" t="s">
        <v>1</v>
      </c>
      <c r="D1621" t="s">
        <v>7706</v>
      </c>
      <c r="E1621" t="s">
        <v>9537</v>
      </c>
      <c r="F1621" t="s">
        <v>9538</v>
      </c>
      <c r="G1621">
        <v>203</v>
      </c>
      <c r="H1621">
        <v>203</v>
      </c>
      <c r="I1621">
        <v>203</v>
      </c>
      <c r="J1621">
        <v>203</v>
      </c>
      <c r="L1621" s="2">
        <v>0</v>
      </c>
      <c r="M1621" s="2">
        <v>0</v>
      </c>
      <c r="N1621" s="2">
        <v>0</v>
      </c>
      <c r="O1621" s="2">
        <v>3</v>
      </c>
      <c r="P1621" s="2">
        <v>0</v>
      </c>
      <c r="Q1621" s="2">
        <v>0</v>
      </c>
      <c r="R1621" s="2">
        <v>0</v>
      </c>
      <c r="S1621" s="2">
        <v>0</v>
      </c>
      <c r="T1621" s="2">
        <v>0</v>
      </c>
      <c r="U1621" s="2" t="e">
        <f>+[2]!Tabla3[[#This Row],[V GRAVADAS]]</f>
        <v>#REF!</v>
      </c>
      <c r="V1621">
        <v>2</v>
      </c>
    </row>
    <row r="1622" spans="1:22" hidden="1" x14ac:dyDescent="0.25">
      <c r="A1622" t="s">
        <v>8153</v>
      </c>
      <c r="B1622" s="1" t="s">
        <v>9622</v>
      </c>
      <c r="C1622" t="s">
        <v>1</v>
      </c>
      <c r="D1622" t="s">
        <v>7706</v>
      </c>
      <c r="E1622" t="s">
        <v>9537</v>
      </c>
      <c r="F1622" t="s">
        <v>9538</v>
      </c>
      <c r="G1622">
        <v>204</v>
      </c>
      <c r="H1622">
        <v>204</v>
      </c>
      <c r="I1622">
        <v>204</v>
      </c>
      <c r="J1622">
        <v>204</v>
      </c>
      <c r="L1622" s="2">
        <v>0</v>
      </c>
      <c r="M1622" s="2">
        <v>0</v>
      </c>
      <c r="N1622" s="2">
        <v>0</v>
      </c>
      <c r="O1622" s="2">
        <v>6</v>
      </c>
      <c r="P1622" s="2">
        <v>0</v>
      </c>
      <c r="Q1622" s="2">
        <v>0</v>
      </c>
      <c r="R1622" s="2">
        <v>0</v>
      </c>
      <c r="S1622" s="2">
        <v>0</v>
      </c>
      <c r="T1622" s="2">
        <v>0</v>
      </c>
      <c r="U1622" s="2" t="e">
        <f>+[2]!Tabla3[[#This Row],[V GRAVADAS]]</f>
        <v>#REF!</v>
      </c>
      <c r="V1622">
        <v>2</v>
      </c>
    </row>
    <row r="1623" spans="1:22" hidden="1" x14ac:dyDescent="0.25">
      <c r="A1623" t="s">
        <v>8153</v>
      </c>
      <c r="B1623" s="1" t="s">
        <v>9623</v>
      </c>
      <c r="C1623" t="s">
        <v>1</v>
      </c>
      <c r="D1623" t="s">
        <v>7706</v>
      </c>
      <c r="E1623" t="s">
        <v>9537</v>
      </c>
      <c r="F1623" t="s">
        <v>9538</v>
      </c>
      <c r="G1623">
        <v>205</v>
      </c>
      <c r="H1623">
        <v>205</v>
      </c>
      <c r="I1623">
        <v>205</v>
      </c>
      <c r="J1623">
        <v>205</v>
      </c>
      <c r="L1623" s="2">
        <v>0</v>
      </c>
      <c r="M1623" s="2">
        <v>0</v>
      </c>
      <c r="N1623" s="2">
        <v>0</v>
      </c>
      <c r="O1623" s="2">
        <v>6</v>
      </c>
      <c r="P1623" s="2">
        <v>0</v>
      </c>
      <c r="Q1623" s="2">
        <v>0</v>
      </c>
      <c r="R1623" s="2">
        <v>0</v>
      </c>
      <c r="S1623" s="2">
        <v>0</v>
      </c>
      <c r="T1623" s="2">
        <v>0</v>
      </c>
      <c r="U1623" s="2" t="e">
        <f>+[2]!Tabla3[[#This Row],[V GRAVADAS]]</f>
        <v>#REF!</v>
      </c>
      <c r="V1623">
        <v>2</v>
      </c>
    </row>
    <row r="1624" spans="1:22" hidden="1" x14ac:dyDescent="0.25">
      <c r="A1624" t="s">
        <v>8153</v>
      </c>
      <c r="B1624" s="1" t="s">
        <v>9623</v>
      </c>
      <c r="C1624" t="s">
        <v>1</v>
      </c>
      <c r="D1624" t="s">
        <v>7706</v>
      </c>
      <c r="E1624" t="s">
        <v>9537</v>
      </c>
      <c r="F1624" t="s">
        <v>9538</v>
      </c>
      <c r="G1624">
        <v>206</v>
      </c>
      <c r="H1624">
        <v>206</v>
      </c>
      <c r="I1624">
        <v>206</v>
      </c>
      <c r="J1624">
        <v>206</v>
      </c>
      <c r="L1624" s="2">
        <v>0</v>
      </c>
      <c r="M1624" s="2">
        <v>0</v>
      </c>
      <c r="N1624" s="2">
        <v>0</v>
      </c>
      <c r="O1624" s="2">
        <v>10</v>
      </c>
      <c r="P1624" s="2">
        <v>0</v>
      </c>
      <c r="Q1624" s="2">
        <v>0</v>
      </c>
      <c r="R1624" s="2">
        <v>0</v>
      </c>
      <c r="S1624" s="2">
        <v>0</v>
      </c>
      <c r="T1624" s="2">
        <v>0</v>
      </c>
      <c r="U1624" s="2" t="e">
        <f>+[2]!Tabla3[[#This Row],[V GRAVADAS]]</f>
        <v>#REF!</v>
      </c>
      <c r="V1624">
        <v>2</v>
      </c>
    </row>
    <row r="1625" spans="1:22" hidden="1" x14ac:dyDescent="0.25">
      <c r="A1625" t="s">
        <v>8153</v>
      </c>
      <c r="B1625" s="1" t="s">
        <v>9623</v>
      </c>
      <c r="C1625" t="s">
        <v>1</v>
      </c>
      <c r="D1625" t="s">
        <v>7706</v>
      </c>
      <c r="E1625" t="s">
        <v>9537</v>
      </c>
      <c r="F1625" t="s">
        <v>9538</v>
      </c>
      <c r="G1625">
        <v>207</v>
      </c>
      <c r="H1625">
        <v>207</v>
      </c>
      <c r="I1625">
        <v>207</v>
      </c>
      <c r="J1625">
        <v>207</v>
      </c>
      <c r="L1625" s="2">
        <v>0</v>
      </c>
      <c r="M1625" s="2">
        <v>0</v>
      </c>
      <c r="N1625" s="2">
        <v>0</v>
      </c>
      <c r="O1625" s="2">
        <v>10</v>
      </c>
      <c r="P1625" s="2">
        <v>0</v>
      </c>
      <c r="Q1625" s="2">
        <v>0</v>
      </c>
      <c r="R1625" s="2">
        <v>0</v>
      </c>
      <c r="S1625" s="2">
        <v>0</v>
      </c>
      <c r="T1625" s="2">
        <v>0</v>
      </c>
      <c r="U1625" s="2" t="e">
        <f>+[2]!Tabla3[[#This Row],[V GRAVADAS]]</f>
        <v>#REF!</v>
      </c>
      <c r="V1625">
        <v>2</v>
      </c>
    </row>
    <row r="1626" spans="1:22" hidden="1" x14ac:dyDescent="0.25">
      <c r="A1626" t="s">
        <v>8153</v>
      </c>
      <c r="B1626" s="1" t="s">
        <v>9623</v>
      </c>
      <c r="C1626" t="s">
        <v>1</v>
      </c>
      <c r="D1626" t="s">
        <v>7706</v>
      </c>
      <c r="E1626" t="s">
        <v>9537</v>
      </c>
      <c r="F1626" t="s">
        <v>9538</v>
      </c>
      <c r="G1626">
        <v>208</v>
      </c>
      <c r="H1626">
        <v>208</v>
      </c>
      <c r="I1626">
        <v>208</v>
      </c>
      <c r="J1626">
        <v>208</v>
      </c>
      <c r="L1626" s="2">
        <v>0</v>
      </c>
      <c r="M1626" s="2">
        <v>0</v>
      </c>
      <c r="N1626" s="2">
        <v>0</v>
      </c>
      <c r="O1626" s="2">
        <v>3</v>
      </c>
      <c r="P1626" s="2">
        <v>0</v>
      </c>
      <c r="Q1626" s="2">
        <v>0</v>
      </c>
      <c r="R1626" s="2">
        <v>0</v>
      </c>
      <c r="S1626" s="2">
        <v>0</v>
      </c>
      <c r="T1626" s="2">
        <v>0</v>
      </c>
      <c r="U1626" s="2" t="e">
        <f>+[2]!Tabla3[[#This Row],[V GRAVADAS]]</f>
        <v>#REF!</v>
      </c>
      <c r="V1626">
        <v>2</v>
      </c>
    </row>
    <row r="1627" spans="1:22" hidden="1" x14ac:dyDescent="0.25">
      <c r="A1627" t="s">
        <v>8153</v>
      </c>
      <c r="B1627" s="1" t="s">
        <v>9623</v>
      </c>
      <c r="C1627" t="s">
        <v>1</v>
      </c>
      <c r="D1627" t="s">
        <v>7706</v>
      </c>
      <c r="E1627" t="s">
        <v>9537</v>
      </c>
      <c r="F1627" t="s">
        <v>9538</v>
      </c>
      <c r="G1627">
        <v>209</v>
      </c>
      <c r="H1627">
        <v>209</v>
      </c>
      <c r="I1627">
        <v>209</v>
      </c>
      <c r="J1627">
        <v>209</v>
      </c>
      <c r="L1627" s="2">
        <v>0</v>
      </c>
      <c r="M1627" s="2">
        <v>0</v>
      </c>
      <c r="N1627" s="2">
        <v>0</v>
      </c>
      <c r="O1627" s="2">
        <v>5</v>
      </c>
      <c r="P1627" s="2">
        <v>0</v>
      </c>
      <c r="Q1627" s="2">
        <v>0</v>
      </c>
      <c r="R1627" s="2">
        <v>0</v>
      </c>
      <c r="S1627" s="2">
        <v>0</v>
      </c>
      <c r="T1627" s="2">
        <v>0</v>
      </c>
      <c r="U1627" s="2" t="e">
        <f>+[2]!Tabla3[[#This Row],[V GRAVADAS]]</f>
        <v>#REF!</v>
      </c>
      <c r="V1627">
        <v>2</v>
      </c>
    </row>
    <row r="1628" spans="1:22" hidden="1" x14ac:dyDescent="0.25">
      <c r="A1628" t="s">
        <v>8153</v>
      </c>
      <c r="B1628" s="1" t="s">
        <v>9623</v>
      </c>
      <c r="C1628" t="s">
        <v>1</v>
      </c>
      <c r="D1628" t="s">
        <v>7706</v>
      </c>
      <c r="E1628" t="s">
        <v>9537</v>
      </c>
      <c r="F1628" t="s">
        <v>9538</v>
      </c>
      <c r="G1628">
        <v>210</v>
      </c>
      <c r="H1628">
        <v>210</v>
      </c>
      <c r="I1628">
        <v>210</v>
      </c>
      <c r="J1628">
        <v>210</v>
      </c>
      <c r="L1628" s="2">
        <v>0</v>
      </c>
      <c r="M1628" s="2">
        <v>0</v>
      </c>
      <c r="N1628" s="2">
        <v>0</v>
      </c>
      <c r="O1628" s="2">
        <v>6</v>
      </c>
      <c r="P1628" s="2">
        <v>0</v>
      </c>
      <c r="Q1628" s="2">
        <v>0</v>
      </c>
      <c r="R1628" s="2">
        <v>0</v>
      </c>
      <c r="S1628" s="2">
        <v>0</v>
      </c>
      <c r="T1628" s="2">
        <v>0</v>
      </c>
      <c r="U1628" s="2" t="e">
        <f>+[2]!Tabla3[[#This Row],[V GRAVADAS]]</f>
        <v>#REF!</v>
      </c>
      <c r="V1628">
        <v>2</v>
      </c>
    </row>
    <row r="1629" spans="1:22" hidden="1" x14ac:dyDescent="0.25">
      <c r="A1629" t="s">
        <v>8153</v>
      </c>
      <c r="B1629" s="1" t="s">
        <v>9550</v>
      </c>
      <c r="C1629" t="s">
        <v>1</v>
      </c>
      <c r="D1629" t="s">
        <v>7706</v>
      </c>
      <c r="E1629" t="s">
        <v>9537</v>
      </c>
      <c r="F1629" t="s">
        <v>9538</v>
      </c>
      <c r="G1629">
        <v>211</v>
      </c>
      <c r="H1629">
        <v>211</v>
      </c>
      <c r="I1629">
        <v>211</v>
      </c>
      <c r="J1629">
        <v>211</v>
      </c>
      <c r="L1629" s="2">
        <v>0</v>
      </c>
      <c r="M1629" s="2">
        <v>0</v>
      </c>
      <c r="N1629" s="2">
        <v>0</v>
      </c>
      <c r="O1629" s="2">
        <v>11</v>
      </c>
      <c r="P1629" s="2">
        <v>0</v>
      </c>
      <c r="Q1629" s="2">
        <v>0</v>
      </c>
      <c r="R1629" s="2">
        <v>0</v>
      </c>
      <c r="S1629" s="2">
        <v>0</v>
      </c>
      <c r="T1629" s="2">
        <v>0</v>
      </c>
      <c r="U1629" s="2" t="e">
        <f>+[2]!Tabla3[[#This Row],[V GRAVADAS]]</f>
        <v>#REF!</v>
      </c>
      <c r="V1629">
        <v>2</v>
      </c>
    </row>
    <row r="1630" spans="1:22" hidden="1" x14ac:dyDescent="0.25">
      <c r="A1630" t="s">
        <v>8153</v>
      </c>
      <c r="B1630" s="1" t="s">
        <v>9550</v>
      </c>
      <c r="C1630" t="s">
        <v>1</v>
      </c>
      <c r="D1630" t="s">
        <v>7706</v>
      </c>
      <c r="E1630" t="s">
        <v>9537</v>
      </c>
      <c r="F1630" t="s">
        <v>9538</v>
      </c>
      <c r="G1630">
        <v>212</v>
      </c>
      <c r="H1630">
        <v>212</v>
      </c>
      <c r="I1630">
        <v>212</v>
      </c>
      <c r="J1630">
        <v>212</v>
      </c>
      <c r="L1630" s="2">
        <v>0</v>
      </c>
      <c r="M1630" s="2">
        <v>0</v>
      </c>
      <c r="N1630" s="2">
        <v>0</v>
      </c>
      <c r="O1630" s="2">
        <v>6</v>
      </c>
      <c r="P1630" s="2">
        <v>0</v>
      </c>
      <c r="Q1630" s="2">
        <v>0</v>
      </c>
      <c r="R1630" s="2">
        <v>0</v>
      </c>
      <c r="S1630" s="2">
        <v>0</v>
      </c>
      <c r="T1630" s="2">
        <v>0</v>
      </c>
      <c r="U1630" s="2" t="e">
        <f>+[2]!Tabla3[[#This Row],[V GRAVADAS]]</f>
        <v>#REF!</v>
      </c>
      <c r="V1630">
        <v>2</v>
      </c>
    </row>
    <row r="1631" spans="1:22" hidden="1" x14ac:dyDescent="0.25">
      <c r="A1631" t="s">
        <v>8153</v>
      </c>
      <c r="B1631" s="1" t="s">
        <v>9550</v>
      </c>
      <c r="C1631" t="s">
        <v>1</v>
      </c>
      <c r="D1631" t="s">
        <v>7706</v>
      </c>
      <c r="E1631" t="s">
        <v>9537</v>
      </c>
      <c r="F1631" t="s">
        <v>9538</v>
      </c>
      <c r="G1631">
        <v>213</v>
      </c>
      <c r="H1631">
        <v>213</v>
      </c>
      <c r="I1631">
        <v>213</v>
      </c>
      <c r="J1631">
        <v>213</v>
      </c>
      <c r="L1631" s="2">
        <v>0</v>
      </c>
      <c r="M1631" s="2">
        <v>0</v>
      </c>
      <c r="N1631" s="2">
        <v>0</v>
      </c>
      <c r="O1631" s="2">
        <v>10</v>
      </c>
      <c r="P1631" s="2">
        <v>0</v>
      </c>
      <c r="Q1631" s="2">
        <v>0</v>
      </c>
      <c r="R1631" s="2">
        <v>0</v>
      </c>
      <c r="S1631" s="2">
        <v>0</v>
      </c>
      <c r="T1631" s="2">
        <v>0</v>
      </c>
      <c r="U1631" s="2" t="e">
        <f>+[2]!Tabla3[[#This Row],[V GRAVADAS]]</f>
        <v>#REF!</v>
      </c>
      <c r="V1631">
        <v>2</v>
      </c>
    </row>
    <row r="1632" spans="1:22" hidden="1" x14ac:dyDescent="0.25">
      <c r="A1632" t="s">
        <v>8153</v>
      </c>
      <c r="B1632" s="1" t="s">
        <v>9550</v>
      </c>
      <c r="C1632" t="s">
        <v>1</v>
      </c>
      <c r="D1632" t="s">
        <v>7706</v>
      </c>
      <c r="E1632" t="s">
        <v>9537</v>
      </c>
      <c r="F1632" t="s">
        <v>9538</v>
      </c>
      <c r="G1632">
        <v>214</v>
      </c>
      <c r="H1632">
        <v>214</v>
      </c>
      <c r="I1632">
        <v>214</v>
      </c>
      <c r="J1632">
        <v>214</v>
      </c>
      <c r="L1632" s="2">
        <v>0</v>
      </c>
      <c r="M1632" s="2">
        <v>0</v>
      </c>
      <c r="N1632" s="2">
        <v>0</v>
      </c>
      <c r="O1632" s="2">
        <v>5</v>
      </c>
      <c r="P1632" s="2">
        <v>0</v>
      </c>
      <c r="Q1632" s="2">
        <v>0</v>
      </c>
      <c r="R1632" s="2">
        <v>0</v>
      </c>
      <c r="S1632" s="2">
        <v>0</v>
      </c>
      <c r="T1632" s="2">
        <v>0</v>
      </c>
      <c r="U1632" s="2" t="e">
        <f>+[2]!Tabla3[[#This Row],[V GRAVADAS]]</f>
        <v>#REF!</v>
      </c>
      <c r="V1632">
        <v>2</v>
      </c>
    </row>
    <row r="1633" spans="1:22" hidden="1" x14ac:dyDescent="0.25">
      <c r="A1633" t="s">
        <v>8153</v>
      </c>
      <c r="B1633" s="1" t="s">
        <v>9550</v>
      </c>
      <c r="C1633" t="s">
        <v>1</v>
      </c>
      <c r="D1633" t="s">
        <v>7706</v>
      </c>
      <c r="E1633" t="s">
        <v>9537</v>
      </c>
      <c r="F1633" t="s">
        <v>9538</v>
      </c>
      <c r="G1633">
        <v>215</v>
      </c>
      <c r="H1633">
        <v>215</v>
      </c>
      <c r="I1633">
        <v>215</v>
      </c>
      <c r="J1633">
        <v>215</v>
      </c>
      <c r="L1633" s="2">
        <v>0</v>
      </c>
      <c r="M1633" s="2">
        <v>0</v>
      </c>
      <c r="N1633" s="2">
        <v>0</v>
      </c>
      <c r="O1633" s="2">
        <v>5</v>
      </c>
      <c r="P1633" s="2">
        <v>0</v>
      </c>
      <c r="Q1633" s="2">
        <v>0</v>
      </c>
      <c r="R1633" s="2">
        <v>0</v>
      </c>
      <c r="S1633" s="2">
        <v>0</v>
      </c>
      <c r="T1633" s="2">
        <v>0</v>
      </c>
      <c r="U1633" s="2" t="e">
        <f>+[2]!Tabla3[[#This Row],[V GRAVADAS]]</f>
        <v>#REF!</v>
      </c>
      <c r="V1633">
        <v>2</v>
      </c>
    </row>
    <row r="1634" spans="1:22" hidden="1" x14ac:dyDescent="0.25">
      <c r="A1634" t="s">
        <v>8153</v>
      </c>
      <c r="B1634" s="1" t="s">
        <v>9551</v>
      </c>
      <c r="C1634" t="s">
        <v>1</v>
      </c>
      <c r="D1634" t="s">
        <v>7706</v>
      </c>
      <c r="E1634" t="s">
        <v>9537</v>
      </c>
      <c r="F1634" t="s">
        <v>9538</v>
      </c>
      <c r="G1634">
        <v>216</v>
      </c>
      <c r="H1634">
        <v>216</v>
      </c>
      <c r="I1634">
        <v>216</v>
      </c>
      <c r="J1634">
        <v>216</v>
      </c>
      <c r="L1634" s="2">
        <v>0</v>
      </c>
      <c r="M1634" s="2">
        <v>0</v>
      </c>
      <c r="N1634" s="2">
        <v>0</v>
      </c>
      <c r="O1634" s="2">
        <v>10</v>
      </c>
      <c r="P1634" s="2">
        <v>0</v>
      </c>
      <c r="Q1634" s="2">
        <v>0</v>
      </c>
      <c r="R1634" s="2">
        <v>0</v>
      </c>
      <c r="S1634" s="2">
        <v>0</v>
      </c>
      <c r="T1634" s="2">
        <v>0</v>
      </c>
      <c r="U1634" s="2" t="e">
        <f>+[2]!Tabla3[[#This Row],[V GRAVADAS]]</f>
        <v>#REF!</v>
      </c>
      <c r="V1634">
        <v>2</v>
      </c>
    </row>
    <row r="1635" spans="1:22" hidden="1" x14ac:dyDescent="0.25">
      <c r="A1635" t="s">
        <v>8153</v>
      </c>
      <c r="B1635" s="1" t="s">
        <v>9551</v>
      </c>
      <c r="C1635" t="s">
        <v>1</v>
      </c>
      <c r="D1635" t="s">
        <v>7706</v>
      </c>
      <c r="E1635" t="s">
        <v>9537</v>
      </c>
      <c r="F1635" t="s">
        <v>9538</v>
      </c>
      <c r="G1635">
        <v>217</v>
      </c>
      <c r="H1635">
        <v>217</v>
      </c>
      <c r="I1635">
        <v>217</v>
      </c>
      <c r="J1635">
        <v>217</v>
      </c>
      <c r="L1635" s="2">
        <v>0</v>
      </c>
      <c r="M1635" s="2">
        <v>0</v>
      </c>
      <c r="N1635" s="2">
        <v>0</v>
      </c>
      <c r="O1635" s="2">
        <v>11</v>
      </c>
      <c r="P1635" s="2">
        <v>0</v>
      </c>
      <c r="Q1635" s="2">
        <v>0</v>
      </c>
      <c r="R1635" s="2">
        <v>0</v>
      </c>
      <c r="S1635" s="2">
        <v>0</v>
      </c>
      <c r="T1635" s="2">
        <v>0</v>
      </c>
      <c r="U1635" s="2" t="e">
        <f>+[2]!Tabla3[[#This Row],[V GRAVADAS]]</f>
        <v>#REF!</v>
      </c>
      <c r="V1635">
        <v>2</v>
      </c>
    </row>
    <row r="1636" spans="1:22" hidden="1" x14ac:dyDescent="0.25">
      <c r="A1636" t="s">
        <v>8153</v>
      </c>
      <c r="B1636" s="1" t="s">
        <v>9551</v>
      </c>
      <c r="C1636" t="s">
        <v>1</v>
      </c>
      <c r="D1636" t="s">
        <v>7706</v>
      </c>
      <c r="E1636" t="s">
        <v>9537</v>
      </c>
      <c r="F1636" t="s">
        <v>9538</v>
      </c>
      <c r="G1636">
        <v>218</v>
      </c>
      <c r="H1636">
        <v>218</v>
      </c>
      <c r="I1636">
        <v>218</v>
      </c>
      <c r="J1636">
        <v>218</v>
      </c>
      <c r="L1636" s="2">
        <v>0</v>
      </c>
      <c r="M1636" s="2">
        <v>0</v>
      </c>
      <c r="N1636" s="2">
        <v>0</v>
      </c>
      <c r="O1636" s="2">
        <v>3</v>
      </c>
      <c r="P1636" s="2">
        <v>0</v>
      </c>
      <c r="Q1636" s="2">
        <v>0</v>
      </c>
      <c r="R1636" s="2">
        <v>0</v>
      </c>
      <c r="S1636" s="2">
        <v>0</v>
      </c>
      <c r="T1636" s="2">
        <v>0</v>
      </c>
      <c r="U1636" s="2" t="e">
        <f>+[2]!Tabla3[[#This Row],[V GRAVADAS]]</f>
        <v>#REF!</v>
      </c>
      <c r="V1636">
        <v>2</v>
      </c>
    </row>
    <row r="1637" spans="1:22" hidden="1" x14ac:dyDescent="0.25">
      <c r="A1637" t="s">
        <v>8153</v>
      </c>
      <c r="B1637" s="1" t="s">
        <v>9551</v>
      </c>
      <c r="C1637" t="s">
        <v>1</v>
      </c>
      <c r="D1637" t="s">
        <v>7706</v>
      </c>
      <c r="E1637" t="s">
        <v>9537</v>
      </c>
      <c r="F1637" t="s">
        <v>9538</v>
      </c>
      <c r="G1637">
        <v>219</v>
      </c>
      <c r="H1637">
        <v>219</v>
      </c>
      <c r="I1637">
        <v>219</v>
      </c>
      <c r="J1637">
        <v>219</v>
      </c>
      <c r="L1637" s="2">
        <v>0</v>
      </c>
      <c r="M1637" s="2">
        <v>0</v>
      </c>
      <c r="N1637" s="2">
        <v>0</v>
      </c>
      <c r="O1637" s="2">
        <v>5</v>
      </c>
      <c r="P1637" s="2">
        <v>0</v>
      </c>
      <c r="Q1637" s="2">
        <v>0</v>
      </c>
      <c r="R1637" s="2">
        <v>0</v>
      </c>
      <c r="S1637" s="2">
        <v>0</v>
      </c>
      <c r="T1637" s="2">
        <v>0</v>
      </c>
      <c r="U1637" s="2" t="e">
        <f>+[2]!Tabla3[[#This Row],[V GRAVADAS]]</f>
        <v>#REF!</v>
      </c>
      <c r="V1637">
        <v>2</v>
      </c>
    </row>
    <row r="1638" spans="1:22" hidden="1" x14ac:dyDescent="0.25">
      <c r="A1638" t="s">
        <v>8153</v>
      </c>
      <c r="B1638" s="1" t="s">
        <v>9624</v>
      </c>
      <c r="C1638" t="s">
        <v>1</v>
      </c>
      <c r="D1638" t="s">
        <v>7706</v>
      </c>
      <c r="E1638" t="s">
        <v>9537</v>
      </c>
      <c r="F1638" t="s">
        <v>9538</v>
      </c>
      <c r="G1638">
        <v>220</v>
      </c>
      <c r="H1638">
        <v>220</v>
      </c>
      <c r="I1638">
        <v>220</v>
      </c>
      <c r="J1638">
        <v>220</v>
      </c>
      <c r="L1638" s="2">
        <v>0</v>
      </c>
      <c r="M1638" s="2">
        <v>0</v>
      </c>
      <c r="N1638" s="2">
        <v>0</v>
      </c>
      <c r="O1638" s="2">
        <v>3</v>
      </c>
      <c r="P1638" s="2">
        <v>0</v>
      </c>
      <c r="Q1638" s="2">
        <v>0</v>
      </c>
      <c r="R1638" s="2">
        <v>0</v>
      </c>
      <c r="S1638" s="2">
        <v>0</v>
      </c>
      <c r="T1638" s="2">
        <v>0</v>
      </c>
      <c r="U1638" s="2" t="e">
        <f>+[2]!Tabla3[[#This Row],[V GRAVADAS]]</f>
        <v>#REF!</v>
      </c>
      <c r="V1638">
        <v>2</v>
      </c>
    </row>
    <row r="1639" spans="1:22" hidden="1" x14ac:dyDescent="0.25">
      <c r="A1639" t="s">
        <v>8153</v>
      </c>
      <c r="B1639" s="1" t="s">
        <v>9624</v>
      </c>
      <c r="C1639" t="s">
        <v>1</v>
      </c>
      <c r="D1639" t="s">
        <v>7706</v>
      </c>
      <c r="E1639" t="s">
        <v>9537</v>
      </c>
      <c r="F1639" t="s">
        <v>9538</v>
      </c>
      <c r="G1639">
        <v>221</v>
      </c>
      <c r="H1639">
        <v>221</v>
      </c>
      <c r="I1639">
        <v>221</v>
      </c>
      <c r="J1639">
        <v>221</v>
      </c>
      <c r="L1639" s="2">
        <v>0</v>
      </c>
      <c r="M1639" s="2">
        <v>0</v>
      </c>
      <c r="N1639" s="2">
        <v>0</v>
      </c>
      <c r="O1639" s="2">
        <v>3</v>
      </c>
      <c r="P1639" s="2">
        <v>0</v>
      </c>
      <c r="Q1639" s="2">
        <v>0</v>
      </c>
      <c r="R1639" s="2">
        <v>0</v>
      </c>
      <c r="S1639" s="2">
        <v>0</v>
      </c>
      <c r="T1639" s="2">
        <v>0</v>
      </c>
      <c r="U1639" s="2" t="e">
        <f>+[2]!Tabla3[[#This Row],[V GRAVADAS]]</f>
        <v>#REF!</v>
      </c>
      <c r="V1639">
        <v>2</v>
      </c>
    </row>
    <row r="1640" spans="1:22" hidden="1" x14ac:dyDescent="0.25">
      <c r="A1640" t="s">
        <v>8153</v>
      </c>
      <c r="B1640" s="1" t="s">
        <v>9624</v>
      </c>
      <c r="C1640" t="s">
        <v>1</v>
      </c>
      <c r="D1640" t="s">
        <v>7706</v>
      </c>
      <c r="E1640" t="s">
        <v>9537</v>
      </c>
      <c r="F1640" t="s">
        <v>9538</v>
      </c>
      <c r="G1640">
        <v>222</v>
      </c>
      <c r="H1640">
        <v>222</v>
      </c>
      <c r="I1640">
        <v>222</v>
      </c>
      <c r="J1640">
        <v>222</v>
      </c>
      <c r="L1640" s="2">
        <v>0</v>
      </c>
      <c r="M1640" s="2">
        <v>0</v>
      </c>
      <c r="N1640" s="2">
        <v>0</v>
      </c>
      <c r="O1640" s="2">
        <v>10</v>
      </c>
      <c r="P1640" s="2">
        <v>0</v>
      </c>
      <c r="Q1640" s="2">
        <v>0</v>
      </c>
      <c r="R1640" s="2">
        <v>0</v>
      </c>
      <c r="S1640" s="2">
        <v>0</v>
      </c>
      <c r="T1640" s="2">
        <v>0</v>
      </c>
      <c r="U1640" s="2" t="e">
        <f>+[2]!Tabla3[[#This Row],[V GRAVADAS]]</f>
        <v>#REF!</v>
      </c>
      <c r="V1640">
        <v>2</v>
      </c>
    </row>
    <row r="1641" spans="1:22" ht="15.75" hidden="1" thickBot="1" x14ac:dyDescent="0.3">
      <c r="A1641" t="s">
        <v>8153</v>
      </c>
      <c r="B1641" s="1" t="s">
        <v>9624</v>
      </c>
      <c r="C1641" t="s">
        <v>1</v>
      </c>
      <c r="D1641" t="s">
        <v>7706</v>
      </c>
      <c r="E1641" t="s">
        <v>9537</v>
      </c>
      <c r="F1641" t="s">
        <v>9538</v>
      </c>
      <c r="G1641">
        <v>223</v>
      </c>
      <c r="H1641">
        <v>223</v>
      </c>
      <c r="I1641">
        <v>223</v>
      </c>
      <c r="J1641">
        <v>223</v>
      </c>
      <c r="L1641" s="2">
        <v>0</v>
      </c>
      <c r="M1641" s="2">
        <v>0</v>
      </c>
      <c r="N1641" s="2">
        <v>0</v>
      </c>
      <c r="O1641" s="2">
        <v>6</v>
      </c>
      <c r="P1641" s="2">
        <v>0</v>
      </c>
      <c r="Q1641" s="2">
        <v>0</v>
      </c>
      <c r="R1641" s="2">
        <v>0</v>
      </c>
      <c r="S1641" s="2">
        <v>0</v>
      </c>
      <c r="T1641" s="2">
        <v>0</v>
      </c>
      <c r="U1641" s="2" t="e">
        <f>+[2]!Tabla3[[#This Row],[V GRAVADAS]]</f>
        <v>#REF!</v>
      </c>
      <c r="V1641">
        <v>2</v>
      </c>
    </row>
    <row r="1642" spans="1:22" ht="15.75" thickBot="1" x14ac:dyDescent="0.3">
      <c r="A1642" s="127" t="s">
        <v>76</v>
      </c>
      <c r="B1642" s="128"/>
      <c r="C1642" s="128"/>
      <c r="D1642" s="128"/>
      <c r="E1642" s="128"/>
      <c r="F1642" s="128"/>
      <c r="G1642" s="128"/>
      <c r="H1642" s="128"/>
      <c r="I1642" s="128"/>
      <c r="J1642" s="128"/>
      <c r="K1642" s="129"/>
      <c r="L1642" s="4">
        <f>+SUBTOTAL(9,Tabla3[V EXENTA])</f>
        <v>0</v>
      </c>
      <c r="M1642" s="4">
        <f>+SUBTOTAL(9,Tabla3[VENTAS NO])</f>
        <v>0</v>
      </c>
      <c r="N1642" s="4">
        <f>+SUBTOTAL(9,Tabla3[V NO SUJETAS])</f>
        <v>0</v>
      </c>
      <c r="O1642" s="4">
        <f>+SUBTOTAL(9,Tabla3[V GRAVADAS])</f>
        <v>920</v>
      </c>
      <c r="P1642" s="4">
        <f>+SUBTOTAL(9,Tabla3[EX IN CA])</f>
        <v>0</v>
      </c>
      <c r="Q1642" s="4">
        <f>+SUBTOTAL(9,Tabla3[EX OUT CA])</f>
        <v>0</v>
      </c>
      <c r="R1642" s="4">
        <f>+SUBTOTAL(9,Tabla3[EX SERVICE])</f>
        <v>0</v>
      </c>
      <c r="S1642" s="4">
        <f>+SUBTOTAL(9,Tabla3[V ZONA FRAN])</f>
        <v>0</v>
      </c>
      <c r="T1642" s="4">
        <f>+SUBTOTAL(9,Tabla3[V CTA A 3ERO])</f>
        <v>0</v>
      </c>
      <c r="U1642" s="4">
        <f>+SUBTOTAL(9,Tabla3[TOTAL VENTA])</f>
        <v>920</v>
      </c>
    </row>
    <row r="1643" spans="1:22" x14ac:dyDescent="0.25">
      <c r="O1643" s="2">
        <f>O1642/1.13</f>
        <v>814.15929203539827</v>
      </c>
    </row>
    <row r="1644" spans="1:22" x14ac:dyDescent="0.25">
      <c r="O1644" s="2">
        <f>O1643*0.13</f>
        <v>105.84070796460178</v>
      </c>
    </row>
  </sheetData>
  <mergeCells count="1">
    <mergeCell ref="A1642:K1642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8" t="s">
        <v>8493</v>
      </c>
      <c r="B1" s="59" t="s">
        <v>8494</v>
      </c>
      <c r="C1" s="59" t="s">
        <v>8495</v>
      </c>
      <c r="D1" s="60" t="s">
        <v>8496</v>
      </c>
      <c r="E1" s="62" t="s">
        <v>8497</v>
      </c>
      <c r="F1" s="63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4" t="s">
        <v>8499</v>
      </c>
      <c r="B1" s="59" t="s">
        <v>8500</v>
      </c>
      <c r="C1" s="59" t="s">
        <v>8501</v>
      </c>
      <c r="D1" s="59" t="s">
        <v>8502</v>
      </c>
      <c r="E1" s="59" t="s">
        <v>8503</v>
      </c>
      <c r="F1" s="65" t="s">
        <v>8504</v>
      </c>
      <c r="G1" s="59" t="s">
        <v>8494</v>
      </c>
      <c r="H1" s="60" t="s">
        <v>8496</v>
      </c>
      <c r="I1" s="60" t="s">
        <v>14</v>
      </c>
      <c r="J1" s="61" t="s">
        <v>7737</v>
      </c>
      <c r="K1" s="61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7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4" t="s">
        <v>8482</v>
      </c>
      <c r="B1" s="54" t="s">
        <v>17</v>
      </c>
      <c r="C1" s="55" t="s">
        <v>8485</v>
      </c>
      <c r="D1" s="55" t="s">
        <v>8492</v>
      </c>
      <c r="E1" s="55" t="s">
        <v>2</v>
      </c>
      <c r="F1" s="55" t="s">
        <v>3</v>
      </c>
      <c r="G1" s="55" t="s">
        <v>4</v>
      </c>
      <c r="H1" s="55" t="s">
        <v>69</v>
      </c>
      <c r="I1" s="55" t="s">
        <v>68</v>
      </c>
      <c r="J1" s="55" t="s">
        <v>67</v>
      </c>
      <c r="K1" s="55" t="s">
        <v>66</v>
      </c>
      <c r="L1" s="55" t="s">
        <v>77</v>
      </c>
      <c r="M1" s="55" t="s">
        <v>78</v>
      </c>
      <c r="N1" s="57" t="s">
        <v>65</v>
      </c>
      <c r="O1" s="57" t="s">
        <v>64</v>
      </c>
      <c r="P1" s="57" t="s">
        <v>63</v>
      </c>
      <c r="Q1" s="57" t="s">
        <v>62</v>
      </c>
      <c r="R1" s="57" t="s">
        <v>61</v>
      </c>
      <c r="S1" s="57" t="s">
        <v>60</v>
      </c>
      <c r="T1" s="57" t="s">
        <v>59</v>
      </c>
      <c r="U1" s="57" t="s">
        <v>58</v>
      </c>
      <c r="V1" s="57" t="s">
        <v>57</v>
      </c>
      <c r="W1" s="57" t="s">
        <v>56</v>
      </c>
      <c r="X1" s="57" t="s">
        <v>19</v>
      </c>
      <c r="Y1" s="56" t="s">
        <v>18</v>
      </c>
      <c r="Z1" s="56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8924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8924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F20" sqref="F20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9" t="s">
        <v>567</v>
      </c>
    </row>
    <row r="6" spans="2:6" x14ac:dyDescent="0.25">
      <c r="B6" s="23" t="s">
        <v>2</v>
      </c>
      <c r="D6" s="50"/>
      <c r="F6" s="13"/>
    </row>
    <row r="7" spans="2:6" x14ac:dyDescent="0.25">
      <c r="B7" s="23" t="s">
        <v>4</v>
      </c>
      <c r="D7" s="51" t="s">
        <v>8264</v>
      </c>
    </row>
    <row r="8" spans="2:6" x14ac:dyDescent="0.25">
      <c r="B8" s="23" t="s">
        <v>68</v>
      </c>
      <c r="D8" s="51" t="s">
        <v>9011</v>
      </c>
    </row>
    <row r="9" spans="2:6" x14ac:dyDescent="0.25">
      <c r="B9" s="23" t="s">
        <v>5</v>
      </c>
      <c r="D9" s="51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3"/>
  <sheetViews>
    <sheetView showGridLines="0" workbookViewId="0">
      <selection activeCell="B2" sqref="B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1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9" t="s">
        <v>7714</v>
      </c>
      <c r="E1" s="17" t="s">
        <v>7715</v>
      </c>
      <c r="F1" s="17" t="s">
        <v>7716</v>
      </c>
      <c r="G1" s="17" t="s">
        <v>7717</v>
      </c>
      <c r="H1" s="80" t="s">
        <v>7718</v>
      </c>
      <c r="I1" s="17" t="s">
        <v>7736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4"/>
      <c r="G2" s="34"/>
      <c r="H2" s="76"/>
      <c r="I2" s="2"/>
      <c r="J2" s="82"/>
    </row>
    <row r="3" spans="1:10" s="18" customFormat="1" x14ac:dyDescent="0.25">
      <c r="A3" t="s">
        <v>7719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6">
        <f>SUBTOTAL(109,Tabla6[Monto sujeto])</f>
        <v>0</v>
      </c>
      <c r="I3" s="36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81"/>
      <c r="I4" s="81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81"/>
      <c r="I5" s="81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1"/>
      <c r="I6" s="81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1"/>
      <c r="I7" s="81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1"/>
      <c r="I8" s="81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1"/>
      <c r="I9" s="81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1"/>
      <c r="I10" s="81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1"/>
      <c r="I11" s="81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1"/>
      <c r="I12" s="81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1"/>
      <c r="I13" s="81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1"/>
      <c r="I14" s="81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1"/>
      <c r="I15" s="81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1"/>
      <c r="I16" s="81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1"/>
      <c r="I17" s="81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1"/>
      <c r="I18" s="81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1"/>
      <c r="I19" s="81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1"/>
      <c r="I20" s="81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1"/>
      <c r="I21" s="81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1"/>
      <c r="I22" s="81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1"/>
      <c r="I23" s="81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1"/>
      <c r="I24" s="81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1"/>
      <c r="I25" s="81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1"/>
      <c r="I26" s="81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1"/>
      <c r="I27" s="81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1"/>
      <c r="I28" s="81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1"/>
      <c r="I29" s="81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1"/>
      <c r="I30" s="81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1"/>
      <c r="I31" s="81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1"/>
      <c r="I32" s="81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1"/>
      <c r="I33" s="81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1"/>
      <c r="I34" s="81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1"/>
      <c r="I35" s="81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1"/>
      <c r="I36" s="81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1"/>
      <c r="I37" s="81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1"/>
      <c r="I38" s="81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1"/>
      <c r="I39" s="81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1"/>
      <c r="I40" s="81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1"/>
      <c r="I41" s="81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1"/>
      <c r="I42" s="81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1"/>
      <c r="I43" s="81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1"/>
      <c r="I44" s="81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1"/>
      <c r="I45" s="81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1"/>
      <c r="I46" s="81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1"/>
      <c r="I47" s="81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1"/>
      <c r="I48" s="81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1"/>
      <c r="I49" s="81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1"/>
      <c r="I50" s="81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1"/>
      <c r="I51" s="81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1"/>
      <c r="I52" s="81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1"/>
      <c r="I53" s="81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1"/>
      <c r="I54" s="81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1"/>
      <c r="I55" s="81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1"/>
      <c r="I56" s="81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1"/>
      <c r="I57" s="81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1"/>
      <c r="I58" s="81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1"/>
      <c r="I59" s="81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1"/>
      <c r="I60" s="81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1"/>
      <c r="I61" s="81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1"/>
      <c r="I62" s="81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1"/>
      <c r="I63" s="81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1"/>
      <c r="I64" s="81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1"/>
      <c r="I65" s="81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1"/>
      <c r="I66" s="81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1"/>
      <c r="I67" s="81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1"/>
      <c r="I68" s="81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1"/>
      <c r="I69" s="81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1"/>
      <c r="I70" s="81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1"/>
      <c r="I71" s="81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1"/>
      <c r="I72" s="81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1"/>
      <c r="I73" s="81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1"/>
      <c r="I74" s="81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1"/>
      <c r="I75" s="81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1"/>
      <c r="I76" s="81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1"/>
      <c r="I77" s="81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1"/>
      <c r="I78" s="81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1"/>
      <c r="I79" s="81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1"/>
      <c r="I80" s="81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1"/>
      <c r="I81" s="81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1"/>
      <c r="I82" s="81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1"/>
      <c r="I83" s="81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1"/>
      <c r="I84" s="81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1"/>
      <c r="I85" s="81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1"/>
      <c r="I86" s="81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1"/>
      <c r="I87" s="81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1"/>
      <c r="I88" s="81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1"/>
      <c r="I89" s="81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1"/>
      <c r="I90" s="81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1"/>
      <c r="I91" s="81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1"/>
      <c r="I92" s="81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1"/>
      <c r="I93" s="81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1"/>
      <c r="I94" s="81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1"/>
      <c r="I95" s="81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1"/>
      <c r="I96" s="81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1"/>
      <c r="I97" s="81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1"/>
      <c r="I98" s="81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1"/>
      <c r="I99" s="81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1"/>
      <c r="I100" s="81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1"/>
      <c r="I101" s="81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1"/>
      <c r="I102" s="81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1"/>
      <c r="I103" s="81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1"/>
      <c r="I104" s="81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1"/>
      <c r="I105" s="81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1"/>
      <c r="I106" s="81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1"/>
      <c r="I107" s="81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1"/>
      <c r="I108" s="81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1"/>
      <c r="I109" s="81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1"/>
      <c r="I110" s="81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1"/>
      <c r="I111" s="81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1"/>
      <c r="I112" s="81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1"/>
      <c r="I113" s="81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1"/>
      <c r="I114" s="81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1"/>
      <c r="I115" s="81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1"/>
      <c r="I116" s="81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1"/>
      <c r="I117" s="81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1"/>
      <c r="I118" s="81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1"/>
      <c r="I119" s="81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1"/>
      <c r="I120" s="81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1"/>
      <c r="I121" s="81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1"/>
      <c r="I122" s="81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1"/>
      <c r="I123" s="81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1"/>
      <c r="I124" s="81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1"/>
      <c r="I125" s="81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1"/>
      <c r="I126" s="81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1"/>
      <c r="I127" s="81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1"/>
      <c r="I128" s="81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1"/>
      <c r="I129" s="81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1"/>
      <c r="I130" s="81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1"/>
      <c r="I131" s="81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1"/>
      <c r="I132" s="81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1"/>
      <c r="I133" s="81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1"/>
      <c r="I134" s="81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1"/>
      <c r="I135" s="81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1"/>
      <c r="I136" s="81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1"/>
      <c r="I137" s="81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1"/>
      <c r="I138" s="81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1"/>
      <c r="I139" s="81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1"/>
      <c r="I140" s="81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1"/>
      <c r="I141" s="81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1"/>
      <c r="I142" s="81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1"/>
      <c r="I143" s="81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1"/>
      <c r="I144" s="81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1"/>
      <c r="I145" s="81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1"/>
      <c r="I146" s="81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1"/>
      <c r="I147" s="81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1"/>
      <c r="I148" s="81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1"/>
      <c r="I149" s="81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1"/>
      <c r="I150" s="81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1"/>
      <c r="I151" s="81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1"/>
      <c r="I152" s="81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1"/>
      <c r="I153" s="81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1"/>
      <c r="I154" s="81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1"/>
      <c r="I155" s="81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1"/>
      <c r="I156" s="81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1"/>
      <c r="I157" s="81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1"/>
      <c r="I158" s="81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1"/>
      <c r="I159" s="81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1"/>
      <c r="I160" s="81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1"/>
      <c r="I161" s="81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1"/>
      <c r="I162" s="81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1"/>
      <c r="I163" s="81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1"/>
      <c r="I164" s="81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1"/>
      <c r="I165" s="81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1"/>
      <c r="I166" s="81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1"/>
      <c r="I167" s="81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1"/>
      <c r="I168" s="81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1"/>
      <c r="I169" s="81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1"/>
      <c r="I170" s="81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1"/>
      <c r="I171" s="81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1"/>
      <c r="I172" s="81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1"/>
      <c r="I173" s="81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1"/>
      <c r="I174" s="81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1"/>
      <c r="I175" s="81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1"/>
      <c r="I176" s="81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1"/>
      <c r="I177" s="81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1"/>
      <c r="I178" s="81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1"/>
      <c r="I179" s="81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1"/>
      <c r="I180" s="81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1"/>
      <c r="I181" s="81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1"/>
      <c r="I182" s="81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1"/>
      <c r="I183" s="81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1"/>
      <c r="I184" s="81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1"/>
      <c r="I185" s="81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1"/>
      <c r="I186" s="81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1"/>
      <c r="I187" s="81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1"/>
      <c r="I188" s="81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1"/>
      <c r="I189" s="81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1"/>
      <c r="I190" s="81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1"/>
      <c r="I191" s="81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1"/>
      <c r="I192" s="81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1"/>
      <c r="I193" s="81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1"/>
      <c r="I194" s="81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1"/>
      <c r="I195" s="81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1"/>
      <c r="I196" s="81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1"/>
      <c r="I197" s="81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1"/>
      <c r="I198" s="81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1"/>
      <c r="I199" s="81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1"/>
      <c r="I200" s="81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1"/>
      <c r="I201" s="81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1"/>
      <c r="I202" s="81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1"/>
      <c r="I203" s="81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1"/>
      <c r="I204" s="81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1"/>
      <c r="I205" s="81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1"/>
      <c r="I206" s="81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1"/>
      <c r="I207" s="81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1"/>
      <c r="I208" s="81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1"/>
      <c r="I209" s="81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1"/>
      <c r="I210" s="81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1"/>
      <c r="I211" s="81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1"/>
      <c r="I212" s="81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1"/>
      <c r="I213" s="81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1"/>
      <c r="I214" s="81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1"/>
      <c r="I215" s="81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1"/>
      <c r="I216" s="81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1"/>
      <c r="I217" s="81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1"/>
      <c r="I218" s="81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1"/>
      <c r="I219" s="81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1"/>
      <c r="I220" s="81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1"/>
      <c r="I221" s="81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1"/>
      <c r="I222" s="81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1"/>
      <c r="I223" s="81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1"/>
      <c r="I224" s="81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1"/>
      <c r="I225" s="81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1"/>
      <c r="I226" s="81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1"/>
      <c r="I227" s="81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1"/>
      <c r="I228" s="81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1"/>
      <c r="I229" s="81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1"/>
      <c r="I230" s="81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1"/>
      <c r="I231" s="81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1"/>
      <c r="I232" s="81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1"/>
      <c r="I233" s="81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1"/>
      <c r="I234" s="81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1"/>
      <c r="I235" s="81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1"/>
      <c r="I236" s="81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1"/>
      <c r="I237" s="81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1"/>
      <c r="I238" s="81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1"/>
      <c r="I239" s="81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1"/>
      <c r="I240" s="81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1"/>
      <c r="I241" s="81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1"/>
      <c r="I242" s="81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1"/>
      <c r="I243" s="81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1"/>
      <c r="I244" s="81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1"/>
      <c r="I245" s="81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1"/>
      <c r="I246" s="81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1"/>
      <c r="I247" s="81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1"/>
      <c r="I248" s="81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1"/>
      <c r="I249" s="81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1"/>
      <c r="I250" s="81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1"/>
      <c r="I251" s="81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1"/>
      <c r="I252" s="81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1"/>
      <c r="I253" s="81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1"/>
      <c r="I254" s="81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1"/>
      <c r="I255" s="81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1"/>
      <c r="I256" s="81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1"/>
      <c r="I257" s="81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1"/>
      <c r="I258" s="81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1"/>
      <c r="I259" s="81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1"/>
      <c r="I260" s="81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1"/>
      <c r="I261" s="81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1"/>
      <c r="I262" s="81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1"/>
      <c r="I263" s="81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1"/>
      <c r="I264" s="81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1"/>
      <c r="I265" s="81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1"/>
      <c r="I266" s="81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1"/>
      <c r="I267" s="81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1"/>
      <c r="I268" s="81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1"/>
      <c r="I269" s="81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1"/>
      <c r="I270" s="81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1"/>
      <c r="I271" s="81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1"/>
      <c r="I272" s="81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1"/>
      <c r="I273" s="81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8771</v>
      </c>
      <c r="E1" s="17" t="s">
        <v>8772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Row],[Columna5]],'[3]LIBRO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Row],[Columna1]],'[3]LIBRO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Row],[Columna5]],'[3]LIBRO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Row],[Columna1]],'[3]LIBRO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6"/>
      <c r="O4" s="2"/>
      <c r="P4" s="76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840"/>
  <sheetViews>
    <sheetView topLeftCell="A4820" workbookViewId="0">
      <selection activeCell="A4841" sqref="A4841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8800</v>
      </c>
      <c r="B427" t="s">
        <v>8801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8802</v>
      </c>
      <c r="B429" t="s">
        <v>8803</v>
      </c>
    </row>
    <row r="430" spans="1:2" x14ac:dyDescent="0.25">
      <c r="A430" s="1" t="s">
        <v>8626</v>
      </c>
      <c r="B430" t="s">
        <v>8804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8850</v>
      </c>
      <c r="B536" t="s">
        <v>8851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23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3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25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8805</v>
      </c>
      <c r="B4332" t="s">
        <v>8806</v>
      </c>
    </row>
    <row r="4333" spans="1:2" x14ac:dyDescent="0.25">
      <c r="A4333" s="14" t="s">
        <v>8807</v>
      </c>
      <c r="B4333" t="s">
        <v>8808</v>
      </c>
    </row>
    <row r="4334" spans="1:2" x14ac:dyDescent="0.25">
      <c r="A4334" s="14" t="s">
        <v>8809</v>
      </c>
      <c r="B4334" t="s">
        <v>8810</v>
      </c>
    </row>
    <row r="4335" spans="1:2" x14ac:dyDescent="0.25">
      <c r="A4335" s="14" t="s">
        <v>8811</v>
      </c>
      <c r="B4335" t="s">
        <v>8812</v>
      </c>
    </row>
    <row r="4336" spans="1:2" x14ac:dyDescent="0.25">
      <c r="A4336" s="14" t="s">
        <v>8813</v>
      </c>
      <c r="B4336" t="s">
        <v>8814</v>
      </c>
    </row>
    <row r="4337" spans="1:2" x14ac:dyDescent="0.25">
      <c r="A4337" s="14" t="s">
        <v>8815</v>
      </c>
      <c r="B4337" t="s">
        <v>8816</v>
      </c>
    </row>
    <row r="4338" spans="1:2" x14ac:dyDescent="0.25">
      <c r="A4338" s="14" t="s">
        <v>8817</v>
      </c>
      <c r="B4338" t="s">
        <v>8818</v>
      </c>
    </row>
    <row r="4339" spans="1:2" x14ac:dyDescent="0.25">
      <c r="A4339" s="14" t="s">
        <v>8819</v>
      </c>
      <c r="B4339" t="s">
        <v>8820</v>
      </c>
    </row>
    <row r="4340" spans="1:2" x14ac:dyDescent="0.25">
      <c r="A4340" s="14" t="s">
        <v>8821</v>
      </c>
      <c r="B4340" t="s">
        <v>8822</v>
      </c>
    </row>
    <row r="4341" spans="1:2" x14ac:dyDescent="0.25">
      <c r="A4341" s="1" t="s">
        <v>8823</v>
      </c>
      <c r="B4341" t="s">
        <v>8824</v>
      </c>
    </row>
    <row r="4342" spans="1:2" x14ac:dyDescent="0.25">
      <c r="A4342" s="1" t="s">
        <v>8825</v>
      </c>
      <c r="B4342" t="s">
        <v>8826</v>
      </c>
    </row>
    <row r="4343" spans="1:2" x14ac:dyDescent="0.25">
      <c r="A4343" s="1" t="s">
        <v>8827</v>
      </c>
      <c r="B4343" t="s">
        <v>8828</v>
      </c>
    </row>
    <row r="4344" spans="1:2" x14ac:dyDescent="0.25">
      <c r="A4344" s="22" t="s">
        <v>8853</v>
      </c>
      <c r="B4344" t="s">
        <v>8854</v>
      </c>
    </row>
    <row r="4345" spans="1:2" x14ac:dyDescent="0.25">
      <c r="A4345" s="1" t="s">
        <v>8855</v>
      </c>
      <c r="B4345" t="s">
        <v>8856</v>
      </c>
    </row>
    <row r="4346" spans="1:2" x14ac:dyDescent="0.25">
      <c r="A4346" s="1" t="s">
        <v>8857</v>
      </c>
      <c r="B4346" t="s">
        <v>8858</v>
      </c>
    </row>
    <row r="4347" spans="1:2" x14ac:dyDescent="0.25">
      <c r="A4347" s="1" t="s">
        <v>8859</v>
      </c>
      <c r="B4347" t="s">
        <v>8860</v>
      </c>
    </row>
    <row r="4348" spans="1:2" x14ac:dyDescent="0.25">
      <c r="A4348" s="1" t="s">
        <v>8861</v>
      </c>
      <c r="B4348" t="s">
        <v>8862</v>
      </c>
    </row>
    <row r="4349" spans="1:2" x14ac:dyDescent="0.25">
      <c r="A4349" s="1" t="s">
        <v>8865</v>
      </c>
      <c r="B4349" t="s">
        <v>8866</v>
      </c>
    </row>
    <row r="4350" spans="1:2" x14ac:dyDescent="0.25">
      <c r="A4350" s="1" t="s">
        <v>8867</v>
      </c>
      <c r="B4350" t="s">
        <v>8868</v>
      </c>
    </row>
    <row r="4351" spans="1:2" x14ac:dyDescent="0.25">
      <c r="A4351" s="1" t="s">
        <v>8870</v>
      </c>
      <c r="B4351" t="s">
        <v>8871</v>
      </c>
    </row>
    <row r="4352" spans="1:2" x14ac:dyDescent="0.25">
      <c r="A4352" s="1" t="s">
        <v>8873</v>
      </c>
      <c r="B4352" t="s">
        <v>8874</v>
      </c>
    </row>
    <row r="4353" spans="1:2" x14ac:dyDescent="0.25">
      <c r="A4353" s="1" t="s">
        <v>8875</v>
      </c>
      <c r="B4353" t="s">
        <v>8876</v>
      </c>
    </row>
    <row r="4354" spans="1:2" x14ac:dyDescent="0.25">
      <c r="A4354" s="1" t="s">
        <v>8877</v>
      </c>
      <c r="B4354" t="s">
        <v>8878</v>
      </c>
    </row>
    <row r="4355" spans="1:2" x14ac:dyDescent="0.25">
      <c r="A4355" s="1" t="s">
        <v>8886</v>
      </c>
      <c r="B4355" t="s">
        <v>8887</v>
      </c>
    </row>
    <row r="4356" spans="1:2" x14ac:dyDescent="0.25">
      <c r="A4356" s="1" t="s">
        <v>8888</v>
      </c>
      <c r="B4356" t="s">
        <v>8889</v>
      </c>
    </row>
    <row r="4357" spans="1:2" x14ac:dyDescent="0.25">
      <c r="A4357" s="1" t="s">
        <v>8890</v>
      </c>
      <c r="B4357" t="s">
        <v>8891</v>
      </c>
    </row>
    <row r="4358" spans="1:2" x14ac:dyDescent="0.25">
      <c r="A4358" s="1" t="s">
        <v>8892</v>
      </c>
      <c r="B4358" t="s">
        <v>8893</v>
      </c>
    </row>
    <row r="4359" spans="1:2" x14ac:dyDescent="0.25">
      <c r="A4359" s="1" t="s">
        <v>8894</v>
      </c>
      <c r="B4359" t="s">
        <v>8895</v>
      </c>
    </row>
    <row r="4360" spans="1:2" x14ac:dyDescent="0.25">
      <c r="A4360" s="1" t="s">
        <v>8896</v>
      </c>
      <c r="B4360" t="s">
        <v>8897</v>
      </c>
    </row>
    <row r="4361" spans="1:2" x14ac:dyDescent="0.25">
      <c r="A4361" s="1" t="s">
        <v>8898</v>
      </c>
      <c r="B4361" t="s">
        <v>8899</v>
      </c>
    </row>
    <row r="4362" spans="1:2" x14ac:dyDescent="0.25">
      <c r="A4362" s="1" t="s">
        <v>8900</v>
      </c>
      <c r="B4362" t="s">
        <v>8901</v>
      </c>
    </row>
    <row r="4363" spans="1:2" x14ac:dyDescent="0.25">
      <c r="A4363" s="1" t="s">
        <v>8902</v>
      </c>
      <c r="B4363" t="s">
        <v>8903</v>
      </c>
    </row>
    <row r="4364" spans="1:2" x14ac:dyDescent="0.25">
      <c r="A4364" s="1" t="s">
        <v>8904</v>
      </c>
      <c r="B4364" t="s">
        <v>8905</v>
      </c>
    </row>
    <row r="4365" spans="1:2" x14ac:dyDescent="0.25">
      <c r="A4365" s="1" t="s">
        <v>8906</v>
      </c>
      <c r="B4365" t="s">
        <v>8907</v>
      </c>
    </row>
    <row r="4366" spans="1:2" x14ac:dyDescent="0.25">
      <c r="A4366" s="1" t="s">
        <v>8908</v>
      </c>
      <c r="B4366" t="s">
        <v>8909</v>
      </c>
    </row>
    <row r="4367" spans="1:2" x14ac:dyDescent="0.25">
      <c r="A4367" s="124" t="s">
        <v>8910</v>
      </c>
      <c r="B4367" t="s">
        <v>8911</v>
      </c>
    </row>
    <row r="4368" spans="1:2" x14ac:dyDescent="0.25">
      <c r="A4368" s="1" t="s">
        <v>8926</v>
      </c>
      <c r="B4368" t="s">
        <v>8927</v>
      </c>
    </row>
    <row r="4369" spans="1:2" x14ac:dyDescent="0.25">
      <c r="A4369" s="1" t="s">
        <v>8928</v>
      </c>
      <c r="B4369" t="s">
        <v>8929</v>
      </c>
    </row>
    <row r="4370" spans="1:2" x14ac:dyDescent="0.25">
      <c r="A4370" s="1" t="s">
        <v>8930</v>
      </c>
      <c r="B4370" t="s">
        <v>1301</v>
      </c>
    </row>
    <row r="4371" spans="1:2" x14ac:dyDescent="0.25">
      <c r="A4371" s="1" t="s">
        <v>8931</v>
      </c>
      <c r="B4371" t="s">
        <v>8932</v>
      </c>
    </row>
    <row r="4372" spans="1:2" x14ac:dyDescent="0.25">
      <c r="A4372" s="1" t="s">
        <v>8933</v>
      </c>
      <c r="B4372" t="s">
        <v>8934</v>
      </c>
    </row>
    <row r="4373" spans="1:2" x14ac:dyDescent="0.25">
      <c r="A4373" s="1" t="s">
        <v>8936</v>
      </c>
      <c r="B4373" t="s">
        <v>8937</v>
      </c>
    </row>
    <row r="4374" spans="1:2" x14ac:dyDescent="0.25">
      <c r="A4374" s="1" t="s">
        <v>8938</v>
      </c>
      <c r="B4374" t="s">
        <v>7936</v>
      </c>
    </row>
    <row r="4375" spans="1:2" x14ac:dyDescent="0.25">
      <c r="A4375" s="1" t="s">
        <v>8941</v>
      </c>
      <c r="B4375" t="s">
        <v>7936</v>
      </c>
    </row>
    <row r="4376" spans="1:2" x14ac:dyDescent="0.25">
      <c r="A4376" s="1" t="s">
        <v>8942</v>
      </c>
      <c r="B4376" t="s">
        <v>8943</v>
      </c>
    </row>
    <row r="4377" spans="1:2" x14ac:dyDescent="0.25">
      <c r="A4377" s="1" t="s">
        <v>8946</v>
      </c>
      <c r="B4377" t="s">
        <v>8947</v>
      </c>
    </row>
    <row r="4378" spans="1:2" x14ac:dyDescent="0.25">
      <c r="A4378" s="22" t="s">
        <v>8951</v>
      </c>
      <c r="B4378" t="s">
        <v>8952</v>
      </c>
    </row>
    <row r="4379" spans="1:2" x14ac:dyDescent="0.25">
      <c r="A4379" s="1" t="s">
        <v>8953</v>
      </c>
      <c r="B4379" t="s">
        <v>8954</v>
      </c>
    </row>
    <row r="4380" spans="1:2" x14ac:dyDescent="0.25">
      <c r="A4380" s="1" t="s">
        <v>8955</v>
      </c>
      <c r="B4380" t="s">
        <v>8956</v>
      </c>
    </row>
    <row r="4381" spans="1:2" x14ac:dyDescent="0.25">
      <c r="A4381" s="1" t="s">
        <v>8957</v>
      </c>
      <c r="B4381" t="s">
        <v>8958</v>
      </c>
    </row>
    <row r="4382" spans="1:2" x14ac:dyDescent="0.25">
      <c r="A4382" s="1" t="s">
        <v>8959</v>
      </c>
      <c r="B4382" t="s">
        <v>8960</v>
      </c>
    </row>
    <row r="4383" spans="1:2" x14ac:dyDescent="0.25">
      <c r="A4383" s="1" t="s">
        <v>8161</v>
      </c>
      <c r="B4383" t="s">
        <v>8961</v>
      </c>
    </row>
    <row r="4384" spans="1:2" x14ac:dyDescent="0.25">
      <c r="A4384" s="1" t="s">
        <v>8962</v>
      </c>
      <c r="B4384" t="s">
        <v>8963</v>
      </c>
    </row>
    <row r="4385" spans="1:2" x14ac:dyDescent="0.25">
      <c r="A4385" s="1" t="s">
        <v>8964</v>
      </c>
      <c r="B4385" t="s">
        <v>8965</v>
      </c>
    </row>
    <row r="4386" spans="1:2" x14ac:dyDescent="0.25">
      <c r="A4386" s="1" t="s">
        <v>8966</v>
      </c>
      <c r="B4386" t="s">
        <v>8967</v>
      </c>
    </row>
    <row r="4387" spans="1:2" x14ac:dyDescent="0.25">
      <c r="A4387" s="1" t="s">
        <v>8968</v>
      </c>
      <c r="B4387" t="s">
        <v>8969</v>
      </c>
    </row>
    <row r="4388" spans="1:2" x14ac:dyDescent="0.25">
      <c r="A4388" s="22" t="s">
        <v>8971</v>
      </c>
      <c r="B4388" t="s">
        <v>8972</v>
      </c>
    </row>
    <row r="4389" spans="1:2" x14ac:dyDescent="0.25">
      <c r="A4389" s="22" t="s">
        <v>8973</v>
      </c>
      <c r="B4389" t="s">
        <v>8974</v>
      </c>
    </row>
    <row r="4390" spans="1:2" x14ac:dyDescent="0.25">
      <c r="A4390" s="1" t="s">
        <v>8975</v>
      </c>
      <c r="B4390" t="s">
        <v>8976</v>
      </c>
    </row>
    <row r="4391" spans="1:2" x14ac:dyDescent="0.25">
      <c r="A4391" s="1" t="s">
        <v>8970</v>
      </c>
      <c r="B4391" t="s">
        <v>8977</v>
      </c>
    </row>
    <row r="4392" spans="1:2" x14ac:dyDescent="0.25">
      <c r="A4392" s="1" t="s">
        <v>8978</v>
      </c>
      <c r="B4392" t="s">
        <v>8979</v>
      </c>
    </row>
    <row r="4393" spans="1:2" x14ac:dyDescent="0.25">
      <c r="A4393" s="1" t="s">
        <v>8980</v>
      </c>
      <c r="B4393" t="s">
        <v>8981</v>
      </c>
    </row>
    <row r="4394" spans="1:2" x14ac:dyDescent="0.25">
      <c r="A4394" s="1" t="s">
        <v>8982</v>
      </c>
      <c r="B4394" t="s">
        <v>8983</v>
      </c>
    </row>
    <row r="4395" spans="1:2" x14ac:dyDescent="0.25">
      <c r="A4395" s="1" t="s">
        <v>8984</v>
      </c>
      <c r="B4395" t="s">
        <v>8985</v>
      </c>
    </row>
    <row r="4396" spans="1:2" x14ac:dyDescent="0.25">
      <c r="A4396" s="1" t="s">
        <v>8986</v>
      </c>
      <c r="B4396" t="s">
        <v>8987</v>
      </c>
    </row>
    <row r="4397" spans="1:2" x14ac:dyDescent="0.25">
      <c r="A4397" s="1" t="s">
        <v>8988</v>
      </c>
      <c r="B4397" t="s">
        <v>197</v>
      </c>
    </row>
    <row r="4398" spans="1:2" x14ac:dyDescent="0.25">
      <c r="A4398" s="1" t="s">
        <v>8989</v>
      </c>
      <c r="B4398" t="s">
        <v>8990</v>
      </c>
    </row>
    <row r="4399" spans="1:2" x14ac:dyDescent="0.25">
      <c r="A4399" s="1" t="s">
        <v>8991</v>
      </c>
      <c r="B4399" t="s">
        <v>8992</v>
      </c>
    </row>
    <row r="4400" spans="1:2" x14ac:dyDescent="0.25">
      <c r="A4400" s="1" t="s">
        <v>8993</v>
      </c>
      <c r="B4400" t="s">
        <v>8994</v>
      </c>
    </row>
    <row r="4401" spans="1:2" x14ac:dyDescent="0.25">
      <c r="A4401" s="1" t="s">
        <v>8995</v>
      </c>
      <c r="B4401" t="s">
        <v>8996</v>
      </c>
    </row>
    <row r="4402" spans="1:2" x14ac:dyDescent="0.25">
      <c r="A4402" s="1" t="s">
        <v>8997</v>
      </c>
      <c r="B4402" t="s">
        <v>8998</v>
      </c>
    </row>
    <row r="4403" spans="1:2" x14ac:dyDescent="0.25">
      <c r="A4403" s="1" t="s">
        <v>8999</v>
      </c>
      <c r="B4403" t="s">
        <v>9000</v>
      </c>
    </row>
    <row r="4404" spans="1:2" x14ac:dyDescent="0.25">
      <c r="A4404" s="1" t="s">
        <v>9001</v>
      </c>
      <c r="B4404" t="s">
        <v>9002</v>
      </c>
    </row>
    <row r="4405" spans="1:2" x14ac:dyDescent="0.25">
      <c r="A4405" s="1" t="s">
        <v>9003</v>
      </c>
      <c r="B4405" t="s">
        <v>6526</v>
      </c>
    </row>
    <row r="4406" spans="1:2" x14ac:dyDescent="0.25">
      <c r="A4406" s="1" t="s">
        <v>9004</v>
      </c>
      <c r="B4406" t="s">
        <v>9005</v>
      </c>
    </row>
    <row r="4407" spans="1:2" x14ac:dyDescent="0.25">
      <c r="A4407" s="1" t="s">
        <v>9006</v>
      </c>
      <c r="B4407" t="s">
        <v>9007</v>
      </c>
    </row>
    <row r="4408" spans="1:2" x14ac:dyDescent="0.25">
      <c r="A4408" s="1" t="s">
        <v>9008</v>
      </c>
      <c r="B4408" t="s">
        <v>1447</v>
      </c>
    </row>
    <row r="4409" spans="1:2" x14ac:dyDescent="0.25">
      <c r="A4409" s="1" t="s">
        <v>9009</v>
      </c>
      <c r="B4409" t="s">
        <v>9010</v>
      </c>
    </row>
    <row r="4410" spans="1:2" x14ac:dyDescent="0.25">
      <c r="A4410" s="1" t="s">
        <v>9012</v>
      </c>
      <c r="B4410" t="s">
        <v>9013</v>
      </c>
    </row>
    <row r="4411" spans="1:2" x14ac:dyDescent="0.25">
      <c r="A4411" s="1" t="s">
        <v>9014</v>
      </c>
      <c r="B4411" t="s">
        <v>9015</v>
      </c>
    </row>
    <row r="4412" spans="1:2" x14ac:dyDescent="0.25">
      <c r="A4412" s="1" t="s">
        <v>9025</v>
      </c>
      <c r="B4412" t="s">
        <v>9024</v>
      </c>
    </row>
    <row r="4413" spans="1:2" x14ac:dyDescent="0.25">
      <c r="A4413" s="1" t="s">
        <v>9027</v>
      </c>
      <c r="B4413" t="s">
        <v>9026</v>
      </c>
    </row>
    <row r="4414" spans="1:2" x14ac:dyDescent="0.25">
      <c r="A4414" s="1" t="s">
        <v>9028</v>
      </c>
      <c r="B4414" t="s">
        <v>9040</v>
      </c>
    </row>
    <row r="4415" spans="1:2" x14ac:dyDescent="0.25">
      <c r="A4415" s="1" t="s">
        <v>9029</v>
      </c>
      <c r="B4415" t="s">
        <v>9041</v>
      </c>
    </row>
    <row r="4416" spans="1:2" x14ac:dyDescent="0.25">
      <c r="A4416" s="1" t="s">
        <v>9030</v>
      </c>
      <c r="B4416" t="s">
        <v>9042</v>
      </c>
    </row>
    <row r="4417" spans="1:2" x14ac:dyDescent="0.25">
      <c r="A4417" s="1" t="s">
        <v>9031</v>
      </c>
      <c r="B4417" t="s">
        <v>9043</v>
      </c>
    </row>
    <row r="4418" spans="1:2" x14ac:dyDescent="0.25">
      <c r="A4418" s="1" t="s">
        <v>9032</v>
      </c>
      <c r="B4418" t="s">
        <v>9044</v>
      </c>
    </row>
    <row r="4419" spans="1:2" x14ac:dyDescent="0.25">
      <c r="A4419" s="1" t="s">
        <v>9033</v>
      </c>
      <c r="B4419" t="s">
        <v>9045</v>
      </c>
    </row>
    <row r="4420" spans="1:2" x14ac:dyDescent="0.25">
      <c r="A4420" s="1" t="s">
        <v>9034</v>
      </c>
      <c r="B4420" t="s">
        <v>9046</v>
      </c>
    </row>
    <row r="4421" spans="1:2" x14ac:dyDescent="0.25">
      <c r="A4421" s="1" t="s">
        <v>9035</v>
      </c>
      <c r="B4421" t="s">
        <v>9047</v>
      </c>
    </row>
    <row r="4422" spans="1:2" x14ac:dyDescent="0.25">
      <c r="A4422" s="1" t="s">
        <v>9036</v>
      </c>
      <c r="B4422" t="s">
        <v>9048</v>
      </c>
    </row>
    <row r="4423" spans="1:2" x14ac:dyDescent="0.25">
      <c r="A4423" s="1" t="s">
        <v>9037</v>
      </c>
      <c r="B4423" t="s">
        <v>9049</v>
      </c>
    </row>
    <row r="4424" spans="1:2" x14ac:dyDescent="0.25">
      <c r="A4424" s="1" t="s">
        <v>9038</v>
      </c>
      <c r="B4424" t="s">
        <v>9050</v>
      </c>
    </row>
    <row r="4425" spans="1:2" x14ac:dyDescent="0.25">
      <c r="A4425" s="1" t="s">
        <v>9039</v>
      </c>
      <c r="B4425" t="s">
        <v>9051</v>
      </c>
    </row>
    <row r="4426" spans="1:2" x14ac:dyDescent="0.25">
      <c r="A4426" s="1" t="s">
        <v>9052</v>
      </c>
      <c r="B4426" t="s">
        <v>9053</v>
      </c>
    </row>
    <row r="4427" spans="1:2" x14ac:dyDescent="0.25">
      <c r="A4427" s="1" t="s">
        <v>9054</v>
      </c>
      <c r="B4427" t="s">
        <v>9055</v>
      </c>
    </row>
    <row r="4428" spans="1:2" x14ac:dyDescent="0.25">
      <c r="A4428" s="1" t="s">
        <v>9056</v>
      </c>
      <c r="B4428" t="s">
        <v>9057</v>
      </c>
    </row>
    <row r="4429" spans="1:2" x14ac:dyDescent="0.25">
      <c r="A4429" s="1" t="s">
        <v>9058</v>
      </c>
      <c r="B4429" t="s">
        <v>9059</v>
      </c>
    </row>
    <row r="4430" spans="1:2" x14ac:dyDescent="0.25">
      <c r="A4430" s="1" t="s">
        <v>9060</v>
      </c>
      <c r="B4430" t="s">
        <v>9061</v>
      </c>
    </row>
    <row r="4431" spans="1:2" x14ac:dyDescent="0.25">
      <c r="A4431" s="1" t="s">
        <v>9062</v>
      </c>
      <c r="B4431" t="s">
        <v>9063</v>
      </c>
    </row>
    <row r="4432" spans="1:2" x14ac:dyDescent="0.25">
      <c r="A4432" s="1" t="s">
        <v>9064</v>
      </c>
      <c r="B4432" t="s">
        <v>9065</v>
      </c>
    </row>
    <row r="4433" spans="1:2" x14ac:dyDescent="0.25">
      <c r="A4433" s="1" t="s">
        <v>9066</v>
      </c>
      <c r="B4433" t="s">
        <v>9067</v>
      </c>
    </row>
    <row r="4434" spans="1:2" x14ac:dyDescent="0.25">
      <c r="A4434" s="1" t="s">
        <v>9068</v>
      </c>
      <c r="B4434" t="s">
        <v>9069</v>
      </c>
    </row>
    <row r="4435" spans="1:2" x14ac:dyDescent="0.25">
      <c r="A4435" s="1" t="s">
        <v>9070</v>
      </c>
      <c r="B4435" t="s">
        <v>9071</v>
      </c>
    </row>
    <row r="4436" spans="1:2" x14ac:dyDescent="0.25">
      <c r="A4436" s="1" t="s">
        <v>9072</v>
      </c>
      <c r="B4436" t="s">
        <v>9073</v>
      </c>
    </row>
    <row r="4437" spans="1:2" x14ac:dyDescent="0.25">
      <c r="A4437" s="1" t="s">
        <v>52</v>
      </c>
      <c r="B4437" t="s">
        <v>9074</v>
      </c>
    </row>
    <row r="4438" spans="1:2" x14ac:dyDescent="0.25">
      <c r="A4438" s="1" t="s">
        <v>9075</v>
      </c>
      <c r="B4438" t="s">
        <v>9076</v>
      </c>
    </row>
    <row r="4439" spans="1:2" x14ac:dyDescent="0.25">
      <c r="A4439" s="1" t="s">
        <v>9077</v>
      </c>
      <c r="B4439" t="s">
        <v>9078</v>
      </c>
    </row>
    <row r="4440" spans="1:2" x14ac:dyDescent="0.25">
      <c r="A4440" s="1" t="s">
        <v>9079</v>
      </c>
      <c r="B4440" t="s">
        <v>9080</v>
      </c>
    </row>
    <row r="4441" spans="1:2" x14ac:dyDescent="0.25">
      <c r="A4441" s="1" t="s">
        <v>9081</v>
      </c>
      <c r="B4441" t="s">
        <v>9082</v>
      </c>
    </row>
    <row r="4442" spans="1:2" x14ac:dyDescent="0.25">
      <c r="A4442" s="1" t="s">
        <v>9083</v>
      </c>
      <c r="B4442" t="s">
        <v>9084</v>
      </c>
    </row>
    <row r="4443" spans="1:2" x14ac:dyDescent="0.25">
      <c r="A4443" s="1" t="s">
        <v>9085</v>
      </c>
      <c r="B4443" t="s">
        <v>9086</v>
      </c>
    </row>
    <row r="4444" spans="1:2" x14ac:dyDescent="0.25">
      <c r="A4444" s="1" t="s">
        <v>49</v>
      </c>
      <c r="B4444" t="s">
        <v>9087</v>
      </c>
    </row>
    <row r="4445" spans="1:2" x14ac:dyDescent="0.25">
      <c r="A4445" s="1" t="s">
        <v>9088</v>
      </c>
      <c r="B4445" t="s">
        <v>9089</v>
      </c>
    </row>
    <row r="4446" spans="1:2" x14ac:dyDescent="0.25">
      <c r="A4446" s="1" t="s">
        <v>9090</v>
      </c>
      <c r="B4446" t="s">
        <v>9091</v>
      </c>
    </row>
    <row r="4447" spans="1:2" x14ac:dyDescent="0.25">
      <c r="A4447" s="1" t="s">
        <v>48</v>
      </c>
      <c r="B4447" t="s">
        <v>9092</v>
      </c>
    </row>
    <row r="4448" spans="1:2" x14ac:dyDescent="0.25">
      <c r="A4448" s="1" t="s">
        <v>9093</v>
      </c>
      <c r="B4448" t="s">
        <v>9094</v>
      </c>
    </row>
    <row r="4449" spans="1:2" x14ac:dyDescent="0.25">
      <c r="A4449" s="1" t="s">
        <v>7810</v>
      </c>
      <c r="B4449" t="s">
        <v>9095</v>
      </c>
    </row>
    <row r="4450" spans="1:2" x14ac:dyDescent="0.25">
      <c r="A4450" s="1" t="s">
        <v>9096</v>
      </c>
      <c r="B4450" t="s">
        <v>9097</v>
      </c>
    </row>
    <row r="4451" spans="1:2" x14ac:dyDescent="0.25">
      <c r="A4451" s="1" t="s">
        <v>1696</v>
      </c>
      <c r="B4451" t="s">
        <v>9098</v>
      </c>
    </row>
    <row r="4452" spans="1:2" x14ac:dyDescent="0.25">
      <c r="A4452" s="1" t="s">
        <v>46</v>
      </c>
      <c r="B4452" t="s">
        <v>9099</v>
      </c>
    </row>
    <row r="4453" spans="1:2" x14ac:dyDescent="0.25">
      <c r="A4453" s="1" t="s">
        <v>9100</v>
      </c>
      <c r="B4453" t="s">
        <v>9101</v>
      </c>
    </row>
    <row r="4454" spans="1:2" x14ac:dyDescent="0.25">
      <c r="A4454" s="1" t="s">
        <v>9102</v>
      </c>
      <c r="B4454" t="s">
        <v>9103</v>
      </c>
    </row>
    <row r="4455" spans="1:2" x14ac:dyDescent="0.25">
      <c r="A4455" s="1" t="s">
        <v>9104</v>
      </c>
      <c r="B4455" t="s">
        <v>9105</v>
      </c>
    </row>
    <row r="4456" spans="1:2" x14ac:dyDescent="0.25">
      <c r="A4456" s="1" t="s">
        <v>9106</v>
      </c>
      <c r="B4456" t="s">
        <v>9107</v>
      </c>
    </row>
    <row r="4457" spans="1:2" x14ac:dyDescent="0.25">
      <c r="A4457" s="1" t="s">
        <v>9108</v>
      </c>
      <c r="B4457" t="s">
        <v>9109</v>
      </c>
    </row>
    <row r="4458" spans="1:2" x14ac:dyDescent="0.25">
      <c r="A4458" s="1" t="s">
        <v>9110</v>
      </c>
      <c r="B4458" t="s">
        <v>9111</v>
      </c>
    </row>
    <row r="4459" spans="1:2" x14ac:dyDescent="0.25">
      <c r="A4459" s="1" t="s">
        <v>9112</v>
      </c>
      <c r="B4459" t="s">
        <v>9113</v>
      </c>
    </row>
    <row r="4460" spans="1:2" x14ac:dyDescent="0.25">
      <c r="A4460" s="1" t="s">
        <v>45</v>
      </c>
      <c r="B4460" t="s">
        <v>9114</v>
      </c>
    </row>
    <row r="4461" spans="1:2" x14ac:dyDescent="0.25">
      <c r="A4461" s="1" t="s">
        <v>9115</v>
      </c>
      <c r="B4461" t="s">
        <v>9116</v>
      </c>
    </row>
    <row r="4462" spans="1:2" x14ac:dyDescent="0.25">
      <c r="A4462" s="1" t="s">
        <v>44</v>
      </c>
      <c r="B4462" t="s">
        <v>9117</v>
      </c>
    </row>
    <row r="4463" spans="1:2" x14ac:dyDescent="0.25">
      <c r="A4463" s="1" t="s">
        <v>9118</v>
      </c>
      <c r="B4463" t="s">
        <v>9119</v>
      </c>
    </row>
    <row r="4464" spans="1:2" x14ac:dyDescent="0.25">
      <c r="A4464" s="1" t="s">
        <v>9120</v>
      </c>
      <c r="B4464" t="s">
        <v>9121</v>
      </c>
    </row>
    <row r="4465" spans="1:5" x14ac:dyDescent="0.25">
      <c r="A4465" s="1" t="s">
        <v>9122</v>
      </c>
      <c r="B4465" t="s">
        <v>9123</v>
      </c>
    </row>
    <row r="4466" spans="1:5" x14ac:dyDescent="0.25">
      <c r="A4466" s="1" t="s">
        <v>43</v>
      </c>
      <c r="B4466" t="s">
        <v>9124</v>
      </c>
    </row>
    <row r="4467" spans="1:5" x14ac:dyDescent="0.25">
      <c r="A4467" s="1" t="s">
        <v>9125</v>
      </c>
      <c r="B4467" t="s">
        <v>9126</v>
      </c>
    </row>
    <row r="4468" spans="1:5" x14ac:dyDescent="0.25">
      <c r="A4468" s="1" t="s">
        <v>9127</v>
      </c>
      <c r="B4468" t="s">
        <v>9128</v>
      </c>
    </row>
    <row r="4469" spans="1:5" x14ac:dyDescent="0.25">
      <c r="A4469" s="1" t="s">
        <v>42</v>
      </c>
      <c r="B4469" t="s">
        <v>9129</v>
      </c>
    </row>
    <row r="4470" spans="1:5" x14ac:dyDescent="0.25">
      <c r="A4470" s="1" t="s">
        <v>9130</v>
      </c>
      <c r="B4470" t="s">
        <v>9131</v>
      </c>
    </row>
    <row r="4471" spans="1:5" x14ac:dyDescent="0.25">
      <c r="A4471" s="1" t="s">
        <v>9132</v>
      </c>
      <c r="B4471" t="s">
        <v>41</v>
      </c>
    </row>
    <row r="4472" spans="1:5" x14ac:dyDescent="0.25">
      <c r="A4472" s="1" t="s">
        <v>9133</v>
      </c>
      <c r="B4472" t="s">
        <v>9134</v>
      </c>
    </row>
    <row r="4473" spans="1:5" x14ac:dyDescent="0.25">
      <c r="A4473" s="1" t="s">
        <v>40</v>
      </c>
      <c r="B4473" t="s">
        <v>9135</v>
      </c>
    </row>
    <row r="4474" spans="1:5" x14ac:dyDescent="0.25">
      <c r="A4474" s="1" t="s">
        <v>39</v>
      </c>
      <c r="B4474" t="s">
        <v>9136</v>
      </c>
      <c r="E4474">
        <v>288.04000000000002</v>
      </c>
    </row>
    <row r="4475" spans="1:5" x14ac:dyDescent="0.25">
      <c r="A4475" s="1" t="s">
        <v>38</v>
      </c>
      <c r="B4475" t="s">
        <v>9137</v>
      </c>
      <c r="C4475">
        <v>1936.16</v>
      </c>
      <c r="E4475">
        <v>703.16</v>
      </c>
    </row>
    <row r="4476" spans="1:5" x14ac:dyDescent="0.25">
      <c r="A4476" s="1" t="s">
        <v>37</v>
      </c>
      <c r="B4476" t="s">
        <v>9138</v>
      </c>
      <c r="C4476">
        <v>1946.16</v>
      </c>
      <c r="E4476">
        <v>191.61</v>
      </c>
    </row>
    <row r="4477" spans="1:5" x14ac:dyDescent="0.25">
      <c r="A4477" s="1" t="s">
        <v>9139</v>
      </c>
      <c r="B4477" t="s">
        <v>9140</v>
      </c>
      <c r="C4477">
        <f>SUM(C4475:C4476)</f>
        <v>3882.32</v>
      </c>
      <c r="E4477">
        <v>370.13</v>
      </c>
    </row>
    <row r="4478" spans="1:5" x14ac:dyDescent="0.25">
      <c r="A4478" s="1" t="s">
        <v>36</v>
      </c>
      <c r="B4478" t="s">
        <v>9141</v>
      </c>
      <c r="E4478">
        <v>393.22</v>
      </c>
    </row>
    <row r="4479" spans="1:5" x14ac:dyDescent="0.25">
      <c r="A4479" s="1" t="s">
        <v>35</v>
      </c>
      <c r="B4479" t="s">
        <v>9142</v>
      </c>
      <c r="E4479">
        <f>SUM(E4474:E4478)</f>
        <v>1946.16</v>
      </c>
    </row>
    <row r="4480" spans="1:5" x14ac:dyDescent="0.25">
      <c r="A4480" s="1" t="s">
        <v>34</v>
      </c>
      <c r="B4480" t="s">
        <v>9143</v>
      </c>
    </row>
    <row r="4481" spans="1:2" x14ac:dyDescent="0.25">
      <c r="A4481" s="1" t="s">
        <v>9144</v>
      </c>
      <c r="B4481" t="s">
        <v>9145</v>
      </c>
    </row>
    <row r="4482" spans="1:2" x14ac:dyDescent="0.25">
      <c r="A4482" s="1" t="s">
        <v>33</v>
      </c>
      <c r="B4482" t="s">
        <v>9146</v>
      </c>
    </row>
    <row r="4483" spans="1:2" x14ac:dyDescent="0.25">
      <c r="A4483" s="1" t="s">
        <v>32</v>
      </c>
      <c r="B4483" t="s">
        <v>9147</v>
      </c>
    </row>
    <row r="4484" spans="1:2" x14ac:dyDescent="0.25">
      <c r="A4484" s="1" t="s">
        <v>9148</v>
      </c>
      <c r="B4484" t="s">
        <v>9149</v>
      </c>
    </row>
    <row r="4485" spans="1:2" x14ac:dyDescent="0.25">
      <c r="A4485" s="1" t="s">
        <v>9150</v>
      </c>
      <c r="B4485" t="s">
        <v>9151</v>
      </c>
    </row>
    <row r="4486" spans="1:2" x14ac:dyDescent="0.25">
      <c r="A4486" s="1" t="s">
        <v>9152</v>
      </c>
      <c r="B4486" t="s">
        <v>9153</v>
      </c>
    </row>
    <row r="4487" spans="1:2" x14ac:dyDescent="0.25">
      <c r="A4487" s="1" t="s">
        <v>9154</v>
      </c>
      <c r="B4487" t="s">
        <v>9155</v>
      </c>
    </row>
    <row r="4488" spans="1:2" x14ac:dyDescent="0.25">
      <c r="A4488" s="1" t="s">
        <v>6843</v>
      </c>
      <c r="B4488" t="s">
        <v>9156</v>
      </c>
    </row>
    <row r="4489" spans="1:2" x14ac:dyDescent="0.25">
      <c r="A4489" s="1" t="s">
        <v>9157</v>
      </c>
      <c r="B4489" t="s">
        <v>9158</v>
      </c>
    </row>
    <row r="4490" spans="1:2" x14ac:dyDescent="0.25">
      <c r="A4490" s="1" t="s">
        <v>9159</v>
      </c>
      <c r="B4490" t="s">
        <v>9160</v>
      </c>
    </row>
    <row r="4491" spans="1:2" x14ac:dyDescent="0.25">
      <c r="A4491" s="1" t="s">
        <v>5111</v>
      </c>
      <c r="B4491" t="s">
        <v>9161</v>
      </c>
    </row>
    <row r="4492" spans="1:2" x14ac:dyDescent="0.25">
      <c r="A4492" s="1" t="s">
        <v>9162</v>
      </c>
      <c r="B4492" t="s">
        <v>9163</v>
      </c>
    </row>
    <row r="4493" spans="1:2" x14ac:dyDescent="0.25">
      <c r="A4493" s="1" t="s">
        <v>9164</v>
      </c>
      <c r="B4493" t="s">
        <v>9165</v>
      </c>
    </row>
    <row r="4494" spans="1:2" x14ac:dyDescent="0.25">
      <c r="A4494" s="1" t="s">
        <v>9166</v>
      </c>
      <c r="B4494" t="s">
        <v>9167</v>
      </c>
    </row>
    <row r="4495" spans="1:2" x14ac:dyDescent="0.25">
      <c r="A4495" s="1" t="s">
        <v>3874</v>
      </c>
      <c r="B4495" t="s">
        <v>9168</v>
      </c>
    </row>
    <row r="4496" spans="1:2" x14ac:dyDescent="0.25">
      <c r="A4496" s="1" t="s">
        <v>9169</v>
      </c>
      <c r="B4496" t="s">
        <v>9170</v>
      </c>
    </row>
    <row r="4497" spans="1:2" x14ac:dyDescent="0.25">
      <c r="A4497" s="1" t="s">
        <v>9171</v>
      </c>
      <c r="B4497" t="s">
        <v>9172</v>
      </c>
    </row>
    <row r="4498" spans="1:2" x14ac:dyDescent="0.25">
      <c r="A4498" s="1" t="s">
        <v>9173</v>
      </c>
      <c r="B4498" t="s">
        <v>9174</v>
      </c>
    </row>
    <row r="4499" spans="1:2" x14ac:dyDescent="0.25">
      <c r="A4499" s="1" t="s">
        <v>9175</v>
      </c>
      <c r="B4499" t="s">
        <v>9176</v>
      </c>
    </row>
    <row r="4500" spans="1:2" x14ac:dyDescent="0.25">
      <c r="A4500" s="1" t="s">
        <v>9177</v>
      </c>
      <c r="B4500" t="s">
        <v>9178</v>
      </c>
    </row>
    <row r="4501" spans="1:2" x14ac:dyDescent="0.25">
      <c r="A4501" s="1" t="s">
        <v>9179</v>
      </c>
      <c r="B4501" t="s">
        <v>9180</v>
      </c>
    </row>
    <row r="4502" spans="1:2" x14ac:dyDescent="0.25">
      <c r="A4502" s="1" t="s">
        <v>9181</v>
      </c>
      <c r="B4502" t="s">
        <v>9182</v>
      </c>
    </row>
    <row r="4503" spans="1:2" x14ac:dyDescent="0.25">
      <c r="A4503" s="1" t="s">
        <v>9183</v>
      </c>
      <c r="B4503" t="s">
        <v>9184</v>
      </c>
    </row>
    <row r="4504" spans="1:2" x14ac:dyDescent="0.25">
      <c r="A4504" s="1" t="s">
        <v>9185</v>
      </c>
      <c r="B4504" t="s">
        <v>9186</v>
      </c>
    </row>
    <row r="4505" spans="1:2" x14ac:dyDescent="0.25">
      <c r="A4505" s="1" t="s">
        <v>9187</v>
      </c>
      <c r="B4505" t="s">
        <v>9188</v>
      </c>
    </row>
    <row r="4506" spans="1:2" x14ac:dyDescent="0.25">
      <c r="A4506" s="1" t="s">
        <v>9189</v>
      </c>
      <c r="B4506" t="s">
        <v>9190</v>
      </c>
    </row>
    <row r="4507" spans="1:2" x14ac:dyDescent="0.25">
      <c r="A4507" s="1" t="s">
        <v>9191</v>
      </c>
      <c r="B4507" t="s">
        <v>9192</v>
      </c>
    </row>
    <row r="4508" spans="1:2" x14ac:dyDescent="0.25">
      <c r="A4508" s="1" t="s">
        <v>9193</v>
      </c>
      <c r="B4508" t="s">
        <v>9194</v>
      </c>
    </row>
    <row r="4509" spans="1:2" x14ac:dyDescent="0.25">
      <c r="A4509" s="1" t="s">
        <v>2475</v>
      </c>
      <c r="B4509" t="s">
        <v>9195</v>
      </c>
    </row>
    <row r="4510" spans="1:2" x14ac:dyDescent="0.25">
      <c r="A4510" s="1" t="s">
        <v>1672</v>
      </c>
      <c r="B4510" t="s">
        <v>9196</v>
      </c>
    </row>
    <row r="4511" spans="1:2" x14ac:dyDescent="0.25">
      <c r="A4511" s="1" t="s">
        <v>9197</v>
      </c>
      <c r="B4511" t="s">
        <v>9198</v>
      </c>
    </row>
    <row r="4512" spans="1:2" x14ac:dyDescent="0.25">
      <c r="A4512" s="1" t="s">
        <v>9199</v>
      </c>
      <c r="B4512" t="s">
        <v>9200</v>
      </c>
    </row>
    <row r="4513" spans="1:2" x14ac:dyDescent="0.25">
      <c r="A4513" s="1" t="s">
        <v>5755</v>
      </c>
      <c r="B4513" t="s">
        <v>9201</v>
      </c>
    </row>
    <row r="4514" spans="1:2" x14ac:dyDescent="0.25">
      <c r="A4514" s="1" t="s">
        <v>9202</v>
      </c>
      <c r="B4514" t="s">
        <v>9203</v>
      </c>
    </row>
    <row r="4515" spans="1:2" x14ac:dyDescent="0.25">
      <c r="A4515" s="1" t="s">
        <v>9204</v>
      </c>
      <c r="B4515" t="s">
        <v>9205</v>
      </c>
    </row>
    <row r="4516" spans="1:2" x14ac:dyDescent="0.25">
      <c r="A4516" s="1" t="s">
        <v>9206</v>
      </c>
      <c r="B4516" t="s">
        <v>9207</v>
      </c>
    </row>
    <row r="4517" spans="1:2" x14ac:dyDescent="0.25">
      <c r="A4517" s="1" t="s">
        <v>9208</v>
      </c>
      <c r="B4517" t="s">
        <v>9209</v>
      </c>
    </row>
    <row r="4518" spans="1:2" x14ac:dyDescent="0.25">
      <c r="A4518" s="1" t="s">
        <v>9210</v>
      </c>
      <c r="B4518" t="s">
        <v>9211</v>
      </c>
    </row>
    <row r="4519" spans="1:2" x14ac:dyDescent="0.25">
      <c r="A4519" s="1" t="s">
        <v>9212</v>
      </c>
      <c r="B4519" t="s">
        <v>9213</v>
      </c>
    </row>
    <row r="4520" spans="1:2" x14ac:dyDescent="0.25">
      <c r="A4520" s="1" t="s">
        <v>3089</v>
      </c>
      <c r="B4520" t="s">
        <v>9214</v>
      </c>
    </row>
    <row r="4521" spans="1:2" x14ac:dyDescent="0.25">
      <c r="A4521" s="1" t="s">
        <v>9215</v>
      </c>
      <c r="B4521" t="s">
        <v>9216</v>
      </c>
    </row>
    <row r="4522" spans="1:2" x14ac:dyDescent="0.25">
      <c r="A4522" s="1" t="s">
        <v>9217</v>
      </c>
      <c r="B4522" t="s">
        <v>9218</v>
      </c>
    </row>
    <row r="4523" spans="1:2" x14ac:dyDescent="0.25">
      <c r="A4523" s="1" t="s">
        <v>9219</v>
      </c>
      <c r="B4523" t="s">
        <v>9220</v>
      </c>
    </row>
    <row r="4524" spans="1:2" x14ac:dyDescent="0.25">
      <c r="A4524" s="1" t="s">
        <v>9221</v>
      </c>
      <c r="B4524" t="s">
        <v>9222</v>
      </c>
    </row>
    <row r="4525" spans="1:2" x14ac:dyDescent="0.25">
      <c r="A4525" s="1" t="s">
        <v>9223</v>
      </c>
      <c r="B4525" t="s">
        <v>9224</v>
      </c>
    </row>
    <row r="4526" spans="1:2" x14ac:dyDescent="0.25">
      <c r="A4526" s="1" t="s">
        <v>9225</v>
      </c>
      <c r="B4526" t="s">
        <v>9226</v>
      </c>
    </row>
    <row r="4527" spans="1:2" x14ac:dyDescent="0.25">
      <c r="A4527" s="1" t="s">
        <v>9227</v>
      </c>
      <c r="B4527" t="s">
        <v>9228</v>
      </c>
    </row>
    <row r="4528" spans="1:2" x14ac:dyDescent="0.25">
      <c r="A4528" s="1" t="s">
        <v>9229</v>
      </c>
      <c r="B4528" t="s">
        <v>9230</v>
      </c>
    </row>
    <row r="4529" spans="1:2" x14ac:dyDescent="0.25">
      <c r="A4529" s="1" t="s">
        <v>7494</v>
      </c>
      <c r="B4529" t="s">
        <v>9231</v>
      </c>
    </row>
    <row r="4530" spans="1:2" x14ac:dyDescent="0.25">
      <c r="A4530" s="1" t="s">
        <v>9232</v>
      </c>
      <c r="B4530" t="s">
        <v>9233</v>
      </c>
    </row>
    <row r="4531" spans="1:2" x14ac:dyDescent="0.25">
      <c r="A4531" s="1" t="s">
        <v>9234</v>
      </c>
      <c r="B4531" t="s">
        <v>9235</v>
      </c>
    </row>
    <row r="4532" spans="1:2" x14ac:dyDescent="0.25">
      <c r="A4532" s="1" t="s">
        <v>9236</v>
      </c>
      <c r="B4532" t="s">
        <v>9237</v>
      </c>
    </row>
    <row r="4533" spans="1:2" x14ac:dyDescent="0.25">
      <c r="A4533" s="1" t="s">
        <v>9238</v>
      </c>
      <c r="B4533" t="s">
        <v>9239</v>
      </c>
    </row>
    <row r="4534" spans="1:2" x14ac:dyDescent="0.25">
      <c r="A4534" s="1" t="s">
        <v>9240</v>
      </c>
      <c r="B4534" t="s">
        <v>9241</v>
      </c>
    </row>
    <row r="4535" spans="1:2" x14ac:dyDescent="0.25">
      <c r="A4535" s="1" t="s">
        <v>2453</v>
      </c>
      <c r="B4535" t="s">
        <v>9242</v>
      </c>
    </row>
    <row r="4536" spans="1:2" x14ac:dyDescent="0.25">
      <c r="A4536" s="1" t="s">
        <v>9243</v>
      </c>
      <c r="B4536" t="s">
        <v>9244</v>
      </c>
    </row>
    <row r="4537" spans="1:2" x14ac:dyDescent="0.25">
      <c r="A4537" s="1" t="s">
        <v>9245</v>
      </c>
      <c r="B4537" t="s">
        <v>9246</v>
      </c>
    </row>
    <row r="4538" spans="1:2" x14ac:dyDescent="0.25">
      <c r="A4538" s="1" t="s">
        <v>9247</v>
      </c>
      <c r="B4538" t="s">
        <v>9248</v>
      </c>
    </row>
    <row r="4539" spans="1:2" x14ac:dyDescent="0.25">
      <c r="A4539" s="1" t="s">
        <v>3984</v>
      </c>
      <c r="B4539" t="s">
        <v>9249</v>
      </c>
    </row>
    <row r="4540" spans="1:2" x14ac:dyDescent="0.25">
      <c r="A4540" s="1" t="s">
        <v>9250</v>
      </c>
      <c r="B4540" t="s">
        <v>9251</v>
      </c>
    </row>
    <row r="4541" spans="1:2" x14ac:dyDescent="0.25">
      <c r="A4541" s="1" t="s">
        <v>9252</v>
      </c>
      <c r="B4541" t="s">
        <v>9253</v>
      </c>
    </row>
    <row r="4542" spans="1:2" x14ac:dyDescent="0.25">
      <c r="A4542" s="1" t="s">
        <v>3704</v>
      </c>
      <c r="B4542" t="s">
        <v>9254</v>
      </c>
    </row>
    <row r="4543" spans="1:2" x14ac:dyDescent="0.25">
      <c r="A4543" s="1" t="s">
        <v>9255</v>
      </c>
      <c r="B4543" t="s">
        <v>9256</v>
      </c>
    </row>
    <row r="4544" spans="1:2" x14ac:dyDescent="0.25">
      <c r="A4544" s="1" t="s">
        <v>9257</v>
      </c>
      <c r="B4544" t="s">
        <v>9258</v>
      </c>
    </row>
    <row r="4545" spans="1:2" x14ac:dyDescent="0.25">
      <c r="A4545" s="1" t="s">
        <v>9259</v>
      </c>
      <c r="B4545" t="s">
        <v>9260</v>
      </c>
    </row>
    <row r="4546" spans="1:2" x14ac:dyDescent="0.25">
      <c r="A4546" s="1" t="s">
        <v>7369</v>
      </c>
      <c r="B4546" t="s">
        <v>9261</v>
      </c>
    </row>
    <row r="4547" spans="1:2" x14ac:dyDescent="0.25">
      <c r="A4547" s="1" t="s">
        <v>9262</v>
      </c>
      <c r="B4547" t="s">
        <v>9263</v>
      </c>
    </row>
    <row r="4548" spans="1:2" x14ac:dyDescent="0.25">
      <c r="A4548" s="1" t="s">
        <v>9264</v>
      </c>
      <c r="B4548" t="s">
        <v>9265</v>
      </c>
    </row>
    <row r="4549" spans="1:2" x14ac:dyDescent="0.25">
      <c r="A4549" s="1" t="s">
        <v>9266</v>
      </c>
      <c r="B4549" t="s">
        <v>9267</v>
      </c>
    </row>
    <row r="4550" spans="1:2" x14ac:dyDescent="0.25">
      <c r="A4550" s="1" t="s">
        <v>9268</v>
      </c>
      <c r="B4550" t="s">
        <v>9269</v>
      </c>
    </row>
    <row r="4551" spans="1:2" x14ac:dyDescent="0.25">
      <c r="A4551" s="1" t="s">
        <v>2192</v>
      </c>
      <c r="B4551" t="s">
        <v>9270</v>
      </c>
    </row>
    <row r="4552" spans="1:2" x14ac:dyDescent="0.25">
      <c r="A4552" s="1" t="s">
        <v>9271</v>
      </c>
      <c r="B4552" t="s">
        <v>9272</v>
      </c>
    </row>
    <row r="4553" spans="1:2" x14ac:dyDescent="0.25">
      <c r="A4553" s="1" t="s">
        <v>9273</v>
      </c>
      <c r="B4553" t="s">
        <v>9274</v>
      </c>
    </row>
    <row r="4554" spans="1:2" x14ac:dyDescent="0.25">
      <c r="A4554" s="1" t="s">
        <v>9275</v>
      </c>
      <c r="B4554" t="s">
        <v>9276</v>
      </c>
    </row>
    <row r="4555" spans="1:2" x14ac:dyDescent="0.25">
      <c r="A4555" s="1" t="s">
        <v>9277</v>
      </c>
      <c r="B4555" t="s">
        <v>9278</v>
      </c>
    </row>
    <row r="4556" spans="1:2" x14ac:dyDescent="0.25">
      <c r="A4556" s="1" t="s">
        <v>9279</v>
      </c>
      <c r="B4556" t="s">
        <v>9280</v>
      </c>
    </row>
    <row r="4557" spans="1:2" x14ac:dyDescent="0.25">
      <c r="A4557" s="1" t="s">
        <v>9281</v>
      </c>
      <c r="B4557" t="s">
        <v>9282</v>
      </c>
    </row>
    <row r="4558" spans="1:2" x14ac:dyDescent="0.25">
      <c r="A4558" s="1" t="s">
        <v>9283</v>
      </c>
      <c r="B4558" t="s">
        <v>9284</v>
      </c>
    </row>
    <row r="4559" spans="1:2" x14ac:dyDescent="0.25">
      <c r="A4559" s="1" t="s">
        <v>7484</v>
      </c>
      <c r="B4559" t="s">
        <v>9285</v>
      </c>
    </row>
    <row r="4560" spans="1:2" x14ac:dyDescent="0.25">
      <c r="A4560" s="1" t="s">
        <v>9286</v>
      </c>
      <c r="B4560" t="s">
        <v>9287</v>
      </c>
    </row>
    <row r="4561" spans="1:2" x14ac:dyDescent="0.25">
      <c r="A4561" s="1" t="s">
        <v>9288</v>
      </c>
      <c r="B4561" t="s">
        <v>9289</v>
      </c>
    </row>
    <row r="4562" spans="1:2" x14ac:dyDescent="0.25">
      <c r="A4562" s="1" t="s">
        <v>9290</v>
      </c>
      <c r="B4562" t="s">
        <v>9291</v>
      </c>
    </row>
    <row r="4563" spans="1:2" x14ac:dyDescent="0.25">
      <c r="A4563" s="1" t="s">
        <v>9292</v>
      </c>
      <c r="B4563" t="s">
        <v>9293</v>
      </c>
    </row>
    <row r="4564" spans="1:2" x14ac:dyDescent="0.25">
      <c r="A4564" s="1" t="s">
        <v>9294</v>
      </c>
      <c r="B4564" t="s">
        <v>9295</v>
      </c>
    </row>
    <row r="4565" spans="1:2" x14ac:dyDescent="0.25">
      <c r="A4565" s="1" t="s">
        <v>9296</v>
      </c>
      <c r="B4565" t="s">
        <v>9297</v>
      </c>
    </row>
    <row r="4566" spans="1:2" x14ac:dyDescent="0.25">
      <c r="A4566" s="1" t="s">
        <v>9298</v>
      </c>
      <c r="B4566" t="s">
        <v>9299</v>
      </c>
    </row>
    <row r="4567" spans="1:2" x14ac:dyDescent="0.25">
      <c r="A4567" s="1" t="s">
        <v>9300</v>
      </c>
      <c r="B4567" t="s">
        <v>9301</v>
      </c>
    </row>
    <row r="4568" spans="1:2" x14ac:dyDescent="0.25">
      <c r="A4568" s="1" t="s">
        <v>9302</v>
      </c>
      <c r="B4568" t="s">
        <v>9303</v>
      </c>
    </row>
    <row r="4569" spans="1:2" x14ac:dyDescent="0.25">
      <c r="A4569" s="1" t="s">
        <v>9304</v>
      </c>
      <c r="B4569" t="s">
        <v>9305</v>
      </c>
    </row>
    <row r="4570" spans="1:2" x14ac:dyDescent="0.25">
      <c r="A4570" s="1" t="s">
        <v>9306</v>
      </c>
      <c r="B4570" t="s">
        <v>9307</v>
      </c>
    </row>
    <row r="4571" spans="1:2" x14ac:dyDescent="0.25">
      <c r="A4571" s="1" t="s">
        <v>9308</v>
      </c>
      <c r="B4571" t="s">
        <v>9309</v>
      </c>
    </row>
    <row r="4572" spans="1:2" x14ac:dyDescent="0.25">
      <c r="A4572" s="1" t="s">
        <v>9310</v>
      </c>
      <c r="B4572" t="s">
        <v>9311</v>
      </c>
    </row>
    <row r="4573" spans="1:2" x14ac:dyDescent="0.25">
      <c r="A4573" s="1" t="s">
        <v>5037</v>
      </c>
      <c r="B4573" t="s">
        <v>9312</v>
      </c>
    </row>
    <row r="4574" spans="1:2" x14ac:dyDescent="0.25">
      <c r="A4574" s="1" t="s">
        <v>9313</v>
      </c>
      <c r="B4574" t="s">
        <v>9314</v>
      </c>
    </row>
    <row r="4575" spans="1:2" x14ac:dyDescent="0.25">
      <c r="A4575" s="1" t="s">
        <v>9315</v>
      </c>
      <c r="B4575" t="s">
        <v>9316</v>
      </c>
    </row>
    <row r="4576" spans="1:2" x14ac:dyDescent="0.25">
      <c r="A4576" s="1" t="s">
        <v>2758</v>
      </c>
      <c r="B4576" t="s">
        <v>9317</v>
      </c>
    </row>
    <row r="4577" spans="1:2" x14ac:dyDescent="0.25">
      <c r="A4577" s="1" t="s">
        <v>9318</v>
      </c>
      <c r="B4577" t="s">
        <v>9319</v>
      </c>
    </row>
    <row r="4578" spans="1:2" x14ac:dyDescent="0.25">
      <c r="A4578" s="1" t="s">
        <v>2756</v>
      </c>
      <c r="B4578" t="s">
        <v>9320</v>
      </c>
    </row>
    <row r="4579" spans="1:2" x14ac:dyDescent="0.25">
      <c r="A4579" s="1" t="s">
        <v>3589</v>
      </c>
      <c r="B4579" t="s">
        <v>9321</v>
      </c>
    </row>
    <row r="4580" spans="1:2" x14ac:dyDescent="0.25">
      <c r="A4580" s="1" t="s">
        <v>9322</v>
      </c>
      <c r="B4580" t="s">
        <v>9323</v>
      </c>
    </row>
    <row r="4581" spans="1:2" x14ac:dyDescent="0.25">
      <c r="A4581" s="1" t="s">
        <v>9324</v>
      </c>
      <c r="B4581" t="s">
        <v>9325</v>
      </c>
    </row>
    <row r="4582" spans="1:2" x14ac:dyDescent="0.25">
      <c r="A4582" s="1" t="s">
        <v>9326</v>
      </c>
      <c r="B4582" t="s">
        <v>9327</v>
      </c>
    </row>
    <row r="4583" spans="1:2" x14ac:dyDescent="0.25">
      <c r="A4583" s="1" t="s">
        <v>1506</v>
      </c>
      <c r="B4583" t="s">
        <v>9328</v>
      </c>
    </row>
    <row r="4584" spans="1:2" x14ac:dyDescent="0.25">
      <c r="A4584" s="1" t="s">
        <v>1506</v>
      </c>
      <c r="B4584" t="s">
        <v>9329</v>
      </c>
    </row>
    <row r="4585" spans="1:2" x14ac:dyDescent="0.25">
      <c r="A4585" s="1" t="s">
        <v>1045</v>
      </c>
      <c r="B4585" t="s">
        <v>1310</v>
      </c>
    </row>
    <row r="4586" spans="1:2" x14ac:dyDescent="0.25">
      <c r="A4586" s="1" t="s">
        <v>1322</v>
      </c>
      <c r="B4586" t="s">
        <v>9330</v>
      </c>
    </row>
    <row r="4587" spans="1:2" x14ac:dyDescent="0.25">
      <c r="A4587" s="1" t="s">
        <v>1322</v>
      </c>
      <c r="B4587" t="s">
        <v>9331</v>
      </c>
    </row>
    <row r="4588" spans="1:2" x14ac:dyDescent="0.25">
      <c r="A4588" s="1" t="s">
        <v>1342</v>
      </c>
      <c r="B4588" t="s">
        <v>1314</v>
      </c>
    </row>
    <row r="4589" spans="1:2" x14ac:dyDescent="0.25">
      <c r="A4589" s="1" t="s">
        <v>1045</v>
      </c>
      <c r="B4589" t="s">
        <v>1316</v>
      </c>
    </row>
    <row r="4590" spans="1:2" x14ac:dyDescent="0.25">
      <c r="A4590" s="1" t="s">
        <v>1494</v>
      </c>
      <c r="B4590" t="s">
        <v>1319</v>
      </c>
    </row>
    <row r="4591" spans="1:2" x14ac:dyDescent="0.25">
      <c r="A4591" s="1" t="s">
        <v>1453</v>
      </c>
      <c r="B4591" t="s">
        <v>1323</v>
      </c>
    </row>
    <row r="4592" spans="1:2" x14ac:dyDescent="0.25">
      <c r="A4592" s="1" t="s">
        <v>1342</v>
      </c>
      <c r="B4592" t="s">
        <v>1327</v>
      </c>
    </row>
    <row r="4593" spans="1:2" x14ac:dyDescent="0.25">
      <c r="A4593" s="1" t="s">
        <v>1045</v>
      </c>
      <c r="B4593" t="s">
        <v>1328</v>
      </c>
    </row>
    <row r="4594" spans="1:2" x14ac:dyDescent="0.25">
      <c r="A4594" s="1" t="s">
        <v>1342</v>
      </c>
      <c r="B4594" t="s">
        <v>774</v>
      </c>
    </row>
    <row r="4595" spans="1:2" x14ac:dyDescent="0.25">
      <c r="A4595" s="1" t="s">
        <v>1324</v>
      </c>
      <c r="B4595" t="s">
        <v>1330</v>
      </c>
    </row>
    <row r="4596" spans="1:2" x14ac:dyDescent="0.25">
      <c r="A4596" s="1" t="s">
        <v>1322</v>
      </c>
      <c r="B4596" t="s">
        <v>1332</v>
      </c>
    </row>
    <row r="4597" spans="1:2" x14ac:dyDescent="0.25">
      <c r="A4597" s="1" t="s">
        <v>1506</v>
      </c>
      <c r="B4597" t="s">
        <v>9332</v>
      </c>
    </row>
    <row r="4598" spans="1:2" x14ac:dyDescent="0.25">
      <c r="A4598" s="1" t="s">
        <v>1506</v>
      </c>
      <c r="B4598" t="s">
        <v>1336</v>
      </c>
    </row>
    <row r="4599" spans="1:2" x14ac:dyDescent="0.25">
      <c r="A4599" s="1" t="s">
        <v>1045</v>
      </c>
      <c r="B4599" t="s">
        <v>1337</v>
      </c>
    </row>
    <row r="4600" spans="1:2" x14ac:dyDescent="0.25">
      <c r="A4600" s="1" t="s">
        <v>1342</v>
      </c>
      <c r="B4600" t="s">
        <v>1339</v>
      </c>
    </row>
    <row r="4601" spans="1:2" x14ac:dyDescent="0.25">
      <c r="A4601" s="1" t="s">
        <v>1342</v>
      </c>
      <c r="B4601" t="s">
        <v>9333</v>
      </c>
    </row>
    <row r="4602" spans="1:2" x14ac:dyDescent="0.25">
      <c r="A4602" s="1" t="s">
        <v>1322</v>
      </c>
      <c r="B4602" t="s">
        <v>1343</v>
      </c>
    </row>
    <row r="4603" spans="1:2" x14ac:dyDescent="0.25">
      <c r="A4603" s="1" t="s">
        <v>1322</v>
      </c>
      <c r="B4603" t="s">
        <v>1344</v>
      </c>
    </row>
    <row r="4604" spans="1:2" x14ac:dyDescent="0.25">
      <c r="A4604" s="1" t="s">
        <v>1342</v>
      </c>
      <c r="B4604" t="s">
        <v>1348</v>
      </c>
    </row>
    <row r="4605" spans="1:2" x14ac:dyDescent="0.25">
      <c r="A4605" s="1" t="s">
        <v>1322</v>
      </c>
      <c r="B4605" t="s">
        <v>1349</v>
      </c>
    </row>
    <row r="4606" spans="1:2" x14ac:dyDescent="0.25">
      <c r="A4606" s="1" t="s">
        <v>1506</v>
      </c>
      <c r="B4606" t="s">
        <v>1353</v>
      </c>
    </row>
    <row r="4607" spans="1:2" x14ac:dyDescent="0.25">
      <c r="A4607" s="1" t="s">
        <v>1342</v>
      </c>
      <c r="B4607" t="s">
        <v>1356</v>
      </c>
    </row>
    <row r="4608" spans="1:2" x14ac:dyDescent="0.25">
      <c r="A4608" s="1" t="s">
        <v>1506</v>
      </c>
      <c r="B4608" t="s">
        <v>1358</v>
      </c>
    </row>
    <row r="4609" spans="1:2" x14ac:dyDescent="0.25">
      <c r="A4609" s="1" t="s">
        <v>1045</v>
      </c>
      <c r="B4609" t="s">
        <v>1360</v>
      </c>
    </row>
    <row r="4610" spans="1:2" x14ac:dyDescent="0.25">
      <c r="A4610" s="1" t="s">
        <v>1342</v>
      </c>
      <c r="B4610" t="s">
        <v>1362</v>
      </c>
    </row>
    <row r="4611" spans="1:2" x14ac:dyDescent="0.25">
      <c r="A4611" s="1" t="s">
        <v>1322</v>
      </c>
      <c r="B4611" t="s">
        <v>1368</v>
      </c>
    </row>
    <row r="4612" spans="1:2" x14ac:dyDescent="0.25">
      <c r="A4612" s="1" t="s">
        <v>1494</v>
      </c>
      <c r="B4612" t="s">
        <v>9334</v>
      </c>
    </row>
    <row r="4613" spans="1:2" x14ac:dyDescent="0.25">
      <c r="A4613" s="1" t="s">
        <v>745</v>
      </c>
      <c r="B4613" t="s">
        <v>1372</v>
      </c>
    </row>
    <row r="4614" spans="1:2" x14ac:dyDescent="0.25">
      <c r="A4614" s="1" t="s">
        <v>1322</v>
      </c>
      <c r="B4614" t="s">
        <v>1374</v>
      </c>
    </row>
    <row r="4615" spans="1:2" x14ac:dyDescent="0.25">
      <c r="A4615" s="1" t="s">
        <v>1045</v>
      </c>
      <c r="B4615" t="s">
        <v>785</v>
      </c>
    </row>
    <row r="4616" spans="1:2" x14ac:dyDescent="0.25">
      <c r="A4616" s="1" t="s">
        <v>1045</v>
      </c>
      <c r="B4616" t="s">
        <v>1376</v>
      </c>
    </row>
    <row r="4617" spans="1:2" x14ac:dyDescent="0.25">
      <c r="A4617" s="1" t="s">
        <v>1342</v>
      </c>
      <c r="B4617" t="s">
        <v>383</v>
      </c>
    </row>
    <row r="4618" spans="1:2" x14ac:dyDescent="0.25">
      <c r="A4618" s="1" t="s">
        <v>1506</v>
      </c>
      <c r="B4618" t="s">
        <v>1378</v>
      </c>
    </row>
    <row r="4619" spans="1:2" x14ac:dyDescent="0.25">
      <c r="A4619" s="1" t="s">
        <v>1045</v>
      </c>
      <c r="B4619" t="s">
        <v>1379</v>
      </c>
    </row>
    <row r="4620" spans="1:2" x14ac:dyDescent="0.25">
      <c r="A4620" s="1" t="s">
        <v>1342</v>
      </c>
      <c r="B4620" t="s">
        <v>1381</v>
      </c>
    </row>
    <row r="4621" spans="1:2" x14ac:dyDescent="0.25">
      <c r="A4621" s="1" t="s">
        <v>1342</v>
      </c>
      <c r="B4621" t="s">
        <v>1383</v>
      </c>
    </row>
    <row r="4622" spans="1:2" x14ac:dyDescent="0.25">
      <c r="A4622" s="1" t="s">
        <v>1045</v>
      </c>
      <c r="B4622" t="s">
        <v>279</v>
      </c>
    </row>
    <row r="4623" spans="1:2" x14ac:dyDescent="0.25">
      <c r="A4623" s="1" t="s">
        <v>1342</v>
      </c>
      <c r="B4623" t="s">
        <v>9335</v>
      </c>
    </row>
    <row r="4624" spans="1:2" x14ac:dyDescent="0.25">
      <c r="A4624" s="1" t="s">
        <v>1342</v>
      </c>
      <c r="B4624" t="s">
        <v>1386</v>
      </c>
    </row>
    <row r="4625" spans="1:2" x14ac:dyDescent="0.25">
      <c r="A4625" s="1" t="s">
        <v>1322</v>
      </c>
      <c r="B4625" t="s">
        <v>1387</v>
      </c>
    </row>
    <row r="4626" spans="1:2" x14ac:dyDescent="0.25">
      <c r="A4626" s="1" t="s">
        <v>1506</v>
      </c>
      <c r="B4626" t="s">
        <v>1389</v>
      </c>
    </row>
    <row r="4627" spans="1:2" x14ac:dyDescent="0.25">
      <c r="A4627" s="1" t="s">
        <v>1506</v>
      </c>
      <c r="B4627" t="s">
        <v>1391</v>
      </c>
    </row>
    <row r="4628" spans="1:2" x14ac:dyDescent="0.25">
      <c r="A4628" s="1" t="s">
        <v>1506</v>
      </c>
      <c r="B4628" t="s">
        <v>1392</v>
      </c>
    </row>
    <row r="4629" spans="1:2" x14ac:dyDescent="0.25">
      <c r="A4629" s="1" t="s">
        <v>1453</v>
      </c>
      <c r="B4629" t="s">
        <v>1393</v>
      </c>
    </row>
    <row r="4630" spans="1:2" x14ac:dyDescent="0.25">
      <c r="A4630" s="1" t="s">
        <v>1342</v>
      </c>
      <c r="B4630" t="s">
        <v>9336</v>
      </c>
    </row>
    <row r="4631" spans="1:2" x14ac:dyDescent="0.25">
      <c r="A4631" s="1" t="s">
        <v>1045</v>
      </c>
      <c r="B4631" t="s">
        <v>1396</v>
      </c>
    </row>
    <row r="4632" spans="1:2" x14ac:dyDescent="0.25">
      <c r="A4632" s="1" t="s">
        <v>1045</v>
      </c>
      <c r="B4632" t="s">
        <v>9337</v>
      </c>
    </row>
    <row r="4633" spans="1:2" x14ac:dyDescent="0.25">
      <c r="A4633" s="1" t="s">
        <v>1494</v>
      </c>
      <c r="B4633" t="s">
        <v>1401</v>
      </c>
    </row>
    <row r="4634" spans="1:2" x14ac:dyDescent="0.25">
      <c r="A4634" s="1" t="s">
        <v>1506</v>
      </c>
      <c r="B4634" t="s">
        <v>1402</v>
      </c>
    </row>
    <row r="4635" spans="1:2" x14ac:dyDescent="0.25">
      <c r="A4635" s="1" t="s">
        <v>1324</v>
      </c>
      <c r="B4635" t="s">
        <v>1404</v>
      </c>
    </row>
    <row r="4636" spans="1:2" x14ac:dyDescent="0.25">
      <c r="A4636" s="1" t="s">
        <v>1324</v>
      </c>
      <c r="B4636" t="s">
        <v>1406</v>
      </c>
    </row>
    <row r="4637" spans="1:2" x14ac:dyDescent="0.25">
      <c r="A4637" s="1" t="s">
        <v>1322</v>
      </c>
      <c r="B4637" t="s">
        <v>1408</v>
      </c>
    </row>
    <row r="4638" spans="1:2" x14ac:dyDescent="0.25">
      <c r="A4638" s="1" t="s">
        <v>1045</v>
      </c>
      <c r="B4638" t="s">
        <v>721</v>
      </c>
    </row>
    <row r="4639" spans="1:2" x14ac:dyDescent="0.25">
      <c r="A4639" s="1" t="s">
        <v>1045</v>
      </c>
      <c r="B4639" t="s">
        <v>1410</v>
      </c>
    </row>
    <row r="4640" spans="1:2" x14ac:dyDescent="0.25">
      <c r="A4640" s="1" t="s">
        <v>1506</v>
      </c>
      <c r="B4640" t="s">
        <v>1411</v>
      </c>
    </row>
    <row r="4641" spans="1:2" x14ac:dyDescent="0.25">
      <c r="A4641" s="1" t="s">
        <v>1506</v>
      </c>
      <c r="B4641" t="s">
        <v>1413</v>
      </c>
    </row>
    <row r="4642" spans="1:2" x14ac:dyDescent="0.25">
      <c r="A4642" s="1" t="s">
        <v>1045</v>
      </c>
      <c r="B4642" t="s">
        <v>9338</v>
      </c>
    </row>
    <row r="4643" spans="1:2" x14ac:dyDescent="0.25">
      <c r="A4643" s="1" t="s">
        <v>1324</v>
      </c>
      <c r="B4643" t="s">
        <v>1417</v>
      </c>
    </row>
    <row r="4644" spans="1:2" x14ac:dyDescent="0.25">
      <c r="A4644" s="1" t="s">
        <v>1322</v>
      </c>
      <c r="B4644" t="s">
        <v>1418</v>
      </c>
    </row>
    <row r="4645" spans="1:2" x14ac:dyDescent="0.25">
      <c r="A4645" s="1" t="s">
        <v>1322</v>
      </c>
      <c r="B4645" t="s">
        <v>1421</v>
      </c>
    </row>
    <row r="4646" spans="1:2" x14ac:dyDescent="0.25">
      <c r="A4646" s="1" t="s">
        <v>1045</v>
      </c>
      <c r="B4646" t="s">
        <v>1423</v>
      </c>
    </row>
    <row r="4647" spans="1:2" x14ac:dyDescent="0.25">
      <c r="A4647" s="1" t="s">
        <v>1506</v>
      </c>
      <c r="B4647" t="s">
        <v>1425</v>
      </c>
    </row>
    <row r="4648" spans="1:2" x14ac:dyDescent="0.25">
      <c r="A4648" s="1" t="s">
        <v>1342</v>
      </c>
      <c r="B4648" t="s">
        <v>497</v>
      </c>
    </row>
    <row r="4649" spans="1:2" x14ac:dyDescent="0.25">
      <c r="A4649" s="1" t="s">
        <v>1506</v>
      </c>
      <c r="B4649" t="s">
        <v>1426</v>
      </c>
    </row>
    <row r="4650" spans="1:2" x14ac:dyDescent="0.25">
      <c r="A4650" s="1" t="s">
        <v>1045</v>
      </c>
      <c r="B4650" t="s">
        <v>1427</v>
      </c>
    </row>
    <row r="4651" spans="1:2" x14ac:dyDescent="0.25">
      <c r="A4651" s="1" t="s">
        <v>1342</v>
      </c>
      <c r="B4651" t="s">
        <v>1428</v>
      </c>
    </row>
    <row r="4652" spans="1:2" x14ac:dyDescent="0.25">
      <c r="A4652" s="1" t="s">
        <v>1506</v>
      </c>
      <c r="B4652" t="s">
        <v>1429</v>
      </c>
    </row>
    <row r="4653" spans="1:2" x14ac:dyDescent="0.25">
      <c r="A4653" s="1" t="s">
        <v>1506</v>
      </c>
      <c r="B4653" t="s">
        <v>1431</v>
      </c>
    </row>
    <row r="4654" spans="1:2" x14ac:dyDescent="0.25">
      <c r="A4654" s="1" t="s">
        <v>1322</v>
      </c>
      <c r="B4654" t="s">
        <v>1432</v>
      </c>
    </row>
    <row r="4655" spans="1:2" x14ac:dyDescent="0.25">
      <c r="A4655" s="1" t="s">
        <v>1506</v>
      </c>
      <c r="B4655" t="s">
        <v>486</v>
      </c>
    </row>
    <row r="4656" spans="1:2" x14ac:dyDescent="0.25">
      <c r="A4656" s="1" t="s">
        <v>1322</v>
      </c>
      <c r="B4656" t="s">
        <v>1434</v>
      </c>
    </row>
    <row r="4657" spans="1:2" x14ac:dyDescent="0.25">
      <c r="A4657" s="1" t="s">
        <v>1494</v>
      </c>
      <c r="B4657" t="s">
        <v>1435</v>
      </c>
    </row>
    <row r="4658" spans="1:2" x14ac:dyDescent="0.25">
      <c r="A4658" s="1" t="s">
        <v>1342</v>
      </c>
      <c r="B4658" t="s">
        <v>790</v>
      </c>
    </row>
    <row r="4659" spans="1:2" x14ac:dyDescent="0.25">
      <c r="A4659" s="1" t="s">
        <v>1342</v>
      </c>
      <c r="B4659" t="s">
        <v>1436</v>
      </c>
    </row>
    <row r="4660" spans="1:2" x14ac:dyDescent="0.25">
      <c r="A4660" s="1" t="s">
        <v>1342</v>
      </c>
      <c r="B4660" t="s">
        <v>1438</v>
      </c>
    </row>
    <row r="4661" spans="1:2" x14ac:dyDescent="0.25">
      <c r="A4661" s="1" t="s">
        <v>1506</v>
      </c>
      <c r="B4661" t="s">
        <v>1440</v>
      </c>
    </row>
    <row r="4662" spans="1:2" x14ac:dyDescent="0.25">
      <c r="A4662" s="1" t="s">
        <v>1506</v>
      </c>
      <c r="B4662" t="s">
        <v>1441</v>
      </c>
    </row>
    <row r="4663" spans="1:2" x14ac:dyDescent="0.25">
      <c r="A4663" s="1" t="s">
        <v>1342</v>
      </c>
      <c r="B4663" t="s">
        <v>1442</v>
      </c>
    </row>
    <row r="4664" spans="1:2" x14ac:dyDescent="0.25">
      <c r="A4664" s="1" t="s">
        <v>1342</v>
      </c>
      <c r="B4664" t="s">
        <v>1444</v>
      </c>
    </row>
    <row r="4665" spans="1:2" x14ac:dyDescent="0.25">
      <c r="A4665" s="1" t="s">
        <v>745</v>
      </c>
      <c r="B4665" t="s">
        <v>1518</v>
      </c>
    </row>
    <row r="4666" spans="1:2" x14ac:dyDescent="0.25">
      <c r="A4666" s="1" t="s">
        <v>1045</v>
      </c>
      <c r="B4666" t="s">
        <v>1446</v>
      </c>
    </row>
    <row r="4667" spans="1:2" x14ac:dyDescent="0.25">
      <c r="A4667" s="1" t="s">
        <v>1322</v>
      </c>
      <c r="B4667" t="s">
        <v>1447</v>
      </c>
    </row>
    <row r="4668" spans="1:2" x14ac:dyDescent="0.25">
      <c r="A4668" s="1" t="s">
        <v>1322</v>
      </c>
      <c r="B4668" t="s">
        <v>1448</v>
      </c>
    </row>
    <row r="4669" spans="1:2" x14ac:dyDescent="0.25">
      <c r="A4669" s="1" t="s">
        <v>1506</v>
      </c>
      <c r="B4669" t="s">
        <v>1450</v>
      </c>
    </row>
    <row r="4670" spans="1:2" x14ac:dyDescent="0.25">
      <c r="A4670" s="1" t="s">
        <v>1342</v>
      </c>
      <c r="B4670" t="s">
        <v>1451</v>
      </c>
    </row>
    <row r="4671" spans="1:2" x14ac:dyDescent="0.25">
      <c r="A4671" s="1" t="s">
        <v>1322</v>
      </c>
      <c r="B4671" t="s">
        <v>1452</v>
      </c>
    </row>
    <row r="4672" spans="1:2" x14ac:dyDescent="0.25">
      <c r="A4672" s="1" t="s">
        <v>1342</v>
      </c>
      <c r="B4672" t="s">
        <v>1454</v>
      </c>
    </row>
    <row r="4673" spans="1:2" x14ac:dyDescent="0.25">
      <c r="A4673" s="1" t="s">
        <v>1045</v>
      </c>
      <c r="B4673" t="s">
        <v>1456</v>
      </c>
    </row>
    <row r="4674" spans="1:2" x14ac:dyDescent="0.25">
      <c r="A4674" s="1" t="s">
        <v>1322</v>
      </c>
      <c r="B4674" t="s">
        <v>1457</v>
      </c>
    </row>
    <row r="4675" spans="1:2" x14ac:dyDescent="0.25">
      <c r="A4675" s="1" t="s">
        <v>1045</v>
      </c>
      <c r="B4675" t="s">
        <v>1460</v>
      </c>
    </row>
    <row r="4676" spans="1:2" x14ac:dyDescent="0.25">
      <c r="A4676" s="1" t="s">
        <v>1322</v>
      </c>
      <c r="B4676" t="s">
        <v>1462</v>
      </c>
    </row>
    <row r="4677" spans="1:2" x14ac:dyDescent="0.25">
      <c r="A4677" s="1" t="s">
        <v>1342</v>
      </c>
      <c r="B4677" t="s">
        <v>1464</v>
      </c>
    </row>
    <row r="4678" spans="1:2" x14ac:dyDescent="0.25">
      <c r="A4678" s="1" t="s">
        <v>1342</v>
      </c>
      <c r="B4678" t="s">
        <v>1465</v>
      </c>
    </row>
    <row r="4679" spans="1:2" x14ac:dyDescent="0.25">
      <c r="A4679" s="1" t="s">
        <v>1045</v>
      </c>
      <c r="B4679" t="s">
        <v>1466</v>
      </c>
    </row>
    <row r="4680" spans="1:2" x14ac:dyDescent="0.25">
      <c r="A4680" s="1" t="s">
        <v>9339</v>
      </c>
      <c r="B4680" t="s">
        <v>1468</v>
      </c>
    </row>
    <row r="4681" spans="1:2" x14ac:dyDescent="0.25">
      <c r="A4681" s="1" t="s">
        <v>1506</v>
      </c>
      <c r="B4681" t="s">
        <v>1469</v>
      </c>
    </row>
    <row r="4682" spans="1:2" x14ac:dyDescent="0.25">
      <c r="A4682" s="1" t="s">
        <v>1322</v>
      </c>
      <c r="B4682" t="s">
        <v>1472</v>
      </c>
    </row>
    <row r="4683" spans="1:2" x14ac:dyDescent="0.25">
      <c r="A4683" s="1" t="s">
        <v>1506</v>
      </c>
      <c r="B4683" t="s">
        <v>1473</v>
      </c>
    </row>
    <row r="4684" spans="1:2" x14ac:dyDescent="0.25">
      <c r="A4684" s="1" t="s">
        <v>1045</v>
      </c>
      <c r="B4684" t="s">
        <v>1475</v>
      </c>
    </row>
    <row r="4685" spans="1:2" x14ac:dyDescent="0.25">
      <c r="A4685" s="1" t="s">
        <v>1342</v>
      </c>
      <c r="B4685" t="s">
        <v>1476</v>
      </c>
    </row>
    <row r="4686" spans="1:2" x14ac:dyDescent="0.25">
      <c r="A4686" s="1" t="s">
        <v>1045</v>
      </c>
      <c r="B4686" t="s">
        <v>1478</v>
      </c>
    </row>
    <row r="4687" spans="1:2" x14ac:dyDescent="0.25">
      <c r="A4687" s="1" t="s">
        <v>1045</v>
      </c>
      <c r="B4687" t="s">
        <v>1480</v>
      </c>
    </row>
    <row r="4688" spans="1:2" x14ac:dyDescent="0.25">
      <c r="A4688" s="1" t="s">
        <v>1494</v>
      </c>
      <c r="B4688" t="s">
        <v>1482</v>
      </c>
    </row>
    <row r="4689" spans="1:2" x14ac:dyDescent="0.25">
      <c r="A4689" s="1" t="s">
        <v>1322</v>
      </c>
      <c r="B4689" t="s">
        <v>1483</v>
      </c>
    </row>
    <row r="4690" spans="1:2" x14ac:dyDescent="0.25">
      <c r="A4690" s="1" t="s">
        <v>1506</v>
      </c>
      <c r="B4690" t="s">
        <v>1484</v>
      </c>
    </row>
    <row r="4691" spans="1:2" x14ac:dyDescent="0.25">
      <c r="A4691" s="1" t="s">
        <v>1453</v>
      </c>
      <c r="B4691" t="s">
        <v>9340</v>
      </c>
    </row>
    <row r="4692" spans="1:2" x14ac:dyDescent="0.25">
      <c r="A4692" s="1" t="s">
        <v>1342</v>
      </c>
      <c r="B4692" t="s">
        <v>1490</v>
      </c>
    </row>
    <row r="4693" spans="1:2" x14ac:dyDescent="0.25">
      <c r="A4693" s="1" t="s">
        <v>1342</v>
      </c>
      <c r="B4693" t="s">
        <v>1492</v>
      </c>
    </row>
    <row r="4694" spans="1:2" x14ac:dyDescent="0.25">
      <c r="A4694" s="1" t="s">
        <v>1045</v>
      </c>
      <c r="B4694" t="s">
        <v>1493</v>
      </c>
    </row>
    <row r="4695" spans="1:2" x14ac:dyDescent="0.25">
      <c r="A4695" s="1" t="s">
        <v>1506</v>
      </c>
      <c r="B4695" t="s">
        <v>1497</v>
      </c>
    </row>
    <row r="4696" spans="1:2" x14ac:dyDescent="0.25">
      <c r="A4696" s="1" t="s">
        <v>1322</v>
      </c>
      <c r="B4696" t="s">
        <v>1312</v>
      </c>
    </row>
    <row r="4697" spans="1:2" x14ac:dyDescent="0.25">
      <c r="A4697" s="1" t="s">
        <v>1506</v>
      </c>
      <c r="B4697" t="s">
        <v>1499</v>
      </c>
    </row>
    <row r="4698" spans="1:2" x14ac:dyDescent="0.25">
      <c r="A4698" s="1" t="s">
        <v>1342</v>
      </c>
      <c r="B4698" t="s">
        <v>1501</v>
      </c>
    </row>
    <row r="4699" spans="1:2" x14ac:dyDescent="0.25">
      <c r="A4699" s="1" t="s">
        <v>1322</v>
      </c>
      <c r="B4699" t="s">
        <v>1503</v>
      </c>
    </row>
    <row r="4700" spans="1:2" x14ac:dyDescent="0.25">
      <c r="A4700" s="1" t="s">
        <v>1322</v>
      </c>
      <c r="B4700" t="s">
        <v>1504</v>
      </c>
    </row>
    <row r="4701" spans="1:2" x14ac:dyDescent="0.25">
      <c r="A4701" s="1" t="s">
        <v>1494</v>
      </c>
      <c r="B4701" t="s">
        <v>1505</v>
      </c>
    </row>
    <row r="4702" spans="1:2" x14ac:dyDescent="0.25">
      <c r="A4702" s="1" t="s">
        <v>1045</v>
      </c>
      <c r="B4702" t="s">
        <v>1507</v>
      </c>
    </row>
    <row r="4703" spans="1:2" x14ac:dyDescent="0.25">
      <c r="A4703" s="1" t="s">
        <v>1045</v>
      </c>
      <c r="B4703" t="s">
        <v>1495</v>
      </c>
    </row>
    <row r="4704" spans="1:2" x14ac:dyDescent="0.25">
      <c r="A4704" s="1" t="s">
        <v>1045</v>
      </c>
      <c r="B4704" t="s">
        <v>1509</v>
      </c>
    </row>
    <row r="4705" spans="1:2" x14ac:dyDescent="0.25">
      <c r="A4705" s="1" t="s">
        <v>1322</v>
      </c>
      <c r="B4705" t="s">
        <v>1511</v>
      </c>
    </row>
    <row r="4706" spans="1:2" x14ac:dyDescent="0.25">
      <c r="A4706" s="1" t="s">
        <v>1322</v>
      </c>
      <c r="B4706" t="s">
        <v>1513</v>
      </c>
    </row>
    <row r="4707" spans="1:2" x14ac:dyDescent="0.25">
      <c r="A4707" s="1" t="s">
        <v>1506</v>
      </c>
      <c r="B4707" t="s">
        <v>1515</v>
      </c>
    </row>
    <row r="4708" spans="1:2" x14ac:dyDescent="0.25">
      <c r="A4708" s="1" t="s">
        <v>1342</v>
      </c>
      <c r="B4708" t="s">
        <v>1516</v>
      </c>
    </row>
    <row r="4709" spans="1:2" x14ac:dyDescent="0.25">
      <c r="A4709" s="1" t="s">
        <v>1453</v>
      </c>
      <c r="B4709" t="s">
        <v>1364</v>
      </c>
    </row>
    <row r="4710" spans="1:2" x14ac:dyDescent="0.25">
      <c r="A4710" s="1" t="s">
        <v>1320</v>
      </c>
      <c r="B4710" t="s">
        <v>1520</v>
      </c>
    </row>
    <row r="4711" spans="1:2" x14ac:dyDescent="0.25">
      <c r="A4711" s="1" t="s">
        <v>1322</v>
      </c>
      <c r="B4711" t="s">
        <v>746</v>
      </c>
    </row>
    <row r="4712" spans="1:2" x14ac:dyDescent="0.25">
      <c r="A4712" s="1" t="s">
        <v>9341</v>
      </c>
      <c r="B4712" t="s">
        <v>9342</v>
      </c>
    </row>
    <row r="4713" spans="1:2" x14ac:dyDescent="0.25">
      <c r="A4713" s="1" t="s">
        <v>9343</v>
      </c>
      <c r="B4713" t="s">
        <v>9344</v>
      </c>
    </row>
    <row r="4714" spans="1:2" x14ac:dyDescent="0.25">
      <c r="A4714" s="1" t="s">
        <v>2260</v>
      </c>
      <c r="B4714" t="s">
        <v>9345</v>
      </c>
    </row>
    <row r="4715" spans="1:2" x14ac:dyDescent="0.25">
      <c r="A4715" s="1" t="s">
        <v>1529</v>
      </c>
      <c r="B4715" t="s">
        <v>9346</v>
      </c>
    </row>
    <row r="4716" spans="1:2" x14ac:dyDescent="0.25">
      <c r="A4716" s="1" t="s">
        <v>7700</v>
      </c>
      <c r="B4716" t="s">
        <v>9347</v>
      </c>
    </row>
    <row r="4717" spans="1:2" x14ac:dyDescent="0.25">
      <c r="A4717" s="1" t="s">
        <v>9348</v>
      </c>
      <c r="B4717" t="s">
        <v>9349</v>
      </c>
    </row>
    <row r="4718" spans="1:2" x14ac:dyDescent="0.25">
      <c r="A4718" s="1" t="s">
        <v>2525</v>
      </c>
      <c r="B4718" t="s">
        <v>9350</v>
      </c>
    </row>
    <row r="4719" spans="1:2" x14ac:dyDescent="0.25">
      <c r="A4719" s="1" t="s">
        <v>7892</v>
      </c>
      <c r="B4719" t="s">
        <v>9351</v>
      </c>
    </row>
    <row r="4720" spans="1:2" x14ac:dyDescent="0.25">
      <c r="A4720" s="1" t="s">
        <v>9352</v>
      </c>
      <c r="B4720" t="s">
        <v>9353</v>
      </c>
    </row>
    <row r="4721" spans="1:2" x14ac:dyDescent="0.25">
      <c r="A4721" s="1" t="s">
        <v>2820</v>
      </c>
      <c r="B4721" t="s">
        <v>9354</v>
      </c>
    </row>
    <row r="4722" spans="1:2" x14ac:dyDescent="0.25">
      <c r="A4722" s="1" t="s">
        <v>9355</v>
      </c>
      <c r="B4722" t="s">
        <v>9356</v>
      </c>
    </row>
    <row r="4723" spans="1:2" x14ac:dyDescent="0.25">
      <c r="A4723" s="1" t="s">
        <v>970</v>
      </c>
      <c r="B4723" t="s">
        <v>2201</v>
      </c>
    </row>
    <row r="4724" spans="1:2" x14ac:dyDescent="0.25">
      <c r="A4724" s="1" t="s">
        <v>2612</v>
      </c>
      <c r="B4724" t="s">
        <v>9357</v>
      </c>
    </row>
    <row r="4725" spans="1:2" x14ac:dyDescent="0.25">
      <c r="A4725" s="1" t="s">
        <v>6223</v>
      </c>
      <c r="B4725" t="s">
        <v>9358</v>
      </c>
    </row>
    <row r="4726" spans="1:2" x14ac:dyDescent="0.25">
      <c r="A4726" s="1" t="s">
        <v>9359</v>
      </c>
      <c r="B4726" t="s">
        <v>9360</v>
      </c>
    </row>
    <row r="4727" spans="1:2" x14ac:dyDescent="0.25">
      <c r="A4727" s="1" t="s">
        <v>9326</v>
      </c>
      <c r="B4727" t="s">
        <v>9361</v>
      </c>
    </row>
    <row r="4728" spans="1:2" x14ac:dyDescent="0.25">
      <c r="A4728" s="1" t="s">
        <v>9362</v>
      </c>
      <c r="B4728" t="s">
        <v>9363</v>
      </c>
    </row>
    <row r="4729" spans="1:2" x14ac:dyDescent="0.25">
      <c r="A4729" s="1" t="s">
        <v>1556</v>
      </c>
      <c r="B4729" t="s">
        <v>9364</v>
      </c>
    </row>
    <row r="4730" spans="1:2" x14ac:dyDescent="0.25">
      <c r="A4730" s="1" t="s">
        <v>9365</v>
      </c>
      <c r="B4730" t="s">
        <v>9366</v>
      </c>
    </row>
    <row r="4731" spans="1:2" x14ac:dyDescent="0.25">
      <c r="A4731" s="1" t="s">
        <v>2459</v>
      </c>
      <c r="B4731" t="s">
        <v>9367</v>
      </c>
    </row>
    <row r="4732" spans="1:2" x14ac:dyDescent="0.25">
      <c r="A4732" s="1" t="s">
        <v>9368</v>
      </c>
      <c r="B4732" t="s">
        <v>9369</v>
      </c>
    </row>
    <row r="4733" spans="1:2" x14ac:dyDescent="0.25">
      <c r="A4733" s="1" t="s">
        <v>9370</v>
      </c>
      <c r="B4733" t="s">
        <v>9344</v>
      </c>
    </row>
    <row r="4734" spans="1:2" x14ac:dyDescent="0.25">
      <c r="A4734" s="1" t="s">
        <v>7019</v>
      </c>
      <c r="B4734" t="s">
        <v>9371</v>
      </c>
    </row>
    <row r="4735" spans="1:2" x14ac:dyDescent="0.25">
      <c r="A4735" s="1" t="s">
        <v>9372</v>
      </c>
      <c r="B4735" t="s">
        <v>9373</v>
      </c>
    </row>
    <row r="4736" spans="1:2" x14ac:dyDescent="0.25">
      <c r="A4736" s="1" t="s">
        <v>4832</v>
      </c>
      <c r="B4736" t="s">
        <v>9374</v>
      </c>
    </row>
    <row r="4737" spans="1:2" x14ac:dyDescent="0.25">
      <c r="A4737" s="1" t="s">
        <v>4840</v>
      </c>
      <c r="B4737" t="s">
        <v>9375</v>
      </c>
    </row>
    <row r="4738" spans="1:2" x14ac:dyDescent="0.25">
      <c r="A4738" s="1" t="s">
        <v>9376</v>
      </c>
      <c r="B4738" t="s">
        <v>9377</v>
      </c>
    </row>
    <row r="4739" spans="1:2" x14ac:dyDescent="0.25">
      <c r="A4739" s="1" t="s">
        <v>2822</v>
      </c>
      <c r="B4739" t="s">
        <v>9378</v>
      </c>
    </row>
    <row r="4740" spans="1:2" x14ac:dyDescent="0.25">
      <c r="A4740" s="1" t="s">
        <v>9379</v>
      </c>
      <c r="B4740" t="s">
        <v>9380</v>
      </c>
    </row>
    <row r="4741" spans="1:2" x14ac:dyDescent="0.25">
      <c r="A4741" s="1" t="s">
        <v>9381</v>
      </c>
      <c r="B4741" t="s">
        <v>9382</v>
      </c>
    </row>
    <row r="4742" spans="1:2" x14ac:dyDescent="0.25">
      <c r="A4742" s="1" t="s">
        <v>3198</v>
      </c>
      <c r="B4742" t="s">
        <v>8871</v>
      </c>
    </row>
    <row r="4743" spans="1:2" x14ac:dyDescent="0.25">
      <c r="A4743" s="1" t="s">
        <v>9383</v>
      </c>
      <c r="B4743" t="s">
        <v>9384</v>
      </c>
    </row>
    <row r="4744" spans="1:2" x14ac:dyDescent="0.25">
      <c r="A4744" s="1" t="s">
        <v>6433</v>
      </c>
      <c r="B4744" t="s">
        <v>9385</v>
      </c>
    </row>
    <row r="4745" spans="1:2" x14ac:dyDescent="0.25">
      <c r="A4745" s="1" t="s">
        <v>6718</v>
      </c>
      <c r="B4745" t="s">
        <v>9386</v>
      </c>
    </row>
    <row r="4746" spans="1:2" x14ac:dyDescent="0.25">
      <c r="A4746" s="1" t="s">
        <v>2796</v>
      </c>
      <c r="B4746" t="s">
        <v>9387</v>
      </c>
    </row>
    <row r="4747" spans="1:2" x14ac:dyDescent="0.25">
      <c r="A4747" s="1" t="s">
        <v>2102</v>
      </c>
      <c r="B4747" t="s">
        <v>9388</v>
      </c>
    </row>
    <row r="4748" spans="1:2" x14ac:dyDescent="0.25">
      <c r="A4748" s="1" t="s">
        <v>9389</v>
      </c>
      <c r="B4748" t="s">
        <v>9390</v>
      </c>
    </row>
    <row r="4749" spans="1:2" x14ac:dyDescent="0.25">
      <c r="A4749" s="1" t="s">
        <v>9391</v>
      </c>
      <c r="B4749" t="s">
        <v>9392</v>
      </c>
    </row>
    <row r="4750" spans="1:2" x14ac:dyDescent="0.25">
      <c r="A4750" s="1" t="s">
        <v>9393</v>
      </c>
      <c r="B4750" t="s">
        <v>9394</v>
      </c>
    </row>
    <row r="4751" spans="1:2" x14ac:dyDescent="0.25">
      <c r="A4751" s="1" t="s">
        <v>9395</v>
      </c>
      <c r="B4751" t="s">
        <v>9396</v>
      </c>
    </row>
    <row r="4752" spans="1:2" x14ac:dyDescent="0.25">
      <c r="A4752" s="1" t="s">
        <v>9397</v>
      </c>
      <c r="B4752" t="s">
        <v>9398</v>
      </c>
    </row>
    <row r="4753" spans="1:2" x14ac:dyDescent="0.25">
      <c r="A4753" s="1" t="s">
        <v>97</v>
      </c>
      <c r="B4753" t="s">
        <v>9399</v>
      </c>
    </row>
    <row r="4754" spans="1:2" x14ac:dyDescent="0.25">
      <c r="A4754" s="1" t="s">
        <v>9400</v>
      </c>
      <c r="B4754" t="s">
        <v>9401</v>
      </c>
    </row>
    <row r="4755" spans="1:2" x14ac:dyDescent="0.25">
      <c r="A4755" s="1" t="s">
        <v>3748</v>
      </c>
      <c r="B4755" t="s">
        <v>9402</v>
      </c>
    </row>
    <row r="4756" spans="1:2" x14ac:dyDescent="0.25">
      <c r="A4756" s="1" t="s">
        <v>3229</v>
      </c>
      <c r="B4756" t="s">
        <v>9403</v>
      </c>
    </row>
    <row r="4757" spans="1:2" x14ac:dyDescent="0.25">
      <c r="A4757" s="1" t="s">
        <v>3075</v>
      </c>
      <c r="B4757" t="s">
        <v>9404</v>
      </c>
    </row>
    <row r="4758" spans="1:2" x14ac:dyDescent="0.25">
      <c r="A4758" s="1" t="s">
        <v>9405</v>
      </c>
      <c r="B4758" t="s">
        <v>9406</v>
      </c>
    </row>
    <row r="4759" spans="1:2" x14ac:dyDescent="0.25">
      <c r="A4759" s="1" t="s">
        <v>2430</v>
      </c>
      <c r="B4759" t="s">
        <v>9407</v>
      </c>
    </row>
    <row r="4760" spans="1:2" x14ac:dyDescent="0.25">
      <c r="A4760" s="1" t="s">
        <v>7015</v>
      </c>
      <c r="B4760" t="s">
        <v>9408</v>
      </c>
    </row>
    <row r="4761" spans="1:2" x14ac:dyDescent="0.25">
      <c r="A4761" s="1" t="s">
        <v>9409</v>
      </c>
      <c r="B4761" t="s">
        <v>9410</v>
      </c>
    </row>
    <row r="4762" spans="1:2" x14ac:dyDescent="0.25">
      <c r="A4762" s="1" t="s">
        <v>8409</v>
      </c>
      <c r="B4762" t="s">
        <v>9411</v>
      </c>
    </row>
    <row r="4763" spans="1:2" x14ac:dyDescent="0.25">
      <c r="A4763" s="1" t="s">
        <v>1562</v>
      </c>
      <c r="B4763" t="s">
        <v>9412</v>
      </c>
    </row>
    <row r="4764" spans="1:2" x14ac:dyDescent="0.25">
      <c r="A4764" s="1" t="s">
        <v>9413</v>
      </c>
      <c r="B4764" t="s">
        <v>9414</v>
      </c>
    </row>
    <row r="4765" spans="1:2" x14ac:dyDescent="0.25">
      <c r="A4765" s="1" t="s">
        <v>637</v>
      </c>
      <c r="B4765" t="s">
        <v>9415</v>
      </c>
    </row>
    <row r="4766" spans="1:2" x14ac:dyDescent="0.25">
      <c r="A4766" s="1" t="s">
        <v>1502</v>
      </c>
      <c r="B4766" t="s">
        <v>9416</v>
      </c>
    </row>
    <row r="4767" spans="1:2" x14ac:dyDescent="0.25">
      <c r="A4767" s="1" t="s">
        <v>9417</v>
      </c>
      <c r="B4767" t="s">
        <v>9418</v>
      </c>
    </row>
    <row r="4768" spans="1:2" x14ac:dyDescent="0.25">
      <c r="A4768" s="1" t="s">
        <v>9419</v>
      </c>
      <c r="B4768" t="s">
        <v>9420</v>
      </c>
    </row>
    <row r="4769" spans="1:2" x14ac:dyDescent="0.25">
      <c r="A4769" s="1" t="s">
        <v>9421</v>
      </c>
      <c r="B4769" t="s">
        <v>9422</v>
      </c>
    </row>
    <row r="4770" spans="1:2" x14ac:dyDescent="0.25">
      <c r="A4770" s="1" t="s">
        <v>9423</v>
      </c>
      <c r="B4770" t="s">
        <v>9424</v>
      </c>
    </row>
    <row r="4771" spans="1:2" x14ac:dyDescent="0.25">
      <c r="A4771" s="1" t="s">
        <v>9425</v>
      </c>
      <c r="B4771" t="s">
        <v>9426</v>
      </c>
    </row>
    <row r="4772" spans="1:2" x14ac:dyDescent="0.25">
      <c r="A4772" s="1" t="s">
        <v>2216</v>
      </c>
      <c r="B4772" t="s">
        <v>9427</v>
      </c>
    </row>
    <row r="4773" spans="1:2" x14ac:dyDescent="0.25">
      <c r="A4773" s="1" t="s">
        <v>9428</v>
      </c>
      <c r="B4773" t="s">
        <v>9429</v>
      </c>
    </row>
    <row r="4774" spans="1:2" x14ac:dyDescent="0.25">
      <c r="A4774" s="1" t="s">
        <v>9430</v>
      </c>
      <c r="B4774" t="s">
        <v>9431</v>
      </c>
    </row>
    <row r="4775" spans="1:2" x14ac:dyDescent="0.25">
      <c r="A4775" s="1" t="s">
        <v>9432</v>
      </c>
      <c r="B4775" t="s">
        <v>9433</v>
      </c>
    </row>
    <row r="4776" spans="1:2" x14ac:dyDescent="0.25">
      <c r="A4776" s="1" t="s">
        <v>9434</v>
      </c>
      <c r="B4776" t="s">
        <v>9435</v>
      </c>
    </row>
    <row r="4777" spans="1:2" x14ac:dyDescent="0.25">
      <c r="A4777" s="1" t="s">
        <v>9436</v>
      </c>
      <c r="B4777" t="s">
        <v>9437</v>
      </c>
    </row>
    <row r="4778" spans="1:2" x14ac:dyDescent="0.25">
      <c r="A4778" s="1" t="s">
        <v>7572</v>
      </c>
      <c r="B4778" t="s">
        <v>9438</v>
      </c>
    </row>
    <row r="4779" spans="1:2" x14ac:dyDescent="0.25">
      <c r="A4779" s="1" t="s">
        <v>3748</v>
      </c>
      <c r="B4779" t="s">
        <v>9439</v>
      </c>
    </row>
    <row r="4780" spans="1:2" x14ac:dyDescent="0.25">
      <c r="A4780" s="1" t="s">
        <v>4203</v>
      </c>
      <c r="B4780" t="s">
        <v>9440</v>
      </c>
    </row>
    <row r="4781" spans="1:2" x14ac:dyDescent="0.25">
      <c r="A4781" s="1" t="s">
        <v>2104</v>
      </c>
      <c r="B4781" t="s">
        <v>9441</v>
      </c>
    </row>
    <row r="4782" spans="1:2" x14ac:dyDescent="0.25">
      <c r="A4782" s="1" t="s">
        <v>9442</v>
      </c>
      <c r="B4782" t="s">
        <v>9443</v>
      </c>
    </row>
    <row r="4783" spans="1:2" x14ac:dyDescent="0.25">
      <c r="A4783" s="1" t="s">
        <v>5737</v>
      </c>
      <c r="B4783" t="s">
        <v>9444</v>
      </c>
    </row>
    <row r="4784" spans="1:2" x14ac:dyDescent="0.25">
      <c r="A4784" s="1" t="s">
        <v>9445</v>
      </c>
      <c r="B4784" t="s">
        <v>9446</v>
      </c>
    </row>
    <row r="4785" spans="1:2" x14ac:dyDescent="0.25">
      <c r="A4785" s="1" t="s">
        <v>9447</v>
      </c>
      <c r="B4785" t="s">
        <v>9448</v>
      </c>
    </row>
    <row r="4786" spans="1:2" x14ac:dyDescent="0.25">
      <c r="A4786" s="1" t="s">
        <v>9449</v>
      </c>
      <c r="B4786" t="s">
        <v>9450</v>
      </c>
    </row>
    <row r="4787" spans="1:2" x14ac:dyDescent="0.25">
      <c r="A4787" s="1" t="s">
        <v>9451</v>
      </c>
      <c r="B4787" t="s">
        <v>9452</v>
      </c>
    </row>
    <row r="4788" spans="1:2" x14ac:dyDescent="0.25">
      <c r="A4788" s="1" t="s">
        <v>9453</v>
      </c>
      <c r="B4788" t="s">
        <v>9454</v>
      </c>
    </row>
    <row r="4789" spans="1:2" x14ac:dyDescent="0.25">
      <c r="A4789" s="1" t="s">
        <v>9455</v>
      </c>
      <c r="B4789" t="s">
        <v>9456</v>
      </c>
    </row>
    <row r="4790" spans="1:2" x14ac:dyDescent="0.25">
      <c r="A4790" s="1" t="s">
        <v>2145</v>
      </c>
      <c r="B4790" t="s">
        <v>9457</v>
      </c>
    </row>
    <row r="4791" spans="1:2" x14ac:dyDescent="0.25">
      <c r="A4791" s="1" t="s">
        <v>4271</v>
      </c>
      <c r="B4791" t="s">
        <v>9458</v>
      </c>
    </row>
    <row r="4792" spans="1:2" x14ac:dyDescent="0.25">
      <c r="A4792" s="1" t="s">
        <v>9459</v>
      </c>
      <c r="B4792" t="s">
        <v>9460</v>
      </c>
    </row>
    <row r="4793" spans="1:2" x14ac:dyDescent="0.25">
      <c r="A4793" s="1" t="s">
        <v>2276</v>
      </c>
      <c r="B4793" t="s">
        <v>9461</v>
      </c>
    </row>
    <row r="4794" spans="1:2" x14ac:dyDescent="0.25">
      <c r="A4794" s="1" t="s">
        <v>9462</v>
      </c>
      <c r="B4794" t="s">
        <v>9463</v>
      </c>
    </row>
    <row r="4795" spans="1:2" x14ac:dyDescent="0.25">
      <c r="A4795" s="1" t="s">
        <v>9464</v>
      </c>
      <c r="B4795" t="s">
        <v>9465</v>
      </c>
    </row>
    <row r="4796" spans="1:2" x14ac:dyDescent="0.25">
      <c r="A4796" s="1" t="s">
        <v>9466</v>
      </c>
      <c r="B4796" t="s">
        <v>9467</v>
      </c>
    </row>
    <row r="4797" spans="1:2" x14ac:dyDescent="0.25">
      <c r="A4797" s="1" t="s">
        <v>2082</v>
      </c>
      <c r="B4797" t="s">
        <v>9468</v>
      </c>
    </row>
    <row r="4798" spans="1:2" x14ac:dyDescent="0.25">
      <c r="A4798" s="1" t="s">
        <v>9469</v>
      </c>
      <c r="B4798" t="s">
        <v>9470</v>
      </c>
    </row>
    <row r="4799" spans="1:2" x14ac:dyDescent="0.25">
      <c r="A4799" s="1" t="s">
        <v>6154</v>
      </c>
      <c r="B4799" t="s">
        <v>9471</v>
      </c>
    </row>
    <row r="4800" spans="1:2" x14ac:dyDescent="0.25">
      <c r="A4800" s="1" t="s">
        <v>9472</v>
      </c>
      <c r="B4800" t="s">
        <v>9473</v>
      </c>
    </row>
    <row r="4801" spans="1:2" x14ac:dyDescent="0.25">
      <c r="A4801" s="1" t="s">
        <v>9474</v>
      </c>
      <c r="B4801" t="s">
        <v>9475</v>
      </c>
    </row>
    <row r="4802" spans="1:2" x14ac:dyDescent="0.25">
      <c r="A4802" s="1" t="s">
        <v>9476</v>
      </c>
      <c r="B4802" t="s">
        <v>9477</v>
      </c>
    </row>
    <row r="4803" spans="1:2" x14ac:dyDescent="0.25">
      <c r="A4803" s="1" t="s">
        <v>6833</v>
      </c>
      <c r="B4803" t="s">
        <v>9478</v>
      </c>
    </row>
    <row r="4804" spans="1:2" x14ac:dyDescent="0.25">
      <c r="A4804" s="1" t="s">
        <v>9479</v>
      </c>
      <c r="B4804" t="s">
        <v>9480</v>
      </c>
    </row>
    <row r="4805" spans="1:2" x14ac:dyDescent="0.25">
      <c r="A4805" s="1" t="s">
        <v>5336</v>
      </c>
      <c r="B4805" t="s">
        <v>9481</v>
      </c>
    </row>
    <row r="4806" spans="1:2" x14ac:dyDescent="0.25">
      <c r="A4806" s="1" t="s">
        <v>9482</v>
      </c>
      <c r="B4806" t="s">
        <v>9483</v>
      </c>
    </row>
    <row r="4807" spans="1:2" x14ac:dyDescent="0.25">
      <c r="A4807" s="1" t="s">
        <v>637</v>
      </c>
      <c r="B4807" t="s">
        <v>9484</v>
      </c>
    </row>
    <row r="4808" spans="1:2" x14ac:dyDescent="0.25">
      <c r="A4808" s="1" t="s">
        <v>2597</v>
      </c>
      <c r="B4808" t="s">
        <v>9485</v>
      </c>
    </row>
    <row r="4809" spans="1:2" x14ac:dyDescent="0.25">
      <c r="A4809" s="1" t="s">
        <v>9449</v>
      </c>
      <c r="B4809" t="s">
        <v>9460</v>
      </c>
    </row>
    <row r="4810" spans="1:2" x14ac:dyDescent="0.25">
      <c r="A4810" s="1" t="s">
        <v>4967</v>
      </c>
      <c r="B4810" t="s">
        <v>9486</v>
      </c>
    </row>
    <row r="4811" spans="1:2" x14ac:dyDescent="0.25">
      <c r="A4811" s="1" t="s">
        <v>9487</v>
      </c>
      <c r="B4811" t="s">
        <v>9488</v>
      </c>
    </row>
    <row r="4812" spans="1:2" x14ac:dyDescent="0.25">
      <c r="A4812" s="1" t="s">
        <v>9489</v>
      </c>
      <c r="B4812" t="s">
        <v>9490</v>
      </c>
    </row>
    <row r="4813" spans="1:2" x14ac:dyDescent="0.25">
      <c r="A4813" s="1" t="s">
        <v>9491</v>
      </c>
      <c r="B4813" t="s">
        <v>9492</v>
      </c>
    </row>
    <row r="4814" spans="1:2" x14ac:dyDescent="0.25">
      <c r="A4814" s="1" t="s">
        <v>2102</v>
      </c>
      <c r="B4814" t="s">
        <v>9493</v>
      </c>
    </row>
    <row r="4815" spans="1:2" x14ac:dyDescent="0.25">
      <c r="A4815" s="1" t="s">
        <v>9494</v>
      </c>
      <c r="B4815" t="s">
        <v>9495</v>
      </c>
    </row>
    <row r="4816" spans="1:2" x14ac:dyDescent="0.25">
      <c r="A4816" s="1" t="s">
        <v>8052</v>
      </c>
      <c r="B4816" t="s">
        <v>9496</v>
      </c>
    </row>
    <row r="4817" spans="1:2" x14ac:dyDescent="0.25">
      <c r="A4817" s="1" t="s">
        <v>9497</v>
      </c>
      <c r="B4817" t="s">
        <v>9498</v>
      </c>
    </row>
    <row r="4818" spans="1:2" x14ac:dyDescent="0.25">
      <c r="A4818" s="1" t="s">
        <v>9499</v>
      </c>
      <c r="B4818" t="s">
        <v>9500</v>
      </c>
    </row>
    <row r="4819" spans="1:2" x14ac:dyDescent="0.25">
      <c r="A4819" s="1" t="s">
        <v>9501</v>
      </c>
      <c r="B4819" t="s">
        <v>9502</v>
      </c>
    </row>
    <row r="4820" spans="1:2" x14ac:dyDescent="0.25">
      <c r="A4820" s="1" t="s">
        <v>9503</v>
      </c>
      <c r="B4820" t="s">
        <v>9504</v>
      </c>
    </row>
    <row r="4821" spans="1:2" x14ac:dyDescent="0.25">
      <c r="A4821" s="1" t="s">
        <v>2756</v>
      </c>
      <c r="B4821" t="s">
        <v>9505</v>
      </c>
    </row>
    <row r="4822" spans="1:2" x14ac:dyDescent="0.25">
      <c r="A4822" s="1" t="s">
        <v>5071</v>
      </c>
      <c r="B4822" t="s">
        <v>9506</v>
      </c>
    </row>
    <row r="4823" spans="1:2" x14ac:dyDescent="0.25">
      <c r="A4823" s="1" t="s">
        <v>9507</v>
      </c>
      <c r="B4823" t="s">
        <v>9508</v>
      </c>
    </row>
    <row r="4824" spans="1:2" x14ac:dyDescent="0.25">
      <c r="A4824" s="1" t="s">
        <v>9509</v>
      </c>
      <c r="B4824" t="s">
        <v>9510</v>
      </c>
    </row>
    <row r="4825" spans="1:2" x14ac:dyDescent="0.25">
      <c r="A4825" s="1" t="s">
        <v>9511</v>
      </c>
      <c r="B4825" t="s">
        <v>9512</v>
      </c>
    </row>
    <row r="4826" spans="1:2" x14ac:dyDescent="0.25">
      <c r="A4826" s="1" t="s">
        <v>9543</v>
      </c>
      <c r="B4826" t="s">
        <v>9544</v>
      </c>
    </row>
    <row r="4827" spans="1:2" x14ac:dyDescent="0.25">
      <c r="A4827" s="1" t="s">
        <v>9546</v>
      </c>
      <c r="B4827" t="s">
        <v>9547</v>
      </c>
    </row>
    <row r="4828" spans="1:2" x14ac:dyDescent="0.25">
      <c r="A4828" s="1" t="s">
        <v>9552</v>
      </c>
      <c r="B4828" t="s">
        <v>9553</v>
      </c>
    </row>
    <row r="4829" spans="1:2" x14ac:dyDescent="0.25">
      <c r="A4829" s="1" t="s">
        <v>9555</v>
      </c>
      <c r="B4829" t="s">
        <v>9556</v>
      </c>
    </row>
    <row r="4830" spans="1:2" x14ac:dyDescent="0.25">
      <c r="A4830" s="1" t="s">
        <v>9503</v>
      </c>
      <c r="B4830" t="s">
        <v>9627</v>
      </c>
    </row>
    <row r="4831" spans="1:2" x14ac:dyDescent="0.25">
      <c r="A4831" s="22" t="s">
        <v>9629</v>
      </c>
      <c r="B4831" t="s">
        <v>9664</v>
      </c>
    </row>
    <row r="4832" spans="1:2" x14ac:dyDescent="0.25">
      <c r="A4832" s="22" t="s">
        <v>9691</v>
      </c>
      <c r="B4832" t="s">
        <v>9692</v>
      </c>
    </row>
    <row r="4833" spans="1:2" x14ac:dyDescent="0.25">
      <c r="A4833" s="22" t="s">
        <v>9694</v>
      </c>
      <c r="B4833" t="s">
        <v>9695</v>
      </c>
    </row>
    <row r="4834" spans="1:2" x14ac:dyDescent="0.25">
      <c r="A4834" s="22" t="s">
        <v>9722</v>
      </c>
      <c r="B4834" t="s">
        <v>9723</v>
      </c>
    </row>
    <row r="4835" spans="1:2" x14ac:dyDescent="0.25">
      <c r="A4835" s="22" t="s">
        <v>9724</v>
      </c>
      <c r="B4835" t="s">
        <v>9725</v>
      </c>
    </row>
    <row r="4836" spans="1:2" x14ac:dyDescent="0.25">
      <c r="A4836" s="22" t="s">
        <v>9726</v>
      </c>
      <c r="B4836" t="s">
        <v>9727</v>
      </c>
    </row>
    <row r="4837" spans="1:2" x14ac:dyDescent="0.25">
      <c r="A4837" s="22" t="s">
        <v>9755</v>
      </c>
      <c r="B4837" t="s">
        <v>9756</v>
      </c>
    </row>
    <row r="4838" spans="1:2" x14ac:dyDescent="0.25">
      <c r="A4838" s="22" t="s">
        <v>9757</v>
      </c>
      <c r="B4838" t="s">
        <v>9758</v>
      </c>
    </row>
    <row r="4839" spans="1:2" x14ac:dyDescent="0.25">
      <c r="A4839" s="22" t="s">
        <v>9783</v>
      </c>
      <c r="B4839" t="s">
        <v>9727</v>
      </c>
    </row>
    <row r="4840" spans="1:2" x14ac:dyDescent="0.25">
      <c r="A4840" s="22" t="s">
        <v>9787</v>
      </c>
      <c r="B4840" t="s">
        <v>9788</v>
      </c>
    </row>
  </sheetData>
  <dataValidations disablePrompts="1" count="1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workbookViewId="0">
      <selection activeCell="B3" sqref="B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8795</v>
      </c>
    </row>
    <row r="3" spans="1:19" x14ac:dyDescent="0.25">
      <c r="A3" t="s">
        <v>8796</v>
      </c>
      <c r="B3" t="s">
        <v>8797</v>
      </c>
      <c r="F3" t="s">
        <v>8799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8798</v>
      </c>
    </row>
    <row r="4" spans="1:19" x14ac:dyDescent="0.25">
      <c r="A4" t="s">
        <v>8796</v>
      </c>
      <c r="B4" t="s">
        <v>8797</v>
      </c>
      <c r="F4" t="s">
        <v>8799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8798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6"/>
  <sheetViews>
    <sheetView showGridLines="0" tabSelected="1" zoomScaleNormal="100" workbookViewId="0">
      <selection activeCell="F11" sqref="F11"/>
    </sheetView>
  </sheetViews>
  <sheetFormatPr baseColWidth="10" defaultRowHeight="15" x14ac:dyDescent="0.25"/>
  <cols>
    <col min="1" max="1" width="2.28515625" style="91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8" customFormat="1" ht="44.25" customHeight="1" x14ac:dyDescent="0.2">
      <c r="A1" s="90"/>
      <c r="B1" s="132"/>
      <c r="C1" s="133"/>
      <c r="D1" s="130" t="s">
        <v>8950</v>
      </c>
      <c r="E1" s="131"/>
      <c r="F1" s="131"/>
      <c r="I1" s="89"/>
    </row>
    <row r="3" spans="1:10 16383:16383" ht="21.75" customHeight="1" x14ac:dyDescent="0.25">
      <c r="D3" s="85" t="s">
        <v>8573</v>
      </c>
      <c r="E3" s="86" t="s">
        <v>8328</v>
      </c>
      <c r="F3" s="87" t="s">
        <v>8775</v>
      </c>
      <c r="G3" s="77"/>
      <c r="H3" s="85" t="s">
        <v>8776</v>
      </c>
      <c r="I3" s="86" t="s">
        <v>8757</v>
      </c>
      <c r="XFC3" t="s">
        <v>7944</v>
      </c>
    </row>
    <row r="4" spans="1:10 16383:16383" ht="18" customHeight="1" x14ac:dyDescent="0.25">
      <c r="D4" s="92" t="s">
        <v>8758</v>
      </c>
      <c r="E4" s="93">
        <f>ROUND(SUMIFS(Tabla3[[#All],[V GRAVADAS]],Tabla3[[#All],[MES]],Tabla7[[#Headers],[NOVIEMBRE]])/(1.13),2)</f>
        <v>814.16</v>
      </c>
      <c r="F4" s="94"/>
      <c r="G4" s="111"/>
      <c r="H4" s="92" t="s">
        <v>8759</v>
      </c>
      <c r="I4" s="116">
        <f>ROUND(F7*0.13-F11*0.13-E13-E14,2)</f>
        <v>-5.28</v>
      </c>
      <c r="XFC4" t="s">
        <v>7981</v>
      </c>
    </row>
    <row r="5" spans="1:10 16383:16383" ht="18" customHeight="1" x14ac:dyDescent="0.25">
      <c r="D5" s="92" t="s">
        <v>8760</v>
      </c>
      <c r="E5" s="93">
        <f>ROUND(SUMIFS(Tabla2[[#All],[V. GRAVADA]],Tabla2[[#All],[MES]],Tabla7[[#Headers],[NOVIEMBRE]],Tabla2[[#All],[TIPO DE DOC]],3),2)</f>
        <v>0</v>
      </c>
      <c r="F5" s="94"/>
      <c r="G5" s="77"/>
      <c r="H5" s="92" t="s">
        <v>8761</v>
      </c>
      <c r="I5" s="102">
        <f>ROUND(F7*0.0175,2)+E15</f>
        <v>14.25</v>
      </c>
      <c r="XFC5" t="s">
        <v>8153</v>
      </c>
    </row>
    <row r="6" spans="1:10 16383:16383" ht="18" customHeight="1" x14ac:dyDescent="0.25">
      <c r="D6" s="92" t="s">
        <v>8762</v>
      </c>
      <c r="E6" s="93">
        <f>ROUND(SUMIFS(Tabla2[[#All],[V. GRAVADA]],Tabla2[[#All],[MES]],Tabla7[[#Headers],[NOVIEMBRE]],Tabla2[[#All],[TIPO DE DOC]],5),2)</f>
        <v>0</v>
      </c>
      <c r="F6" s="94"/>
      <c r="G6" s="111"/>
      <c r="H6" s="109" t="s">
        <v>8763</v>
      </c>
      <c r="I6" s="103">
        <f>SUM(I4:I5)</f>
        <v>8.9699999999999989</v>
      </c>
      <c r="XFC6" t="s">
        <v>8265</v>
      </c>
    </row>
    <row r="7" spans="1:10 16383:16383" ht="18" customHeight="1" x14ac:dyDescent="0.25">
      <c r="D7" s="120" t="s">
        <v>8773</v>
      </c>
      <c r="E7" s="121"/>
      <c r="F7" s="122">
        <f>+E4+E5-E6</f>
        <v>814.16</v>
      </c>
      <c r="G7" s="77"/>
      <c r="H7" s="83"/>
      <c r="I7" s="84"/>
      <c r="XFC7" t="s">
        <v>8322</v>
      </c>
    </row>
    <row r="8" spans="1:10 16383:16383" ht="18" customHeight="1" x14ac:dyDescent="0.25">
      <c r="D8" s="92" t="s">
        <v>8764</v>
      </c>
      <c r="E8" s="93">
        <f>SUMIFS(Tabla1[[#All],[C. GRAVADA]],Tabla1[[#All],[MES]],Tabla7[[#Headers],[NOVIEMBRE]],Tabla1[[#All],[TIPO DE DOC]],"03")</f>
        <v>854.80000000000007</v>
      </c>
      <c r="F8" s="95"/>
      <c r="G8" s="111"/>
      <c r="H8" s="77"/>
      <c r="I8" s="78"/>
      <c r="J8" s="15"/>
      <c r="XFC8" t="s">
        <v>8323</v>
      </c>
    </row>
    <row r="9" spans="1:10 16383:16383" ht="18" customHeight="1" x14ac:dyDescent="0.25">
      <c r="D9" s="92" t="s">
        <v>8765</v>
      </c>
      <c r="E9" s="93">
        <f>SUMIFS(Tabla1[[#All],[IMPOR BIENES]],Tabla1[[#All],[MES]],Tabla7[[#Headers],[NOVIEMBRE]],Tabla1[[#All],[TIPO DE DOC]],12)</f>
        <v>0</v>
      </c>
      <c r="F9" s="95"/>
      <c r="G9" s="111"/>
      <c r="H9" s="77"/>
      <c r="I9" s="78"/>
      <c r="J9" s="15"/>
      <c r="XFC9" t="s">
        <v>8324</v>
      </c>
    </row>
    <row r="10" spans="1:10 16383:16383" ht="18" customHeight="1" x14ac:dyDescent="0.25">
      <c r="D10" s="92" t="s">
        <v>8766</v>
      </c>
      <c r="E10" s="93">
        <f>SUMIFS(Tabla1[[#All],[C. GRAVADA]],Tabla1[[#All],[MES]],Tabla7[[#Headers],[NOVIEMBRE]],Tabla1[[#All],[TIPO DE DOC]],"05")</f>
        <v>0</v>
      </c>
      <c r="F10" s="96"/>
      <c r="XFC10" t="s">
        <v>8325</v>
      </c>
    </row>
    <row r="11" spans="1:10 16383:16383" ht="18" customHeight="1" x14ac:dyDescent="0.25">
      <c r="D11" s="120" t="s">
        <v>8774</v>
      </c>
      <c r="E11" s="121"/>
      <c r="F11" s="122">
        <f>IFERROR(+E8+E9-E10,"")</f>
        <v>854.80000000000007</v>
      </c>
      <c r="G11" s="15"/>
      <c r="XFC11" t="s">
        <v>8326</v>
      </c>
    </row>
    <row r="12" spans="1:10 16383:16383" ht="18" customHeight="1" x14ac:dyDescent="0.25">
      <c r="D12" s="92" t="s">
        <v>8767</v>
      </c>
      <c r="E12" s="93">
        <f>SUMIFS(Tabla1[[#All],[C. EXENTAS]],Tabla1[[#All],[MES]],Tabla7[[#Headers],[NOVIEMBRE]],Tabla1[[#All],[TIPO DE DOC]],"03")</f>
        <v>0.36</v>
      </c>
      <c r="F12" s="97"/>
      <c r="G12" s="15"/>
      <c r="XFC12" t="s">
        <v>8327</v>
      </c>
    </row>
    <row r="13" spans="1:10 16383:16383" ht="18" customHeight="1" x14ac:dyDescent="0.25">
      <c r="D13" s="92" t="s">
        <v>8768</v>
      </c>
      <c r="E13" s="93">
        <f>SUMIFS(Tabla1[[#All],[PERCEPCIONES]],Tabla1[[#All],[MES]],Tabla7[[#Headers],[NOVIEMBRE]],Tabla1[[#All],[TIPO DE DOC]],"03")</f>
        <v>0</v>
      </c>
      <c r="F13" s="98"/>
      <c r="XFC13" t="s">
        <v>8328</v>
      </c>
    </row>
    <row r="14" spans="1:10 16383:16383" ht="18" customHeight="1" x14ac:dyDescent="0.25">
      <c r="D14" s="92" t="s">
        <v>8769</v>
      </c>
      <c r="E14" s="93">
        <f>SUMIFS(Tabla6[[#Headers],[#Data],[Monto Retención 1%]],Tabla6[[#Headers],[#Data],[Mes]],Tabla7[[#Headers],[NOVIEMBRE]])</f>
        <v>0</v>
      </c>
      <c r="F14" s="99"/>
      <c r="XFC14" t="s">
        <v>8329</v>
      </c>
    </row>
    <row r="15" spans="1:10 16383:16383" ht="18" customHeight="1" x14ac:dyDescent="0.25">
      <c r="D15" s="100" t="s">
        <v>8770</v>
      </c>
      <c r="E15" s="101">
        <f>+Tabla9[[#Totals],[IMPUESTO RETENIDO ]]</f>
        <v>0</v>
      </c>
      <c r="F15" s="97"/>
    </row>
    <row r="16" spans="1:10 16383:16383" ht="18" customHeight="1" x14ac:dyDescent="0.25"/>
  </sheetData>
  <mergeCells count="2">
    <mergeCell ref="D1:F1"/>
    <mergeCell ref="B1:C1"/>
  </mergeCells>
  <phoneticPr fontId="8" type="noConversion"/>
  <dataValidations disablePrompts="1"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2023-12-12T23:28:42Z</dcterms:modified>
</cp:coreProperties>
</file>