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640" windowHeight="11760"/>
  </bookViews>
  <sheets>
    <sheet name="Hoja1" sheetId="1" r:id="rId1"/>
    <sheet name="base de clientes" sheetId="2" r:id="rId2"/>
  </sheets>
  <definedNames>
    <definedName name="_xlnm._FilterDatabase" localSheetId="0" hidden="1">Hoja1!$A$1:$V$23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/>
  <c r="R2" i="1"/>
  <c r="R3" i="1" l="1"/>
  <c r="N3" i="1" l="1"/>
  <c r="F3" i="1"/>
  <c r="U3" i="1"/>
  <c r="X22" i="1" l="1"/>
  <c r="X21" i="1"/>
  <c r="X18" i="1"/>
  <c r="X16" i="1"/>
  <c r="X14" i="1"/>
  <c r="X12" i="1"/>
  <c r="X10" i="1"/>
  <c r="X6" i="1"/>
  <c r="X5" i="1"/>
  <c r="X3" i="1"/>
  <c r="X8" i="1" l="1"/>
  <c r="X23" i="1"/>
  <c r="X20" i="1"/>
  <c r="X19" i="1"/>
  <c r="X17" i="1"/>
  <c r="X15" i="1"/>
  <c r="X13" i="1"/>
  <c r="X11" i="1"/>
  <c r="X9" i="1"/>
  <c r="X7" i="1"/>
  <c r="U26" i="1"/>
</calcChain>
</file>

<file path=xl/comments1.xml><?xml version="1.0" encoding="utf-8"?>
<comments xmlns="http://schemas.openxmlformats.org/spreadsheetml/2006/main">
  <authors>
    <author>despacho rivas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FECHA:
00/00/2021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CLASE DE DOCUMENTO:</t>
        </r>
        <r>
          <rPr>
            <sz val="9"/>
            <color indexed="81"/>
            <rFont val="Tahoma"/>
            <family val="2"/>
          </rPr>
          <t xml:space="preserve">
1 IMPRESO POR IMPRENTA
2 FORMULARIO UNICO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TIPO DE DOC:
03 CCF
05 NC
06 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RESOLUCION:</t>
        </r>
        <r>
          <rPr>
            <sz val="9"/>
            <color indexed="81"/>
            <rFont val="Tahoma"/>
            <family val="2"/>
          </rPr>
          <t xml:space="preserve">
15041RESCR00002021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SERIE DEL DOCUMENTO:</t>
        </r>
        <r>
          <rPr>
            <sz val="9"/>
            <color indexed="81"/>
            <rFont val="Tahoma"/>
            <family val="2"/>
          </rPr>
          <t xml:space="preserve">
00SD000C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CONTROL INTERNO:</t>
        </r>
        <r>
          <rPr>
            <sz val="9"/>
            <color indexed="81"/>
            <rFont val="Tahoma"/>
            <family val="2"/>
          </rPr>
          <t xml:space="preserve">
ES EL MISMO NUMERO DE DOCUMENTO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VENTA EXENTA: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sz val="9"/>
            <color indexed="81"/>
            <rFont val="Tahoma"/>
            <family val="2"/>
          </rPr>
          <t>VENTA NO SUJETA
SINO HAY 0.00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NUMERO DE ANEXO:</t>
        </r>
        <r>
          <rPr>
            <sz val="9"/>
            <color indexed="81"/>
            <rFont val="Tahoma"/>
            <family val="2"/>
          </rPr>
          <t xml:space="preserve">
SIEMPRE SERA 1</t>
        </r>
      </text>
    </comment>
  </commentList>
</comments>
</file>

<file path=xl/sharedStrings.xml><?xml version="1.0" encoding="utf-8"?>
<sst xmlns="http://schemas.openxmlformats.org/spreadsheetml/2006/main" count="205" uniqueCount="188">
  <si>
    <t>1</t>
  </si>
  <si>
    <t>03</t>
  </si>
  <si>
    <t>0.00</t>
  </si>
  <si>
    <t>FECHA</t>
  </si>
  <si>
    <t>N° DE RESOLUCION</t>
  </si>
  <si>
    <t xml:space="preserve">SERIE </t>
  </si>
  <si>
    <t>N° DOC</t>
  </si>
  <si>
    <t>CONTROL</t>
  </si>
  <si>
    <t>NIT DE CLIENTE</t>
  </si>
  <si>
    <t>NOMBRE RAZON SOCIAL O DENOMINACION</t>
  </si>
  <si>
    <t>VE</t>
  </si>
  <si>
    <t>VENTA NO S</t>
  </si>
  <si>
    <t>V. GRAVADA</t>
  </si>
  <si>
    <t>D.FISCAL</t>
  </si>
  <si>
    <t>V CTA DE 3</t>
  </si>
  <si>
    <t>D. FISCAL A 3</t>
  </si>
  <si>
    <t>TOTAL VENTA</t>
  </si>
  <si>
    <t>ANEXO</t>
  </si>
  <si>
    <t>CLASE DE DOC</t>
  </si>
  <si>
    <t>TIPO DE DOC</t>
  </si>
  <si>
    <t>NIT</t>
  </si>
  <si>
    <t>PROVEEDOR</t>
  </si>
  <si>
    <t>IVA</t>
  </si>
  <si>
    <t>FRANCISCO ALEXANDER TOBAR CASTILLO</t>
  </si>
  <si>
    <t>MIGUEL HENRIQUEZ CHAVEZ</t>
  </si>
  <si>
    <t>FRANCISCO JESUS MELARA SORIANO</t>
  </si>
  <si>
    <t>MARIA DEL SOCORRO ANCHETA</t>
  </si>
  <si>
    <t>CELESTINO PEREZ JACOBO</t>
  </si>
  <si>
    <t>RIGOBERTO SERRANO QUINTANILLA</t>
  </si>
  <si>
    <t>JOSE MARIA GUTIERREZ FLORES</t>
  </si>
  <si>
    <t>ANA PATRICIA SALAVERRIA DE ESCOBAR</t>
  </si>
  <si>
    <t>LOTICOMER S.A DE C.V.</t>
  </si>
  <si>
    <t>CASAS AMERICANAS S.A DE C.V.</t>
  </si>
  <si>
    <t>AVELARDO ESPINOZA RIVAS</t>
  </si>
  <si>
    <t>03152212861010</t>
  </si>
  <si>
    <t>03152810640022</t>
  </si>
  <si>
    <t>01081604851010</t>
  </si>
  <si>
    <t>02032202631017</t>
  </si>
  <si>
    <t>01100608711013</t>
  </si>
  <si>
    <t>03152006881020</t>
  </si>
  <si>
    <t>14012611611014</t>
  </si>
  <si>
    <t>96000310480018</t>
  </si>
  <si>
    <t>06143006101060</t>
  </si>
  <si>
    <t>06142702021058</t>
  </si>
  <si>
    <t>03150502711027</t>
  </si>
  <si>
    <t>MES</t>
  </si>
  <si>
    <t>MARZO</t>
  </si>
  <si>
    <t>02101901101017</t>
  </si>
  <si>
    <t>UDP POLICLINICA</t>
  </si>
  <si>
    <t>02020807510018</t>
  </si>
  <si>
    <t>DINORA MAGAÑA</t>
  </si>
  <si>
    <t>03062709630017</t>
  </si>
  <si>
    <t>BLANCA LUZ BELLOSO DE GARCIA</t>
  </si>
  <si>
    <t>03150707841020</t>
  </si>
  <si>
    <t>JUAN ANTONIO MONTERROSA HERNANDEZ</t>
  </si>
  <si>
    <t>06141202151072</t>
  </si>
  <si>
    <t>GRUPO VOLCANO, S.A DE C.V.</t>
  </si>
  <si>
    <t>06140807711154</t>
  </si>
  <si>
    <t>DAVID ANTONIO MOLINA SILVA</t>
  </si>
  <si>
    <t>06141905780037</t>
  </si>
  <si>
    <t>BUFISA S.A DE C.V.</t>
  </si>
  <si>
    <t>01081704541019</t>
  </si>
  <si>
    <t>MARIA ELENA ZUNIGA VDA DE ALVARENGA</t>
  </si>
  <si>
    <t>06140101680020</t>
  </si>
  <si>
    <t>EL GRANJERO S.A DE C.V.</t>
  </si>
  <si>
    <t>05121506660010</t>
  </si>
  <si>
    <t>JOSE ANGEL VALENCIA PEREZ</t>
  </si>
  <si>
    <t>03061811941018</t>
  </si>
  <si>
    <t>KEVIN ROLANDO SOFOCLES RECINOS</t>
  </si>
  <si>
    <t>06141910840030</t>
  </si>
  <si>
    <t>CONSTRUCTORA DISA S.A DE C.V.</t>
  </si>
  <si>
    <t>03122006771016</t>
  </si>
  <si>
    <t>MIRIAM HARDEE ESCOBAR</t>
  </si>
  <si>
    <t>06141208131022</t>
  </si>
  <si>
    <t>MOTORES Y VEHICULOS S.A DE C.V.</t>
  </si>
  <si>
    <t>06142704091010</t>
  </si>
  <si>
    <t>MEGABLOCK S.A DE C.V.</t>
  </si>
  <si>
    <t>AMERICAN PETROLEUM DE EL SALVADOR</t>
  </si>
  <si>
    <t>LEOS S.A DE C.V.</t>
  </si>
  <si>
    <t>06142506941050</t>
  </si>
  <si>
    <t>02100808071012</t>
  </si>
  <si>
    <t>SYMTEK S.A DE C.V.</t>
  </si>
  <si>
    <t>03151505691015</t>
  </si>
  <si>
    <t>ROBERTO ELIAS RODRIGUEZ</t>
  </si>
  <si>
    <t>06141703001046</t>
  </si>
  <si>
    <t>COOP DE CAFETALEROS SIGLO XXI</t>
  </si>
  <si>
    <t>06143005191030</t>
  </si>
  <si>
    <t>PRODUCTOS DE BIOMASA S.A DE C.V.</t>
  </si>
  <si>
    <t>05010702161018</t>
  </si>
  <si>
    <t>GASPRO DE EL SALVADOR S.A DE C.V.</t>
  </si>
  <si>
    <t>05071611851017</t>
  </si>
  <si>
    <t>ERICK ARMANDO BARAHONA</t>
  </si>
  <si>
    <t>06142910640026</t>
  </si>
  <si>
    <t>SARAN S.A DE C.V.</t>
  </si>
  <si>
    <t>03010907741016</t>
  </si>
  <si>
    <t>MANUEL DE JESUS AGUIRRE ACOSTA</t>
  </si>
  <si>
    <t>06142610790018</t>
  </si>
  <si>
    <t>CORPORIN S.A DE C.V.</t>
  </si>
  <si>
    <t>06142112951025</t>
  </si>
  <si>
    <t>ACNEPRO S.A DE C.V.</t>
  </si>
  <si>
    <t>06141112201046</t>
  </si>
  <si>
    <t>MCCORMICK TRACTORES DE CENTROAMERICA</t>
  </si>
  <si>
    <t>09082608580010</t>
  </si>
  <si>
    <t>LUIS ALBERTO HERNANDEZ ALDANA</t>
  </si>
  <si>
    <t>06143006991020</t>
  </si>
  <si>
    <t>05151409041015</t>
  </si>
  <si>
    <t>GORCO LIMITADO S.A DE C.V.</t>
  </si>
  <si>
    <t>02103009931016</t>
  </si>
  <si>
    <t>TEJEMET S.A DE C.V.</t>
  </si>
  <si>
    <t>06140102840029</t>
  </si>
  <si>
    <t>NOBS HIDRODIFUCION</t>
  </si>
  <si>
    <t>05032407751016</t>
  </si>
  <si>
    <t>MILTON RAFAEL PANIAGUA AGUILAR</t>
  </si>
  <si>
    <t>06142307860012</t>
  </si>
  <si>
    <t>TECNUTRAL S.A DE C.V</t>
  </si>
  <si>
    <t>06081603661011</t>
  </si>
  <si>
    <t>OSCAR HERIBERTO QUINTANILLA HERNANDEZ</t>
  </si>
  <si>
    <t>ANULADO</t>
  </si>
  <si>
    <t>00</t>
  </si>
  <si>
    <t>06143105790034</t>
  </si>
  <si>
    <t>CAFECOYO S.A DE C.V.</t>
  </si>
  <si>
    <t>06140702971037</t>
  </si>
  <si>
    <t>IMPORTADORA DE FRUTAS S.A DE C.V.</t>
  </si>
  <si>
    <t>06141909001034</t>
  </si>
  <si>
    <t>RAMIREZ VENTURA S.A DE C.V</t>
  </si>
  <si>
    <t>06141703710012</t>
  </si>
  <si>
    <t>BORGONOVO POHL S.A DE C.V.</t>
  </si>
  <si>
    <t>06142706881019</t>
  </si>
  <si>
    <t>DEL TROPICFOOD S.A DE C.V.</t>
  </si>
  <si>
    <t>06142711201018</t>
  </si>
  <si>
    <t>DISTRIBUIDORA DE EQUIPOS Y SERVICIOS</t>
  </si>
  <si>
    <t>06141210001020</t>
  </si>
  <si>
    <t>AGROINDUSTRIA CENTROAMERICANA</t>
  </si>
  <si>
    <t>06143101750030</t>
  </si>
  <si>
    <t>PEDRERA PROTERSA S.A DE C.V.</t>
  </si>
  <si>
    <t>06142607780022</t>
  </si>
  <si>
    <t>ASFALTOS DE CENTROAMERICA S.A DE C.V.</t>
  </si>
  <si>
    <t>06141502131049</t>
  </si>
  <si>
    <t>LLANTAS Y ACCESORIOS</t>
  </si>
  <si>
    <t>05150706911014</t>
  </si>
  <si>
    <t>EXPORTADORA PACAS MARTINEZ</t>
  </si>
  <si>
    <t>06140702921021</t>
  </si>
  <si>
    <t>CASA BAZZYNI S.A DE C.V.</t>
  </si>
  <si>
    <t>2021</t>
  </si>
  <si>
    <t>/</t>
  </si>
  <si>
    <t>08150905750014</t>
  </si>
  <si>
    <t>A.C.P.A COMUNIDADES UNIDAS DE RL</t>
  </si>
  <si>
    <t>06141810901033</t>
  </si>
  <si>
    <t>ADINCE S.A DE C.V.</t>
  </si>
  <si>
    <t>94500501121011</t>
  </si>
  <si>
    <t>JESV INC SUCURSAL EL SALVADOR</t>
  </si>
  <si>
    <t>06142002151023</t>
  </si>
  <si>
    <t>OFG EL SALVADOR S.A DE C.V</t>
  </si>
  <si>
    <t>06140907680011</t>
  </si>
  <si>
    <t>INMUEBLES S.A DE C.V</t>
  </si>
  <si>
    <t>06141306161010</t>
  </si>
  <si>
    <t>EDIFICACION, CONSTRUCCION, Y ASESORIA S.A DE C.V</t>
  </si>
  <si>
    <t>05012309191010</t>
  </si>
  <si>
    <t>FONDO DE TITULARIZACION DE INMUEBLES</t>
  </si>
  <si>
    <t>06141506941061</t>
  </si>
  <si>
    <t>O &amp; M MANTENIMIENTO Y SERVICIOS S.A DE C.V</t>
  </si>
  <si>
    <t>11061508801026</t>
  </si>
  <si>
    <t>JIMMY EDGARDO CALERO MARAVILLA</t>
  </si>
  <si>
    <t>11151906460011</t>
  </si>
  <si>
    <t>MOISES ELIAS CARCAMO</t>
  </si>
  <si>
    <t>06141603131023</t>
  </si>
  <si>
    <t>CARDEU S.A DE C.V</t>
  </si>
  <si>
    <t>06141909031057</t>
  </si>
  <si>
    <t>ORGANIKA S.A DE C.V</t>
  </si>
  <si>
    <t>03151403510011</t>
  </si>
  <si>
    <t>RINA ALFARO CASTRO</t>
  </si>
  <si>
    <t>06152309490011</t>
  </si>
  <si>
    <t>SARA ALFARO CASTRO</t>
  </si>
  <si>
    <t>06142801141049</t>
  </si>
  <si>
    <t>SERVICORP S.A DE C.V</t>
  </si>
  <si>
    <t>DIA</t>
  </si>
  <si>
    <t>15</t>
  </si>
  <si>
    <t>15041RESCR198052011</t>
  </si>
  <si>
    <t>11BL000C</t>
  </si>
  <si>
    <t>164</t>
  </si>
  <si>
    <t>12172704921013</t>
  </si>
  <si>
    <t>UNIRAD S.A DE C.V.</t>
  </si>
  <si>
    <t>2850</t>
  </si>
  <si>
    <t>FEBRERO</t>
  </si>
  <si>
    <t>11/02/2021</t>
  </si>
  <si>
    <t>163</t>
  </si>
  <si>
    <t>06141502011051</t>
  </si>
  <si>
    <t>BACK UP SYSTEM S.A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</si>
</sst>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NumberFormat="1" applyFill="1"/>
    <xf numFmtId="0" fontId="0" fillId="0" borderId="0" xfId="0" applyNumberFormat="1"/>
    <xf numFmtId="49" fontId="0" fillId="3" borderId="0" xfId="0" applyNumberFormat="1" applyFill="1"/>
    <xf numFmtId="0" fontId="0" fillId="2" borderId="0" xfId="0" applyNumberFormat="1" applyFill="1"/>
    <xf numFmtId="49" fontId="0" fillId="4" borderId="0" xfId="0" applyNumberFormat="1" applyFill="1"/>
    <xf numFmtId="44" fontId="0" fillId="3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0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3" sqref="P3"/>
    </sheetView>
  </sheetViews>
  <sheetFormatPr baseColWidth="10" defaultColWidth="11.5703125" defaultRowHeight="15" x14ac:dyDescent="0.25"/>
  <cols>
    <col min="1" max="2" width="8.85546875" style="1" customWidth="1"/>
    <col min="3" max="5" width="8.85546875" style="1" hidden="1" customWidth="1"/>
    <col min="6" max="6" width="11.5703125" style="1"/>
    <col min="7" max="8" width="11.5703125" style="1" customWidth="1"/>
    <col min="9" max="9" width="20.28515625" style="1" customWidth="1"/>
    <col min="10" max="10" width="11.5703125" style="1" customWidth="1"/>
    <col min="11" max="12" width="11.5703125" style="1"/>
    <col min="13" max="13" width="15" style="1" bestFit="1" customWidth="1"/>
    <col min="14" max="14" width="49.140625" style="3" bestFit="1" customWidth="1"/>
    <col min="15" max="16" width="11.5703125" style="1" customWidth="1"/>
    <col min="17" max="17" width="11.5703125" style="1"/>
    <col min="18" max="18" width="11.5703125" style="5"/>
    <col min="19" max="20" width="11.5703125" style="1" customWidth="1"/>
    <col min="21" max="21" width="11.5703125" style="3"/>
    <col min="22" max="23" width="11.5703125" style="1"/>
    <col min="24" max="24" width="11.5703125" style="6"/>
    <col min="25" max="16384" width="11.5703125" style="1"/>
  </cols>
  <sheetData>
    <row r="1" spans="1:24" x14ac:dyDescent="0.25">
      <c r="A1" s="1" t="s">
        <v>45</v>
      </c>
      <c r="B1" s="1" t="s">
        <v>175</v>
      </c>
      <c r="F1" t="s">
        <v>3</v>
      </c>
      <c r="G1" s="2" t="s">
        <v>18</v>
      </c>
      <c r="H1" t="s">
        <v>19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s="3" t="s">
        <v>9</v>
      </c>
      <c r="O1" t="s">
        <v>10</v>
      </c>
      <c r="P1" t="s">
        <v>11</v>
      </c>
      <c r="Q1" s="2" t="s">
        <v>12</v>
      </c>
      <c r="R1" s="5" t="s">
        <v>13</v>
      </c>
      <c r="S1" t="s">
        <v>14</v>
      </c>
      <c r="T1" t="s">
        <v>15</v>
      </c>
      <c r="U1" s="3" t="s">
        <v>16</v>
      </c>
      <c r="V1" t="s">
        <v>17</v>
      </c>
      <c r="X1" s="6" t="s">
        <v>22</v>
      </c>
    </row>
    <row r="2" spans="1:24" x14ac:dyDescent="0.25">
      <c r="A2" s="1" t="s">
        <v>183</v>
      </c>
      <c r="F2" s="1" t="s">
        <v>184</v>
      </c>
      <c r="G2" s="1" t="s">
        <v>0</v>
      </c>
      <c r="H2" s="1" t="s">
        <v>1</v>
      </c>
      <c r="I2" s="1" t="s">
        <v>177</v>
      </c>
      <c r="J2" s="1" t="s">
        <v>178</v>
      </c>
      <c r="K2" s="1" t="s">
        <v>185</v>
      </c>
      <c r="L2" s="1" t="s">
        <v>185</v>
      </c>
      <c r="M2" t="s">
        <v>186</v>
      </c>
      <c r="N2" s="3" t="s">
        <v>187</v>
      </c>
      <c r="O2" s="1" t="s">
        <v>2</v>
      </c>
      <c r="P2" s="1" t="s">
        <v>2</v>
      </c>
      <c r="Q2" s="2">
        <v>3879.88</v>
      </c>
      <c r="R2" s="3">
        <f>+Q2*0.13</f>
        <v>504.38440000000003</v>
      </c>
      <c r="S2" s="1" t="s">
        <v>2</v>
      </c>
      <c r="T2" s="1" t="s">
        <v>2</v>
      </c>
      <c r="U2" s="5">
        <f t="shared" ref="U2" si="0">+Q2+R2</f>
        <v>4384.2644</v>
      </c>
      <c r="V2" s="1" t="s">
        <v>0</v>
      </c>
    </row>
    <row r="3" spans="1:24" x14ac:dyDescent="0.25">
      <c r="A3" s="1" t="s">
        <v>46</v>
      </c>
      <c r="B3" s="1" t="s">
        <v>176</v>
      </c>
      <c r="C3" s="1" t="s">
        <v>1</v>
      </c>
      <c r="D3" s="1" t="s">
        <v>143</v>
      </c>
      <c r="E3" s="1" t="s">
        <v>144</v>
      </c>
      <c r="F3" t="str">
        <f t="shared" ref="F3" si="1">+B3&amp;E3&amp;C3&amp;E3&amp;D3</f>
        <v>15/03/2021</v>
      </c>
      <c r="G3" s="1" t="s">
        <v>0</v>
      </c>
      <c r="H3" s="1" t="s">
        <v>1</v>
      </c>
      <c r="I3" s="1" t="s">
        <v>177</v>
      </c>
      <c r="J3" s="1" t="s">
        <v>178</v>
      </c>
      <c r="K3" s="1" t="s">
        <v>179</v>
      </c>
      <c r="L3" s="1" t="s">
        <v>179</v>
      </c>
      <c r="M3" s="1" t="s">
        <v>180</v>
      </c>
      <c r="N3" s="3" t="str">
        <f>+VLOOKUP(M3,'base de clientes'!A:B,2,0)</f>
        <v>UNIRAD S.A DE C.V.</v>
      </c>
      <c r="O3" s="1" t="s">
        <v>2</v>
      </c>
      <c r="P3" s="1" t="s">
        <v>2</v>
      </c>
      <c r="Q3" s="1" t="s">
        <v>182</v>
      </c>
      <c r="R3" s="3">
        <f>+Q3*0.13</f>
        <v>370.5</v>
      </c>
      <c r="S3" s="1" t="s">
        <v>2</v>
      </c>
      <c r="T3" s="1" t="s">
        <v>2</v>
      </c>
      <c r="U3" s="5">
        <f t="shared" ref="U3" si="2">+Q3+R3</f>
        <v>3220.5</v>
      </c>
      <c r="V3" s="1" t="s">
        <v>0</v>
      </c>
      <c r="X3" s="6">
        <f>+ROUND(R3,2)</f>
        <v>370.5</v>
      </c>
    </row>
    <row r="4" spans="1:24" x14ac:dyDescent="0.25">
      <c r="F4"/>
      <c r="R4" s="3"/>
      <c r="U4" s="5"/>
    </row>
    <row r="5" spans="1:24" x14ac:dyDescent="0.25">
      <c r="F5"/>
      <c r="R5" s="3"/>
      <c r="U5" s="5"/>
      <c r="X5" s="6">
        <f t="shared" ref="X4:X23" si="3">+ROUND(R5,2)</f>
        <v>0</v>
      </c>
    </row>
    <row r="6" spans="1:24" x14ac:dyDescent="0.25">
      <c r="F6"/>
      <c r="R6" s="3"/>
      <c r="U6" s="5"/>
      <c r="X6" s="6">
        <f t="shared" si="3"/>
        <v>0</v>
      </c>
    </row>
    <row r="7" spans="1:24" x14ac:dyDescent="0.25">
      <c r="F7"/>
      <c r="R7" s="3"/>
      <c r="U7" s="5"/>
      <c r="X7" s="6">
        <f t="shared" si="3"/>
        <v>0</v>
      </c>
    </row>
    <row r="8" spans="1:24" x14ac:dyDescent="0.25">
      <c r="F8"/>
      <c r="R8" s="3"/>
      <c r="U8" s="5"/>
      <c r="X8" s="6">
        <f t="shared" si="3"/>
        <v>0</v>
      </c>
    </row>
    <row r="9" spans="1:24" x14ac:dyDescent="0.25">
      <c r="F9"/>
      <c r="R9" s="3"/>
      <c r="U9" s="5"/>
      <c r="X9" s="6">
        <f t="shared" si="3"/>
        <v>0</v>
      </c>
    </row>
    <row r="10" spans="1:24" x14ac:dyDescent="0.25">
      <c r="F10"/>
      <c r="R10" s="3"/>
      <c r="U10" s="5"/>
      <c r="X10" s="6">
        <f t="shared" si="3"/>
        <v>0</v>
      </c>
    </row>
    <row r="11" spans="1:24" x14ac:dyDescent="0.25">
      <c r="F11"/>
      <c r="R11" s="3"/>
      <c r="U11" s="5"/>
      <c r="X11" s="6">
        <f t="shared" si="3"/>
        <v>0</v>
      </c>
    </row>
    <row r="12" spans="1:24" x14ac:dyDescent="0.25">
      <c r="F12"/>
      <c r="R12" s="3"/>
      <c r="U12" s="5"/>
      <c r="X12" s="6">
        <f t="shared" si="3"/>
        <v>0</v>
      </c>
    </row>
    <row r="13" spans="1:24" x14ac:dyDescent="0.25">
      <c r="F13"/>
      <c r="R13" s="3"/>
      <c r="U13" s="5"/>
      <c r="X13" s="6">
        <f t="shared" si="3"/>
        <v>0</v>
      </c>
    </row>
    <row r="14" spans="1:24" x14ac:dyDescent="0.25">
      <c r="F14"/>
      <c r="R14" s="3"/>
      <c r="U14" s="5"/>
      <c r="X14" s="6">
        <f t="shared" si="3"/>
        <v>0</v>
      </c>
    </row>
    <row r="15" spans="1:24" x14ac:dyDescent="0.25">
      <c r="F15"/>
      <c r="R15" s="3"/>
      <c r="U15" s="5"/>
      <c r="X15" s="6">
        <f t="shared" si="3"/>
        <v>0</v>
      </c>
    </row>
    <row r="16" spans="1:24" x14ac:dyDescent="0.25">
      <c r="F16"/>
      <c r="R16" s="3"/>
      <c r="U16" s="5"/>
      <c r="X16" s="6">
        <f t="shared" si="3"/>
        <v>0</v>
      </c>
    </row>
    <row r="17" spans="6:24" x14ac:dyDescent="0.25">
      <c r="F17"/>
      <c r="R17" s="3"/>
      <c r="U17" s="5"/>
      <c r="X17" s="6">
        <f t="shared" si="3"/>
        <v>0</v>
      </c>
    </row>
    <row r="18" spans="6:24" x14ac:dyDescent="0.25">
      <c r="F18"/>
      <c r="R18" s="3"/>
      <c r="U18" s="5"/>
      <c r="X18" s="6">
        <f t="shared" si="3"/>
        <v>0</v>
      </c>
    </row>
    <row r="19" spans="6:24" x14ac:dyDescent="0.25">
      <c r="F19"/>
      <c r="R19" s="3"/>
      <c r="U19" s="5"/>
      <c r="X19" s="6">
        <f t="shared" si="3"/>
        <v>0</v>
      </c>
    </row>
    <row r="20" spans="6:24" x14ac:dyDescent="0.25">
      <c r="F20"/>
      <c r="R20" s="3"/>
      <c r="U20" s="5"/>
      <c r="X20" s="6">
        <f t="shared" si="3"/>
        <v>0</v>
      </c>
    </row>
    <row r="21" spans="6:24" x14ac:dyDescent="0.25">
      <c r="F21"/>
      <c r="R21" s="3"/>
      <c r="U21" s="5"/>
      <c r="X21" s="6">
        <f t="shared" si="3"/>
        <v>0</v>
      </c>
    </row>
    <row r="22" spans="6:24" x14ac:dyDescent="0.25">
      <c r="F22"/>
      <c r="R22" s="3"/>
      <c r="U22" s="5"/>
      <c r="X22" s="6">
        <f t="shared" si="3"/>
        <v>0</v>
      </c>
    </row>
    <row r="23" spans="6:24" x14ac:dyDescent="0.25">
      <c r="F23"/>
      <c r="R23" s="3"/>
      <c r="U23" s="5"/>
      <c r="X23" s="6">
        <f t="shared" si="3"/>
        <v>0</v>
      </c>
    </row>
    <row r="24" spans="6:24" x14ac:dyDescent="0.25">
      <c r="F24"/>
      <c r="R24" s="3"/>
      <c r="U24" s="5"/>
    </row>
    <row r="25" spans="6:24" x14ac:dyDescent="0.25">
      <c r="F25"/>
      <c r="R25" s="3"/>
      <c r="U25" s="5"/>
    </row>
    <row r="26" spans="6:24" x14ac:dyDescent="0.25">
      <c r="F26"/>
      <c r="R26" s="3"/>
      <c r="U26" s="8">
        <f>SUM(U3:U25)</f>
        <v>3220.5</v>
      </c>
    </row>
    <row r="27" spans="6:24" x14ac:dyDescent="0.25">
      <c r="F27"/>
      <c r="R27" s="3"/>
      <c r="U27" s="5"/>
    </row>
    <row r="28" spans="6:24" x14ac:dyDescent="0.25">
      <c r="F28"/>
      <c r="R28" s="3"/>
      <c r="U28" s="5"/>
    </row>
    <row r="29" spans="6:24" x14ac:dyDescent="0.25">
      <c r="F29"/>
      <c r="R29" s="3"/>
      <c r="U29" s="5"/>
    </row>
    <row r="30" spans="6:24" x14ac:dyDescent="0.25">
      <c r="F30"/>
      <c r="R30" s="3"/>
      <c r="U30" s="5"/>
    </row>
    <row r="31" spans="6:24" x14ac:dyDescent="0.25">
      <c r="F31"/>
      <c r="R31" s="3"/>
      <c r="U31" s="5"/>
    </row>
    <row r="32" spans="6:24" x14ac:dyDescent="0.25">
      <c r="F32"/>
      <c r="R32" s="3"/>
      <c r="U32" s="5"/>
    </row>
    <row r="33" spans="6:21" x14ac:dyDescent="0.25">
      <c r="F33"/>
      <c r="R33" s="3"/>
      <c r="U33" s="5"/>
    </row>
    <row r="34" spans="6:21" x14ac:dyDescent="0.25">
      <c r="F34"/>
      <c r="R34" s="3"/>
      <c r="U34" s="5"/>
    </row>
    <row r="35" spans="6:21" x14ac:dyDescent="0.25">
      <c r="F35"/>
      <c r="R35" s="3"/>
      <c r="U35" s="5"/>
    </row>
    <row r="36" spans="6:21" x14ac:dyDescent="0.25">
      <c r="F36"/>
      <c r="R36" s="3"/>
      <c r="U36" s="5"/>
    </row>
    <row r="37" spans="6:21" x14ac:dyDescent="0.25">
      <c r="F37"/>
      <c r="R37" s="3"/>
      <c r="U37" s="5"/>
    </row>
    <row r="38" spans="6:21" x14ac:dyDescent="0.25">
      <c r="F38"/>
      <c r="M38" s="7"/>
      <c r="R38" s="3"/>
      <c r="U38" s="5"/>
    </row>
    <row r="39" spans="6:21" x14ac:dyDescent="0.25">
      <c r="F39"/>
      <c r="R39" s="3"/>
      <c r="U39" s="5"/>
    </row>
    <row r="40" spans="6:21" x14ac:dyDescent="0.25">
      <c r="F40"/>
      <c r="R40" s="3"/>
      <c r="U40" s="5"/>
    </row>
    <row r="41" spans="6:21" x14ac:dyDescent="0.25">
      <c r="F41"/>
      <c r="R41" s="3"/>
      <c r="U41" s="5"/>
    </row>
    <row r="42" spans="6:21" x14ac:dyDescent="0.25">
      <c r="F42"/>
      <c r="R42" s="3"/>
      <c r="U42" s="5"/>
    </row>
    <row r="43" spans="6:21" x14ac:dyDescent="0.25">
      <c r="F43"/>
      <c r="R43" s="3"/>
      <c r="U43" s="5"/>
    </row>
    <row r="44" spans="6:21" x14ac:dyDescent="0.25">
      <c r="F44"/>
      <c r="R44" s="3"/>
      <c r="U44" s="5"/>
    </row>
    <row r="45" spans="6:21" x14ac:dyDescent="0.25">
      <c r="F45"/>
      <c r="R45" s="3"/>
      <c r="U45" s="5"/>
    </row>
    <row r="46" spans="6:21" x14ac:dyDescent="0.25">
      <c r="F46"/>
      <c r="R46" s="3"/>
      <c r="U46" s="5"/>
    </row>
    <row r="47" spans="6:21" x14ac:dyDescent="0.25">
      <c r="F47"/>
      <c r="R47" s="3"/>
      <c r="U47" s="5"/>
    </row>
    <row r="48" spans="6:21" x14ac:dyDescent="0.25">
      <c r="F48"/>
      <c r="R48" s="3"/>
      <c r="U48" s="5"/>
    </row>
    <row r="49" spans="6:21" x14ac:dyDescent="0.25">
      <c r="F49"/>
      <c r="R49" s="3"/>
      <c r="U49" s="5"/>
    </row>
    <row r="50" spans="6:21" x14ac:dyDescent="0.25">
      <c r="F50"/>
      <c r="R50" s="3"/>
      <c r="U50" s="5"/>
    </row>
    <row r="51" spans="6:21" x14ac:dyDescent="0.25">
      <c r="F51"/>
      <c r="R51" s="3"/>
      <c r="U51" s="5"/>
    </row>
    <row r="52" spans="6:21" x14ac:dyDescent="0.25">
      <c r="F52"/>
      <c r="R52" s="3"/>
      <c r="U52" s="5"/>
    </row>
    <row r="53" spans="6:21" x14ac:dyDescent="0.25">
      <c r="F53"/>
      <c r="R53" s="3"/>
      <c r="U53" s="5"/>
    </row>
    <row r="54" spans="6:21" x14ac:dyDescent="0.25">
      <c r="F54"/>
      <c r="R54" s="3"/>
      <c r="U54" s="5"/>
    </row>
    <row r="55" spans="6:21" x14ac:dyDescent="0.25">
      <c r="F55"/>
      <c r="R55" s="3"/>
      <c r="U55" s="5"/>
    </row>
    <row r="56" spans="6:21" x14ac:dyDescent="0.25">
      <c r="F56"/>
      <c r="R56" s="3"/>
      <c r="U56" s="5"/>
    </row>
    <row r="57" spans="6:21" x14ac:dyDescent="0.25">
      <c r="F57"/>
      <c r="R57" s="3"/>
      <c r="U57" s="5"/>
    </row>
    <row r="58" spans="6:21" x14ac:dyDescent="0.25">
      <c r="F58"/>
      <c r="R58" s="3"/>
      <c r="U58" s="5"/>
    </row>
    <row r="59" spans="6:21" x14ac:dyDescent="0.25">
      <c r="F59"/>
      <c r="R59" s="3"/>
      <c r="U59" s="5"/>
    </row>
    <row r="60" spans="6:21" x14ac:dyDescent="0.25">
      <c r="F60"/>
      <c r="R60" s="3"/>
      <c r="U60" s="5"/>
    </row>
    <row r="61" spans="6:21" x14ac:dyDescent="0.25">
      <c r="F61"/>
      <c r="R61" s="3"/>
      <c r="U61" s="5"/>
    </row>
    <row r="62" spans="6:21" x14ac:dyDescent="0.25">
      <c r="F62"/>
      <c r="R62" s="3"/>
      <c r="U62" s="5"/>
    </row>
    <row r="63" spans="6:21" x14ac:dyDescent="0.25">
      <c r="F63"/>
      <c r="R63" s="3"/>
      <c r="U63" s="5"/>
    </row>
    <row r="64" spans="6:21" x14ac:dyDescent="0.25">
      <c r="F64"/>
      <c r="R64" s="3"/>
      <c r="U64" s="5"/>
    </row>
    <row r="65" spans="6:21" x14ac:dyDescent="0.25">
      <c r="F65"/>
      <c r="R65" s="3"/>
      <c r="U65" s="5"/>
    </row>
    <row r="66" spans="6:21" x14ac:dyDescent="0.25">
      <c r="F66"/>
      <c r="R66" s="3"/>
      <c r="U66" s="5"/>
    </row>
    <row r="67" spans="6:21" x14ac:dyDescent="0.25">
      <c r="F67"/>
      <c r="R67" s="3"/>
      <c r="U67" s="5"/>
    </row>
    <row r="68" spans="6:21" x14ac:dyDescent="0.25">
      <c r="F68"/>
      <c r="R68" s="3"/>
      <c r="U68" s="5"/>
    </row>
    <row r="69" spans="6:21" x14ac:dyDescent="0.25">
      <c r="F69"/>
      <c r="R69" s="3"/>
      <c r="U69" s="5"/>
    </row>
    <row r="70" spans="6:21" x14ac:dyDescent="0.25">
      <c r="F70"/>
      <c r="R70" s="3"/>
      <c r="U70" s="5"/>
    </row>
    <row r="71" spans="6:21" x14ac:dyDescent="0.25">
      <c r="F71"/>
      <c r="R71" s="3"/>
      <c r="U71" s="5"/>
    </row>
    <row r="72" spans="6:21" x14ac:dyDescent="0.25">
      <c r="F72"/>
      <c r="R72" s="3"/>
      <c r="U72" s="5"/>
    </row>
    <row r="73" spans="6:21" x14ac:dyDescent="0.25">
      <c r="F73"/>
      <c r="R73" s="3"/>
      <c r="U73" s="5"/>
    </row>
    <row r="74" spans="6:21" x14ac:dyDescent="0.25">
      <c r="F74"/>
      <c r="R74" s="3"/>
      <c r="U74" s="5"/>
    </row>
    <row r="75" spans="6:21" x14ac:dyDescent="0.25">
      <c r="F75"/>
      <c r="R75" s="3"/>
      <c r="U75" s="5"/>
    </row>
    <row r="76" spans="6:21" x14ac:dyDescent="0.25">
      <c r="F76"/>
      <c r="R76" s="3"/>
      <c r="U76" s="5"/>
    </row>
    <row r="77" spans="6:21" x14ac:dyDescent="0.25">
      <c r="F77"/>
      <c r="R77" s="3"/>
      <c r="U77" s="5"/>
    </row>
    <row r="78" spans="6:21" x14ac:dyDescent="0.25">
      <c r="F78"/>
      <c r="R78" s="3"/>
      <c r="U78" s="5"/>
    </row>
    <row r="79" spans="6:21" x14ac:dyDescent="0.25">
      <c r="F79"/>
      <c r="R79" s="3"/>
      <c r="U79" s="5"/>
    </row>
    <row r="80" spans="6:21" x14ac:dyDescent="0.25">
      <c r="F80"/>
      <c r="R80" s="3"/>
      <c r="U80" s="5"/>
    </row>
    <row r="81" spans="6:21" x14ac:dyDescent="0.25">
      <c r="F81"/>
      <c r="R81" s="3"/>
      <c r="U81" s="5"/>
    </row>
    <row r="82" spans="6:21" x14ac:dyDescent="0.25">
      <c r="F82"/>
      <c r="R82" s="3"/>
      <c r="U82" s="5"/>
    </row>
    <row r="83" spans="6:21" x14ac:dyDescent="0.25">
      <c r="F83"/>
      <c r="R83" s="3"/>
      <c r="U83" s="5"/>
    </row>
    <row r="84" spans="6:21" x14ac:dyDescent="0.25">
      <c r="F84"/>
      <c r="R84" s="3"/>
      <c r="U84" s="5"/>
    </row>
    <row r="85" spans="6:21" x14ac:dyDescent="0.25">
      <c r="F85"/>
      <c r="R85" s="3"/>
      <c r="U85" s="5"/>
    </row>
    <row r="86" spans="6:21" x14ac:dyDescent="0.25">
      <c r="F86"/>
      <c r="R86" s="3"/>
      <c r="U86" s="5"/>
    </row>
    <row r="87" spans="6:21" x14ac:dyDescent="0.25">
      <c r="F87"/>
      <c r="R87" s="3"/>
      <c r="U87" s="5"/>
    </row>
    <row r="88" spans="6:21" x14ac:dyDescent="0.25">
      <c r="F88"/>
      <c r="R88" s="3"/>
      <c r="U88" s="5"/>
    </row>
    <row r="89" spans="6:21" x14ac:dyDescent="0.25">
      <c r="F89"/>
      <c r="M89" s="7"/>
      <c r="R89" s="3"/>
      <c r="U89" s="5"/>
    </row>
    <row r="90" spans="6:21" x14ac:dyDescent="0.25">
      <c r="F90"/>
      <c r="R90" s="3"/>
      <c r="U90" s="5"/>
    </row>
    <row r="91" spans="6:21" x14ac:dyDescent="0.25">
      <c r="F91"/>
      <c r="R91" s="3"/>
      <c r="U91" s="5"/>
    </row>
    <row r="92" spans="6:21" x14ac:dyDescent="0.25">
      <c r="F92"/>
      <c r="R92" s="3"/>
      <c r="U92" s="5"/>
    </row>
    <row r="93" spans="6:21" x14ac:dyDescent="0.25">
      <c r="F93"/>
      <c r="R93" s="3"/>
      <c r="U93" s="5"/>
    </row>
    <row r="94" spans="6:21" x14ac:dyDescent="0.25">
      <c r="F94"/>
      <c r="R94" s="3"/>
      <c r="U94" s="5"/>
    </row>
    <row r="95" spans="6:21" x14ac:dyDescent="0.25">
      <c r="F95"/>
      <c r="R95" s="3"/>
      <c r="U95" s="5"/>
    </row>
    <row r="96" spans="6:21" x14ac:dyDescent="0.25">
      <c r="F96"/>
      <c r="M96" s="7"/>
      <c r="R96" s="3"/>
      <c r="U96" s="5"/>
    </row>
    <row r="97" spans="6:21" x14ac:dyDescent="0.25">
      <c r="F97"/>
      <c r="R97" s="3"/>
      <c r="U97" s="5"/>
    </row>
    <row r="98" spans="6:21" x14ac:dyDescent="0.25">
      <c r="F98"/>
      <c r="R98" s="3"/>
      <c r="U98" s="5"/>
    </row>
    <row r="99" spans="6:21" x14ac:dyDescent="0.25">
      <c r="F99"/>
      <c r="R99" s="3"/>
      <c r="U99" s="5"/>
    </row>
    <row r="100" spans="6:21" x14ac:dyDescent="0.25">
      <c r="F100"/>
      <c r="R100" s="3"/>
      <c r="U100" s="5"/>
    </row>
    <row r="101" spans="6:21" x14ac:dyDescent="0.25">
      <c r="F101"/>
      <c r="R101" s="3"/>
      <c r="U101" s="5"/>
    </row>
    <row r="102" spans="6:21" x14ac:dyDescent="0.25">
      <c r="F102"/>
      <c r="R102" s="3"/>
      <c r="U102" s="5"/>
    </row>
    <row r="103" spans="6:21" x14ac:dyDescent="0.25">
      <c r="F103"/>
      <c r="R103" s="3"/>
      <c r="U103" s="5"/>
    </row>
    <row r="104" spans="6:21" x14ac:dyDescent="0.25">
      <c r="F104"/>
      <c r="R104" s="3"/>
      <c r="U104" s="5"/>
    </row>
    <row r="105" spans="6:21" x14ac:dyDescent="0.25">
      <c r="F105"/>
      <c r="R105" s="3"/>
      <c r="U105" s="5"/>
    </row>
    <row r="106" spans="6:21" x14ac:dyDescent="0.25">
      <c r="F106"/>
      <c r="R106" s="3"/>
      <c r="U106" s="5"/>
    </row>
    <row r="107" spans="6:21" x14ac:dyDescent="0.25">
      <c r="F107"/>
      <c r="R107" s="3"/>
      <c r="U107" s="5"/>
    </row>
    <row r="108" spans="6:21" x14ac:dyDescent="0.25">
      <c r="F108"/>
      <c r="R108" s="3"/>
      <c r="U108" s="5"/>
    </row>
    <row r="109" spans="6:21" x14ac:dyDescent="0.25">
      <c r="F109"/>
      <c r="R109" s="3"/>
      <c r="U109" s="5"/>
    </row>
    <row r="110" spans="6:21" x14ac:dyDescent="0.25">
      <c r="F110"/>
      <c r="R110" s="3"/>
      <c r="U110" s="5"/>
    </row>
    <row r="111" spans="6:21" x14ac:dyDescent="0.25">
      <c r="F111"/>
      <c r="R111" s="3"/>
      <c r="U111" s="5"/>
    </row>
    <row r="112" spans="6:21" x14ac:dyDescent="0.25">
      <c r="F112"/>
      <c r="R112" s="3"/>
      <c r="U112" s="5"/>
    </row>
    <row r="113" spans="6:21" x14ac:dyDescent="0.25">
      <c r="F113"/>
      <c r="R113" s="3"/>
      <c r="U113" s="5"/>
    </row>
    <row r="114" spans="6:21" x14ac:dyDescent="0.25">
      <c r="F114"/>
      <c r="R114" s="3"/>
      <c r="U114" s="5"/>
    </row>
    <row r="115" spans="6:21" x14ac:dyDescent="0.25">
      <c r="F115"/>
      <c r="R115" s="3"/>
      <c r="U115" s="5"/>
    </row>
    <row r="116" spans="6:21" x14ac:dyDescent="0.25">
      <c r="F116"/>
      <c r="R116" s="3"/>
      <c r="U116" s="5"/>
    </row>
    <row r="117" spans="6:21" x14ac:dyDescent="0.25">
      <c r="F117"/>
      <c r="R117" s="3"/>
      <c r="U117" s="5"/>
    </row>
    <row r="118" spans="6:21" x14ac:dyDescent="0.25">
      <c r="F118"/>
      <c r="R118" s="3"/>
      <c r="U118" s="5"/>
    </row>
    <row r="119" spans="6:21" x14ac:dyDescent="0.25">
      <c r="F119"/>
      <c r="R119" s="3"/>
      <c r="U119" s="5"/>
    </row>
    <row r="120" spans="6:21" x14ac:dyDescent="0.25">
      <c r="F120"/>
      <c r="R120" s="3"/>
      <c r="U120" s="5"/>
    </row>
    <row r="121" spans="6:21" x14ac:dyDescent="0.25">
      <c r="F121"/>
      <c r="R121" s="3"/>
      <c r="U121" s="5"/>
    </row>
    <row r="122" spans="6:21" x14ac:dyDescent="0.25">
      <c r="F122"/>
      <c r="R122" s="3"/>
      <c r="U122" s="5"/>
    </row>
    <row r="123" spans="6:21" x14ac:dyDescent="0.25">
      <c r="F123"/>
      <c r="R123" s="3"/>
      <c r="U123" s="5"/>
    </row>
    <row r="124" spans="6:21" x14ac:dyDescent="0.25">
      <c r="R124" s="3"/>
      <c r="U124" s="5"/>
    </row>
    <row r="125" spans="6:21" x14ac:dyDescent="0.25">
      <c r="R125" s="3"/>
      <c r="U125" s="5"/>
    </row>
    <row r="126" spans="6:21" x14ac:dyDescent="0.25">
      <c r="R126" s="3"/>
      <c r="U126" s="5"/>
    </row>
    <row r="127" spans="6:21" x14ac:dyDescent="0.25">
      <c r="R127" s="3"/>
      <c r="U127" s="5"/>
    </row>
    <row r="128" spans="6:21" x14ac:dyDescent="0.25">
      <c r="R128" s="3"/>
      <c r="U128" s="5"/>
    </row>
    <row r="129" spans="18:21" x14ac:dyDescent="0.25">
      <c r="R129" s="3"/>
      <c r="U129" s="5"/>
    </row>
    <row r="130" spans="18:21" x14ac:dyDescent="0.25">
      <c r="R130" s="3"/>
      <c r="U130" s="5"/>
    </row>
    <row r="131" spans="18:21" x14ac:dyDescent="0.25">
      <c r="R131" s="3"/>
      <c r="U131" s="5"/>
    </row>
    <row r="132" spans="18:21" x14ac:dyDescent="0.25">
      <c r="R132" s="3"/>
      <c r="U132" s="5"/>
    </row>
    <row r="133" spans="18:21" x14ac:dyDescent="0.25">
      <c r="R133" s="3"/>
      <c r="U133" s="5"/>
    </row>
    <row r="134" spans="18:21" x14ac:dyDescent="0.25">
      <c r="R134" s="3"/>
      <c r="U134" s="5"/>
    </row>
    <row r="135" spans="18:21" x14ac:dyDescent="0.25">
      <c r="R135" s="3"/>
      <c r="U135" s="5"/>
    </row>
    <row r="136" spans="18:21" x14ac:dyDescent="0.25">
      <c r="R136" s="3"/>
      <c r="U136" s="5"/>
    </row>
    <row r="137" spans="18:21" x14ac:dyDescent="0.25">
      <c r="U137" s="5"/>
    </row>
    <row r="138" spans="18:21" x14ac:dyDescent="0.25">
      <c r="U138" s="5"/>
    </row>
    <row r="139" spans="18:21" x14ac:dyDescent="0.25">
      <c r="U139" s="8"/>
    </row>
    <row r="140" spans="18:21" x14ac:dyDescent="0.25">
      <c r="U140" s="5"/>
    </row>
    <row r="141" spans="18:21" x14ac:dyDescent="0.25">
      <c r="U141" s="5"/>
    </row>
    <row r="142" spans="18:21" x14ac:dyDescent="0.25">
      <c r="U142" s="5"/>
    </row>
    <row r="143" spans="18:21" x14ac:dyDescent="0.25">
      <c r="U143" s="5"/>
    </row>
    <row r="144" spans="18:21" x14ac:dyDescent="0.25">
      <c r="U144" s="5"/>
    </row>
    <row r="145" spans="21:21" x14ac:dyDescent="0.25">
      <c r="U145" s="5"/>
    </row>
    <row r="146" spans="21:21" x14ac:dyDescent="0.25">
      <c r="U146" s="5"/>
    </row>
    <row r="147" spans="21:21" x14ac:dyDescent="0.25">
      <c r="U147" s="5"/>
    </row>
    <row r="148" spans="21:21" x14ac:dyDescent="0.25">
      <c r="U148" s="5"/>
    </row>
    <row r="149" spans="21:21" x14ac:dyDescent="0.25">
      <c r="U149" s="5"/>
    </row>
    <row r="150" spans="21:21" x14ac:dyDescent="0.25">
      <c r="U150" s="5"/>
    </row>
    <row r="151" spans="21:21" x14ac:dyDescent="0.25">
      <c r="U151" s="5"/>
    </row>
    <row r="152" spans="21:21" x14ac:dyDescent="0.25">
      <c r="U152" s="5"/>
    </row>
    <row r="153" spans="21:21" x14ac:dyDescent="0.25">
      <c r="U153" s="5"/>
    </row>
    <row r="154" spans="21:21" x14ac:dyDescent="0.25">
      <c r="U154" s="5"/>
    </row>
    <row r="155" spans="21:21" x14ac:dyDescent="0.25">
      <c r="U155" s="5"/>
    </row>
    <row r="156" spans="21:21" x14ac:dyDescent="0.25">
      <c r="U156" s="5"/>
    </row>
    <row r="157" spans="21:21" x14ac:dyDescent="0.25">
      <c r="U157" s="5"/>
    </row>
    <row r="158" spans="21:21" x14ac:dyDescent="0.25">
      <c r="U158" s="5"/>
    </row>
    <row r="159" spans="21:21" x14ac:dyDescent="0.25">
      <c r="U159" s="5"/>
    </row>
    <row r="160" spans="21:21" x14ac:dyDescent="0.25">
      <c r="U160" s="5"/>
    </row>
    <row r="161" spans="21:21" x14ac:dyDescent="0.25">
      <c r="U161" s="5"/>
    </row>
    <row r="162" spans="21:21" x14ac:dyDescent="0.25">
      <c r="U162" s="5"/>
    </row>
    <row r="163" spans="21:21" x14ac:dyDescent="0.25">
      <c r="U163" s="5"/>
    </row>
    <row r="164" spans="21:21" x14ac:dyDescent="0.25">
      <c r="U164" s="5"/>
    </row>
    <row r="165" spans="21:21" x14ac:dyDescent="0.25">
      <c r="U165" s="5"/>
    </row>
    <row r="166" spans="21:21" x14ac:dyDescent="0.25">
      <c r="U166" s="5"/>
    </row>
    <row r="167" spans="21:21" x14ac:dyDescent="0.25">
      <c r="U167" s="5"/>
    </row>
    <row r="168" spans="21:21" x14ac:dyDescent="0.25">
      <c r="U168" s="5"/>
    </row>
    <row r="169" spans="21:21" x14ac:dyDescent="0.25">
      <c r="U169" s="5"/>
    </row>
    <row r="170" spans="21:21" x14ac:dyDescent="0.25">
      <c r="U170" s="5"/>
    </row>
    <row r="171" spans="21:21" x14ac:dyDescent="0.25">
      <c r="U171" s="5"/>
    </row>
    <row r="172" spans="21:21" x14ac:dyDescent="0.25">
      <c r="U172" s="5"/>
    </row>
    <row r="173" spans="21:21" x14ac:dyDescent="0.25">
      <c r="U173" s="5"/>
    </row>
    <row r="174" spans="21:21" x14ac:dyDescent="0.25">
      <c r="U174" s="5"/>
    </row>
    <row r="175" spans="21:21" x14ac:dyDescent="0.25">
      <c r="U175" s="5"/>
    </row>
    <row r="176" spans="21:21" x14ac:dyDescent="0.25">
      <c r="U176" s="5"/>
    </row>
    <row r="177" spans="21:21" x14ac:dyDescent="0.25">
      <c r="U177" s="5"/>
    </row>
    <row r="178" spans="21:21" x14ac:dyDescent="0.25">
      <c r="U178" s="5"/>
    </row>
    <row r="179" spans="21:21" x14ac:dyDescent="0.25">
      <c r="U179" s="5"/>
    </row>
    <row r="180" spans="21:21" x14ac:dyDescent="0.25">
      <c r="U180" s="5"/>
    </row>
    <row r="181" spans="21:21" x14ac:dyDescent="0.25">
      <c r="U181" s="5"/>
    </row>
    <row r="182" spans="21:21" x14ac:dyDescent="0.25">
      <c r="U182" s="5"/>
    </row>
    <row r="183" spans="21:21" x14ac:dyDescent="0.25">
      <c r="U183" s="5"/>
    </row>
    <row r="184" spans="21:21" x14ac:dyDescent="0.25">
      <c r="U184" s="5"/>
    </row>
    <row r="185" spans="21:21" x14ac:dyDescent="0.25">
      <c r="U185" s="5"/>
    </row>
    <row r="186" spans="21:21" x14ac:dyDescent="0.25">
      <c r="U186" s="5"/>
    </row>
    <row r="187" spans="21:21" x14ac:dyDescent="0.25">
      <c r="U187" s="5"/>
    </row>
    <row r="188" spans="21:21" x14ac:dyDescent="0.25">
      <c r="U188" s="5"/>
    </row>
    <row r="189" spans="21:21" x14ac:dyDescent="0.25">
      <c r="U189" s="5"/>
    </row>
    <row r="190" spans="21:21" x14ac:dyDescent="0.25">
      <c r="U190" s="5"/>
    </row>
    <row r="191" spans="21:21" x14ac:dyDescent="0.25">
      <c r="U191" s="5"/>
    </row>
    <row r="192" spans="21:21" x14ac:dyDescent="0.25">
      <c r="U192" s="5"/>
    </row>
    <row r="193" spans="21:21" x14ac:dyDescent="0.25">
      <c r="U193" s="5"/>
    </row>
    <row r="194" spans="21:21" x14ac:dyDescent="0.25">
      <c r="U194" s="5"/>
    </row>
    <row r="195" spans="21:21" x14ac:dyDescent="0.25">
      <c r="U195" s="5"/>
    </row>
    <row r="196" spans="21:21" x14ac:dyDescent="0.25">
      <c r="U196" s="5"/>
    </row>
    <row r="197" spans="21:21" x14ac:dyDescent="0.25">
      <c r="U197" s="5"/>
    </row>
    <row r="198" spans="21:21" x14ac:dyDescent="0.25">
      <c r="U198" s="5"/>
    </row>
    <row r="199" spans="21:21" x14ac:dyDescent="0.25">
      <c r="U199" s="5"/>
    </row>
    <row r="200" spans="21:21" x14ac:dyDescent="0.25">
      <c r="U200" s="5"/>
    </row>
    <row r="201" spans="21:21" x14ac:dyDescent="0.25">
      <c r="U201" s="5"/>
    </row>
    <row r="202" spans="21:21" x14ac:dyDescent="0.25">
      <c r="U202" s="5"/>
    </row>
    <row r="203" spans="21:21" x14ac:dyDescent="0.25">
      <c r="U203" s="5"/>
    </row>
    <row r="204" spans="21:21" x14ac:dyDescent="0.25">
      <c r="U204" s="5"/>
    </row>
    <row r="205" spans="21:21" x14ac:dyDescent="0.25">
      <c r="U205" s="5"/>
    </row>
    <row r="206" spans="21:21" x14ac:dyDescent="0.25">
      <c r="U206" s="5"/>
    </row>
    <row r="207" spans="21:21" x14ac:dyDescent="0.25">
      <c r="U207" s="5"/>
    </row>
    <row r="208" spans="21:21" x14ac:dyDescent="0.25">
      <c r="U208" s="5"/>
    </row>
    <row r="209" spans="21:21" x14ac:dyDescent="0.25">
      <c r="U209" s="5"/>
    </row>
    <row r="210" spans="21:21" x14ac:dyDescent="0.25">
      <c r="U210" s="5"/>
    </row>
    <row r="211" spans="21:21" x14ac:dyDescent="0.25">
      <c r="U211" s="5"/>
    </row>
    <row r="212" spans="21:21" x14ac:dyDescent="0.25">
      <c r="U212" s="5"/>
    </row>
    <row r="213" spans="21:21" x14ac:dyDescent="0.25">
      <c r="U213" s="5"/>
    </row>
    <row r="214" spans="21:21" x14ac:dyDescent="0.25">
      <c r="U214" s="5"/>
    </row>
    <row r="215" spans="21:21" x14ac:dyDescent="0.25">
      <c r="U215" s="5"/>
    </row>
    <row r="216" spans="21:21" x14ac:dyDescent="0.25">
      <c r="U216" s="5"/>
    </row>
    <row r="217" spans="21:21" x14ac:dyDescent="0.25">
      <c r="U217" s="5"/>
    </row>
    <row r="218" spans="21:21" x14ac:dyDescent="0.25">
      <c r="U218" s="5"/>
    </row>
    <row r="219" spans="21:21" x14ac:dyDescent="0.25">
      <c r="U219" s="5"/>
    </row>
    <row r="220" spans="21:21" x14ac:dyDescent="0.25">
      <c r="U220" s="5"/>
    </row>
    <row r="221" spans="21:21" x14ac:dyDescent="0.25">
      <c r="U221" s="5"/>
    </row>
    <row r="222" spans="21:21" x14ac:dyDescent="0.25">
      <c r="U222" s="5"/>
    </row>
    <row r="223" spans="21:21" x14ac:dyDescent="0.25">
      <c r="U223" s="5"/>
    </row>
    <row r="224" spans="21:21" x14ac:dyDescent="0.25">
      <c r="U224" s="5"/>
    </row>
    <row r="225" spans="21:21" x14ac:dyDescent="0.25">
      <c r="U225" s="5"/>
    </row>
    <row r="226" spans="21:21" x14ac:dyDescent="0.25">
      <c r="U226" s="5"/>
    </row>
    <row r="227" spans="21:21" x14ac:dyDescent="0.25">
      <c r="U227" s="5"/>
    </row>
    <row r="228" spans="21:21" x14ac:dyDescent="0.25">
      <c r="U228" s="5"/>
    </row>
    <row r="229" spans="21:21" x14ac:dyDescent="0.25">
      <c r="U229" s="5"/>
    </row>
    <row r="230" spans="21:21" x14ac:dyDescent="0.25">
      <c r="U230" s="5"/>
    </row>
    <row r="231" spans="21:21" x14ac:dyDescent="0.25">
      <c r="U231" s="5"/>
    </row>
    <row r="232" spans="21:21" x14ac:dyDescent="0.25">
      <c r="U232" s="5"/>
    </row>
    <row r="233" spans="21:21" x14ac:dyDescent="0.25">
      <c r="U233" s="5"/>
    </row>
    <row r="234" spans="21:21" x14ac:dyDescent="0.25">
      <c r="U234" s="5"/>
    </row>
    <row r="235" spans="21:21" x14ac:dyDescent="0.25">
      <c r="U235" s="5"/>
    </row>
    <row r="236" spans="21:21" x14ac:dyDescent="0.25">
      <c r="U236" s="5"/>
    </row>
    <row r="237" spans="21:21" x14ac:dyDescent="0.25">
      <c r="U237" s="5"/>
    </row>
    <row r="238" spans="21:21" x14ac:dyDescent="0.25">
      <c r="U238" s="5"/>
    </row>
    <row r="239" spans="21:21" x14ac:dyDescent="0.25">
      <c r="U239" s="5"/>
    </row>
    <row r="240" spans="21:21" x14ac:dyDescent="0.25">
      <c r="U240" s="5"/>
    </row>
  </sheetData>
  <autoFilter ref="A1:V23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76"/>
  <sheetViews>
    <sheetView topLeftCell="A55" workbookViewId="0">
      <selection activeCell="B76" sqref="B76"/>
    </sheetView>
  </sheetViews>
  <sheetFormatPr baseColWidth="10" defaultRowHeight="15" x14ac:dyDescent="0.25"/>
  <cols>
    <col min="1" max="1" width="15" bestFit="1" customWidth="1"/>
    <col min="2" max="2" width="48" bestFit="1" customWidth="1"/>
    <col min="5" max="5" width="17.28515625" bestFit="1" customWidth="1"/>
    <col min="9" max="9" width="11.42578125" style="4"/>
  </cols>
  <sheetData>
    <row r="1" spans="1:8" x14ac:dyDescent="0.25">
      <c r="A1" s="1" t="s">
        <v>20</v>
      </c>
      <c r="B1" t="s">
        <v>21</v>
      </c>
    </row>
    <row r="2" spans="1:8" x14ac:dyDescent="0.25">
      <c r="A2" s="1" t="s">
        <v>34</v>
      </c>
      <c r="B2" t="s">
        <v>23</v>
      </c>
      <c r="E2" s="1"/>
      <c r="F2" s="1"/>
      <c r="G2" s="1"/>
      <c r="H2" s="1"/>
    </row>
    <row r="3" spans="1:8" x14ac:dyDescent="0.25">
      <c r="A3" s="1" t="s">
        <v>35</v>
      </c>
      <c r="B3" t="s">
        <v>24</v>
      </c>
      <c r="E3" s="1"/>
      <c r="F3" s="1"/>
      <c r="G3" s="1"/>
      <c r="H3" s="1"/>
    </row>
    <row r="4" spans="1:8" x14ac:dyDescent="0.25">
      <c r="A4" s="1" t="s">
        <v>36</v>
      </c>
      <c r="B4" t="s">
        <v>25</v>
      </c>
      <c r="E4" s="1"/>
      <c r="F4" s="1"/>
      <c r="G4" s="1"/>
      <c r="H4" s="1"/>
    </row>
    <row r="5" spans="1:8" x14ac:dyDescent="0.25">
      <c r="A5" s="1" t="s">
        <v>37</v>
      </c>
      <c r="B5" t="s">
        <v>26</v>
      </c>
      <c r="E5" s="1"/>
      <c r="F5" s="1"/>
      <c r="G5" s="1"/>
      <c r="H5" s="1"/>
    </row>
    <row r="6" spans="1:8" x14ac:dyDescent="0.25">
      <c r="A6" s="1" t="s">
        <v>38</v>
      </c>
      <c r="B6" t="s">
        <v>27</v>
      </c>
      <c r="E6" s="1"/>
      <c r="F6" s="1"/>
      <c r="G6" s="1"/>
      <c r="H6" s="1"/>
    </row>
    <row r="7" spans="1:8" x14ac:dyDescent="0.25">
      <c r="A7" s="1" t="s">
        <v>39</v>
      </c>
      <c r="B7" t="s">
        <v>28</v>
      </c>
      <c r="E7" s="1"/>
      <c r="F7" s="1"/>
      <c r="G7" s="1"/>
      <c r="H7" s="1"/>
    </row>
    <row r="8" spans="1:8" x14ac:dyDescent="0.25">
      <c r="A8" s="1" t="s">
        <v>40</v>
      </c>
      <c r="B8" t="s">
        <v>29</v>
      </c>
      <c r="E8" s="1"/>
      <c r="F8" s="1"/>
      <c r="G8" s="1"/>
      <c r="H8" s="1"/>
    </row>
    <row r="9" spans="1:8" x14ac:dyDescent="0.25">
      <c r="A9" s="1" t="s">
        <v>41</v>
      </c>
      <c r="B9" t="s">
        <v>30</v>
      </c>
      <c r="E9" s="1"/>
      <c r="F9" s="1"/>
      <c r="G9" s="1"/>
      <c r="H9" s="1"/>
    </row>
    <row r="10" spans="1:8" x14ac:dyDescent="0.25">
      <c r="A10" s="1" t="s">
        <v>42</v>
      </c>
      <c r="B10" t="s">
        <v>31</v>
      </c>
      <c r="E10" s="1"/>
      <c r="F10" s="1"/>
      <c r="G10" s="1"/>
      <c r="H10" s="1"/>
    </row>
    <row r="11" spans="1:8" x14ac:dyDescent="0.25">
      <c r="A11" s="1" t="s">
        <v>43</v>
      </c>
      <c r="B11" t="s">
        <v>32</v>
      </c>
      <c r="E11" s="1"/>
      <c r="F11" s="1"/>
      <c r="G11" s="1"/>
      <c r="H11" s="1"/>
    </row>
    <row r="12" spans="1:8" x14ac:dyDescent="0.25">
      <c r="A12" s="1" t="s">
        <v>44</v>
      </c>
      <c r="B12" t="s">
        <v>33</v>
      </c>
      <c r="E12" s="1"/>
      <c r="F12" s="1"/>
      <c r="G12" s="1"/>
      <c r="H12" s="1"/>
    </row>
    <row r="13" spans="1:8" x14ac:dyDescent="0.25">
      <c r="A13" s="1" t="s">
        <v>47</v>
      </c>
      <c r="B13" t="s">
        <v>48</v>
      </c>
    </row>
    <row r="14" spans="1:8" x14ac:dyDescent="0.25">
      <c r="A14" s="1" t="s">
        <v>49</v>
      </c>
      <c r="B14" t="s">
        <v>50</v>
      </c>
    </row>
    <row r="15" spans="1:8" x14ac:dyDescent="0.25">
      <c r="A15" s="1" t="s">
        <v>51</v>
      </c>
      <c r="B15" t="s">
        <v>52</v>
      </c>
    </row>
    <row r="16" spans="1:8" x14ac:dyDescent="0.25">
      <c r="A16" s="1" t="s">
        <v>53</v>
      </c>
      <c r="B16" t="s">
        <v>54</v>
      </c>
    </row>
    <row r="17" spans="1:2" x14ac:dyDescent="0.25">
      <c r="A17" s="1" t="s">
        <v>55</v>
      </c>
      <c r="B17" t="s">
        <v>56</v>
      </c>
    </row>
    <row r="18" spans="1:2" x14ac:dyDescent="0.25">
      <c r="A18" s="1" t="s">
        <v>57</v>
      </c>
      <c r="B18" t="s">
        <v>58</v>
      </c>
    </row>
    <row r="19" spans="1:2" x14ac:dyDescent="0.25">
      <c r="A19" s="1" t="s">
        <v>59</v>
      </c>
      <c r="B19" t="s">
        <v>60</v>
      </c>
    </row>
    <row r="20" spans="1:2" x14ac:dyDescent="0.25">
      <c r="A20" s="1" t="s">
        <v>61</v>
      </c>
      <c r="B20" t="s">
        <v>62</v>
      </c>
    </row>
    <row r="21" spans="1:2" x14ac:dyDescent="0.25">
      <c r="A21" s="1" t="s">
        <v>63</v>
      </c>
      <c r="B21" t="s">
        <v>64</v>
      </c>
    </row>
    <row r="22" spans="1:2" x14ac:dyDescent="0.25">
      <c r="A22" s="1" t="s">
        <v>65</v>
      </c>
      <c r="B22" t="s">
        <v>66</v>
      </c>
    </row>
    <row r="23" spans="1:2" x14ac:dyDescent="0.25">
      <c r="A23" s="1" t="s">
        <v>67</v>
      </c>
      <c r="B23" t="s">
        <v>68</v>
      </c>
    </row>
    <row r="24" spans="1:2" x14ac:dyDescent="0.25">
      <c r="A24" s="1" t="s">
        <v>69</v>
      </c>
      <c r="B24" t="s">
        <v>70</v>
      </c>
    </row>
    <row r="25" spans="1:2" x14ac:dyDescent="0.25">
      <c r="A25" s="1" t="s">
        <v>71</v>
      </c>
      <c r="B25" t="s">
        <v>72</v>
      </c>
    </row>
    <row r="26" spans="1:2" x14ac:dyDescent="0.25">
      <c r="A26" s="1" t="s">
        <v>73</v>
      </c>
      <c r="B26" t="s">
        <v>74</v>
      </c>
    </row>
    <row r="27" spans="1:2" x14ac:dyDescent="0.25">
      <c r="A27" s="1" t="s">
        <v>75</v>
      </c>
      <c r="B27" t="s">
        <v>76</v>
      </c>
    </row>
    <row r="28" spans="1:2" x14ac:dyDescent="0.25">
      <c r="A28" s="1" t="s">
        <v>104</v>
      </c>
      <c r="B28" t="s">
        <v>77</v>
      </c>
    </row>
    <row r="29" spans="1:2" x14ac:dyDescent="0.25">
      <c r="A29" s="1" t="s">
        <v>79</v>
      </c>
      <c r="B29" t="s">
        <v>78</v>
      </c>
    </row>
    <row r="30" spans="1:2" x14ac:dyDescent="0.25">
      <c r="A30" s="1" t="s">
        <v>80</v>
      </c>
      <c r="B30" t="s">
        <v>81</v>
      </c>
    </row>
    <row r="31" spans="1:2" x14ac:dyDescent="0.25">
      <c r="A31" s="1" t="s">
        <v>82</v>
      </c>
      <c r="B31" t="s">
        <v>83</v>
      </c>
    </row>
    <row r="32" spans="1:2" x14ac:dyDescent="0.25">
      <c r="A32" s="1" t="s">
        <v>84</v>
      </c>
      <c r="B32" t="s">
        <v>85</v>
      </c>
    </row>
    <row r="33" spans="1:2" x14ac:dyDescent="0.25">
      <c r="A33" s="1" t="s">
        <v>86</v>
      </c>
      <c r="B33" t="s">
        <v>87</v>
      </c>
    </row>
    <row r="34" spans="1:2" x14ac:dyDescent="0.25">
      <c r="A34" s="1" t="s">
        <v>88</v>
      </c>
      <c r="B34" t="s">
        <v>89</v>
      </c>
    </row>
    <row r="35" spans="1:2" x14ac:dyDescent="0.25">
      <c r="A35" s="1" t="s">
        <v>90</v>
      </c>
      <c r="B35" t="s">
        <v>91</v>
      </c>
    </row>
    <row r="36" spans="1:2" x14ac:dyDescent="0.25">
      <c r="A36" s="1" t="s">
        <v>98</v>
      </c>
      <c r="B36" t="s">
        <v>99</v>
      </c>
    </row>
    <row r="37" spans="1:2" x14ac:dyDescent="0.25">
      <c r="A37" s="1" t="s">
        <v>92</v>
      </c>
      <c r="B37" t="s">
        <v>93</v>
      </c>
    </row>
    <row r="38" spans="1:2" x14ac:dyDescent="0.25">
      <c r="A38" s="1" t="s">
        <v>94</v>
      </c>
      <c r="B38" t="s">
        <v>95</v>
      </c>
    </row>
    <row r="39" spans="1:2" x14ac:dyDescent="0.25">
      <c r="A39" s="1" t="s">
        <v>96</v>
      </c>
      <c r="B39" t="s">
        <v>97</v>
      </c>
    </row>
    <row r="40" spans="1:2" x14ac:dyDescent="0.25">
      <c r="A40" s="1" t="s">
        <v>100</v>
      </c>
      <c r="B40" t="s">
        <v>101</v>
      </c>
    </row>
    <row r="41" spans="1:2" x14ac:dyDescent="0.25">
      <c r="A41" s="1" t="s">
        <v>102</v>
      </c>
      <c r="B41" t="s">
        <v>103</v>
      </c>
    </row>
    <row r="42" spans="1:2" x14ac:dyDescent="0.25">
      <c r="A42" s="1" t="s">
        <v>105</v>
      </c>
      <c r="B42" t="s">
        <v>106</v>
      </c>
    </row>
    <row r="43" spans="1:2" x14ac:dyDescent="0.25">
      <c r="A43" s="1" t="s">
        <v>107</v>
      </c>
      <c r="B43" t="s">
        <v>108</v>
      </c>
    </row>
    <row r="44" spans="1:2" x14ac:dyDescent="0.25">
      <c r="A44" s="1" t="s">
        <v>109</v>
      </c>
      <c r="B44" t="s">
        <v>110</v>
      </c>
    </row>
    <row r="45" spans="1:2" x14ac:dyDescent="0.25">
      <c r="A45" s="1" t="s">
        <v>111</v>
      </c>
      <c r="B45" t="s">
        <v>112</v>
      </c>
    </row>
    <row r="46" spans="1:2" x14ac:dyDescent="0.25">
      <c r="A46" s="1" t="s">
        <v>113</v>
      </c>
      <c r="B46" t="s">
        <v>114</v>
      </c>
    </row>
    <row r="47" spans="1:2" x14ac:dyDescent="0.25">
      <c r="A47" s="1" t="s">
        <v>115</v>
      </c>
      <c r="B47" t="s">
        <v>116</v>
      </c>
    </row>
    <row r="48" spans="1:2" x14ac:dyDescent="0.25">
      <c r="A48" s="1" t="s">
        <v>118</v>
      </c>
      <c r="B48" s="1" t="s">
        <v>117</v>
      </c>
    </row>
    <row r="49" spans="1:2" x14ac:dyDescent="0.25">
      <c r="A49" s="1" t="s">
        <v>119</v>
      </c>
      <c r="B49" t="s">
        <v>120</v>
      </c>
    </row>
    <row r="50" spans="1:2" x14ac:dyDescent="0.25">
      <c r="A50" s="1" t="s">
        <v>121</v>
      </c>
      <c r="B50" t="s">
        <v>122</v>
      </c>
    </row>
    <row r="51" spans="1:2" x14ac:dyDescent="0.25">
      <c r="A51" s="1" t="s">
        <v>123</v>
      </c>
      <c r="B51" t="s">
        <v>124</v>
      </c>
    </row>
    <row r="52" spans="1:2" x14ac:dyDescent="0.25">
      <c r="A52" s="1" t="s">
        <v>125</v>
      </c>
      <c r="B52" t="s">
        <v>126</v>
      </c>
    </row>
    <row r="53" spans="1:2" x14ac:dyDescent="0.25">
      <c r="A53" s="1" t="s">
        <v>127</v>
      </c>
      <c r="B53" t="s">
        <v>128</v>
      </c>
    </row>
    <row r="54" spans="1:2" x14ac:dyDescent="0.25">
      <c r="A54" s="1" t="s">
        <v>129</v>
      </c>
      <c r="B54" t="s">
        <v>130</v>
      </c>
    </row>
    <row r="55" spans="1:2" x14ac:dyDescent="0.25">
      <c r="A55" s="1" t="s">
        <v>131</v>
      </c>
      <c r="B55" t="s">
        <v>132</v>
      </c>
    </row>
    <row r="56" spans="1:2" x14ac:dyDescent="0.25">
      <c r="A56" s="1" t="s">
        <v>133</v>
      </c>
      <c r="B56" t="s">
        <v>134</v>
      </c>
    </row>
    <row r="57" spans="1:2" x14ac:dyDescent="0.25">
      <c r="A57" s="1" t="s">
        <v>135</v>
      </c>
      <c r="B57" t="s">
        <v>136</v>
      </c>
    </row>
    <row r="58" spans="1:2" x14ac:dyDescent="0.25">
      <c r="A58" s="1" t="s">
        <v>137</v>
      </c>
      <c r="B58" t="s">
        <v>138</v>
      </c>
    </row>
    <row r="59" spans="1:2" x14ac:dyDescent="0.25">
      <c r="A59" s="1" t="s">
        <v>139</v>
      </c>
      <c r="B59" t="s">
        <v>140</v>
      </c>
    </row>
    <row r="60" spans="1:2" x14ac:dyDescent="0.25">
      <c r="A60" s="1" t="s">
        <v>141</v>
      </c>
      <c r="B60" t="s">
        <v>142</v>
      </c>
    </row>
    <row r="61" spans="1:2" x14ac:dyDescent="0.25">
      <c r="A61" s="1" t="s">
        <v>145</v>
      </c>
      <c r="B61" t="s">
        <v>146</v>
      </c>
    </row>
    <row r="62" spans="1:2" x14ac:dyDescent="0.25">
      <c r="A62" s="1" t="s">
        <v>147</v>
      </c>
      <c r="B62" t="s">
        <v>148</v>
      </c>
    </row>
    <row r="63" spans="1:2" x14ac:dyDescent="0.25">
      <c r="A63" s="1" t="s">
        <v>149</v>
      </c>
      <c r="B63" t="s">
        <v>150</v>
      </c>
    </row>
    <row r="64" spans="1:2" x14ac:dyDescent="0.25">
      <c r="A64" s="1" t="s">
        <v>151</v>
      </c>
      <c r="B64" t="s">
        <v>152</v>
      </c>
    </row>
    <row r="65" spans="1:2" x14ac:dyDescent="0.25">
      <c r="A65" s="1" t="s">
        <v>153</v>
      </c>
      <c r="B65" t="s">
        <v>154</v>
      </c>
    </row>
    <row r="66" spans="1:2" x14ac:dyDescent="0.25">
      <c r="A66" s="1" t="s">
        <v>155</v>
      </c>
      <c r="B66" t="s">
        <v>156</v>
      </c>
    </row>
    <row r="67" spans="1:2" x14ac:dyDescent="0.25">
      <c r="A67" s="1" t="s">
        <v>157</v>
      </c>
      <c r="B67" t="s">
        <v>158</v>
      </c>
    </row>
    <row r="68" spans="1:2" x14ac:dyDescent="0.25">
      <c r="A68" s="1" t="s">
        <v>159</v>
      </c>
      <c r="B68" t="s">
        <v>160</v>
      </c>
    </row>
    <row r="69" spans="1:2" x14ac:dyDescent="0.25">
      <c r="A69" s="1" t="s">
        <v>161</v>
      </c>
      <c r="B69" t="s">
        <v>162</v>
      </c>
    </row>
    <row r="70" spans="1:2" x14ac:dyDescent="0.25">
      <c r="A70" s="1" t="s">
        <v>163</v>
      </c>
      <c r="B70" t="s">
        <v>164</v>
      </c>
    </row>
    <row r="71" spans="1:2" x14ac:dyDescent="0.25">
      <c r="A71" s="1" t="s">
        <v>165</v>
      </c>
      <c r="B71" t="s">
        <v>166</v>
      </c>
    </row>
    <row r="72" spans="1:2" x14ac:dyDescent="0.25">
      <c r="A72" s="1" t="s">
        <v>167</v>
      </c>
      <c r="B72" t="s">
        <v>168</v>
      </c>
    </row>
    <row r="73" spans="1:2" x14ac:dyDescent="0.25">
      <c r="A73" s="1" t="s">
        <v>169</v>
      </c>
      <c r="B73" t="s">
        <v>170</v>
      </c>
    </row>
    <row r="74" spans="1:2" x14ac:dyDescent="0.25">
      <c r="A74" s="1" t="s">
        <v>171</v>
      </c>
      <c r="B74" t="s">
        <v>172</v>
      </c>
    </row>
    <row r="75" spans="1:2" x14ac:dyDescent="0.25">
      <c r="A75" s="1" t="s">
        <v>173</v>
      </c>
      <c r="B75" t="s">
        <v>174</v>
      </c>
    </row>
    <row r="76" spans="1:2" x14ac:dyDescent="0.25">
      <c r="A76" s="1" t="s">
        <v>180</v>
      </c>
      <c r="B7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base de 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pablo</cp:lastModifiedBy>
  <dcterms:created xsi:type="dcterms:W3CDTF">2021-04-05T23:10:03Z</dcterms:created>
  <dcterms:modified xsi:type="dcterms:W3CDTF">2022-09-13T16:09:17Z</dcterms:modified>
</cp:coreProperties>
</file>