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/>
  </bookViews>
  <sheets>
    <sheet name="Sheet6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1" hidden="1">Sheet1!$A$1:$I$11</definedName>
    <definedName name="_xlnm._FilterDatabase" localSheetId="2" hidden="1">Sheet2!$A$1:$H$11</definedName>
    <definedName name="_xlnm._FilterDatabase" localSheetId="3" hidden="1">Sheet3!$A$1:$H$11</definedName>
    <definedName name="_xlnm._FilterDatabase" localSheetId="4" hidden="1">Sheet4!$A$1:$J$16</definedName>
  </definedNames>
  <calcPr calcId="162913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5" l="1"/>
  <c r="J4" i="5"/>
  <c r="J5" i="5"/>
  <c r="J6" i="5"/>
  <c r="J7" i="5"/>
  <c r="J8" i="5"/>
  <c r="J10" i="5"/>
  <c r="J11" i="5"/>
  <c r="J3" i="5"/>
  <c r="J2" i="5"/>
  <c r="I6" i="5"/>
  <c r="I3" i="5"/>
  <c r="I4" i="5"/>
  <c r="I5" i="5"/>
  <c r="I7" i="5"/>
  <c r="I8" i="5"/>
  <c r="I9" i="5"/>
  <c r="I10" i="5"/>
  <c r="I11" i="5"/>
  <c r="I2" i="5"/>
  <c r="I9" i="1" l="1"/>
  <c r="I8" i="1"/>
  <c r="I6" i="1"/>
  <c r="I4" i="1"/>
  <c r="I3" i="1"/>
  <c r="I5" i="1"/>
  <c r="I10" i="1"/>
  <c r="I11" i="1"/>
  <c r="I7" i="1"/>
  <c r="H3" i="5"/>
  <c r="H4" i="5"/>
  <c r="H5" i="5"/>
  <c r="H6" i="5"/>
  <c r="H7" i="5"/>
  <c r="H8" i="5"/>
  <c r="H9" i="5"/>
  <c r="H10" i="5"/>
  <c r="H11" i="5"/>
  <c r="H2" i="5"/>
  <c r="J11" i="4"/>
  <c r="I11" i="4"/>
  <c r="I10" i="4"/>
  <c r="J10" i="4" s="1"/>
  <c r="I7" i="4"/>
  <c r="J7" i="4" s="1"/>
  <c r="I9" i="4"/>
  <c r="J9" i="4" s="1"/>
  <c r="I6" i="4"/>
  <c r="J6" i="4" s="1"/>
  <c r="I5" i="4"/>
  <c r="J5" i="4" s="1"/>
  <c r="I4" i="4"/>
  <c r="J4" i="4" s="1"/>
  <c r="I3" i="4"/>
  <c r="J2" i="4" s="1"/>
  <c r="I8" i="4"/>
  <c r="I2" i="4"/>
  <c r="I2" i="1"/>
  <c r="J8" i="4" l="1"/>
  <c r="J3" i="4"/>
</calcChain>
</file>

<file path=xl/sharedStrings.xml><?xml version="1.0" encoding="utf-8"?>
<sst xmlns="http://schemas.openxmlformats.org/spreadsheetml/2006/main" count="211" uniqueCount="42">
  <si>
    <t>EmployeeID</t>
  </si>
  <si>
    <t>Name</t>
  </si>
  <si>
    <t>Department</t>
  </si>
  <si>
    <t>Position</t>
  </si>
  <si>
    <t>Salary</t>
  </si>
  <si>
    <t>YearsAtCompany</t>
  </si>
  <si>
    <t>PerformanceScore</t>
  </si>
  <si>
    <t>TrainingHours</t>
  </si>
  <si>
    <t>Ali</t>
  </si>
  <si>
    <t>Sales</t>
  </si>
  <si>
    <t>Analyst</t>
  </si>
  <si>
    <t>Layla</t>
  </si>
  <si>
    <t>HR</t>
  </si>
  <si>
    <t>Manager</t>
  </si>
  <si>
    <t>Mohamed</t>
  </si>
  <si>
    <t>Executive</t>
  </si>
  <si>
    <t>Amina</t>
  </si>
  <si>
    <t>IT</t>
  </si>
  <si>
    <t>Developer</t>
  </si>
  <si>
    <t>Omar</t>
  </si>
  <si>
    <t>Hodan</t>
  </si>
  <si>
    <t>Khalid</t>
  </si>
  <si>
    <t>Fatima</t>
  </si>
  <si>
    <t>Abdi</t>
  </si>
  <si>
    <t>Maryam</t>
  </si>
  <si>
    <t>average salary by department</t>
  </si>
  <si>
    <t>Rank</t>
  </si>
  <si>
    <t>perfomance</t>
  </si>
  <si>
    <t>Sum of average salary by department</t>
  </si>
  <si>
    <t>training ours</t>
  </si>
  <si>
    <t>Top perfomance employees</t>
  </si>
  <si>
    <t>employees have training hours &gt;20</t>
  </si>
  <si>
    <t>employees in sales with salary &gt;4000</t>
  </si>
  <si>
    <t>I was finding out the average salary by department and filter it the highest to lowest</t>
  </si>
  <si>
    <t>in this part I find out  the highest performance score in each department</t>
  </si>
  <si>
    <t>in this part filtered the employees with more than 4 years at the company.</t>
  </si>
  <si>
    <t>and also I have  Ranked all employees by salary (highest to lowest).</t>
  </si>
  <si>
    <t>I Added a column to check if PerformanceScore ≥ 90 → and Labeled as "Top Performer".</t>
  </si>
  <si>
    <t>I also did Findout how many employees have TrainingHours above 20</t>
  </si>
  <si>
    <t>in last I  Used a COUNTIFS to find employees in Sales with Salary &gt; 4000.</t>
  </si>
  <si>
    <t>interpertation</t>
  </si>
  <si>
    <t>“This chart shows that the Sales department has the highest total salary cost, followed by HR, then IT. This means Sales has more salary expenses overall — but to know who pays best per employee, we need to check average salary instead of sum.”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</si>
</sst>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second anlaysis.xlsx]Sheet6!PivotTable7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average salary by department by Department</a:t>
            </a:r>
          </a:p>
        </c:rich>
      </c:tx>
      <c:layout>
        <c:manualLayout>
          <c:xMode val="edge"/>
          <c:yMode val="edge"/>
          <c:x val="0.17134711286089235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Sales</c:v>
                </c:pt>
                <c:pt idx="1">
                  <c:v>IT</c:v>
                </c:pt>
                <c:pt idx="2">
                  <c:v>HR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16900</c:v>
                </c:pt>
                <c:pt idx="1">
                  <c:v>12900</c:v>
                </c:pt>
                <c:pt idx="2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2-4033-BCF0-ADB3A203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670607"/>
        <c:axId val="1648027727"/>
      </c:barChart>
      <c:catAx>
        <c:axId val="14276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27727"/>
        <c:crosses val="autoZero"/>
        <c:auto val="1"/>
        <c:lblAlgn val="ctr"/>
        <c:lblOffset val="100"/>
        <c:noMultiLvlLbl val="0"/>
      </c:catAx>
      <c:valAx>
        <c:axId val="16480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7</xdr:row>
      <xdr:rowOff>0</xdr:rowOff>
    </xdr:from>
    <xdr:to>
      <xdr:col>6</xdr:col>
      <xdr:colOff>482600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860.372997569444" createdVersion="6" refreshedVersion="6" minRefreshableVersion="3" recordCount="10">
  <cacheSource type="worksheet">
    <worksheetSource ref="A1:I11" sheet="Sheet1"/>
  </cacheSource>
  <cacheFields count="9">
    <cacheField name="EmployeeID" numFmtId="0">
      <sharedItems containsSemiMixedTypes="0" containsString="0" containsNumber="1" containsInteger="1" minValue="101" maxValue="110"/>
    </cacheField>
    <cacheField name="Name" numFmtId="0">
      <sharedItems/>
    </cacheField>
    <cacheField name="Department" numFmtId="0">
      <sharedItems count="3">
        <s v="HR"/>
        <s v="IT"/>
        <s v="Sales"/>
      </sharedItems>
    </cacheField>
    <cacheField name="Position" numFmtId="0">
      <sharedItems/>
    </cacheField>
    <cacheField name="Salary" numFmtId="0">
      <sharedItems containsSemiMixedTypes="0" containsString="0" containsNumber="1" containsInteger="1" minValue="3500" maxValue="5500"/>
    </cacheField>
    <cacheField name="YearsAtCompany" numFmtId="0">
      <sharedItems containsSemiMixedTypes="0" containsString="0" containsNumber="1" containsInteger="1" minValue="2" maxValue="6"/>
    </cacheField>
    <cacheField name="PerformanceScore" numFmtId="0">
      <sharedItems containsSemiMixedTypes="0" containsString="0" containsNumber="1" containsInteger="1" minValue="80" maxValue="95"/>
    </cacheField>
    <cacheField name="TrainingHours" numFmtId="0">
      <sharedItems containsSemiMixedTypes="0" containsString="0" containsNumber="1" containsInteger="1" minValue="12" maxValue="25"/>
    </cacheField>
    <cacheField name="average salary by department" numFmtId="0">
      <sharedItems containsSemiMixedTypes="0" containsString="0" containsNumber="1" minValue="4225" maxValue="4833.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02"/>
    <s v="Layla"/>
    <x v="0"/>
    <s v="Manager"/>
    <n v="5000"/>
    <n v="5"/>
    <n v="90"/>
    <n v="20"/>
    <n v="4833.333333333333"/>
  </r>
  <r>
    <n v="106"/>
    <s v="Hodan"/>
    <x v="0"/>
    <s v="Executive"/>
    <n v="4200"/>
    <n v="3"/>
    <n v="86"/>
    <n v="17"/>
    <n v="4833.333333333333"/>
  </r>
  <r>
    <n v="110"/>
    <s v="Maryam"/>
    <x v="0"/>
    <s v="Manager"/>
    <n v="5300"/>
    <n v="5"/>
    <n v="91"/>
    <n v="21"/>
    <n v="4833.333333333333"/>
  </r>
  <r>
    <n v="104"/>
    <s v="Amina"/>
    <x v="1"/>
    <s v="Developer"/>
    <n v="4500"/>
    <n v="4"/>
    <n v="92"/>
    <n v="22"/>
    <n v="4300"/>
  </r>
  <r>
    <n v="105"/>
    <s v="Omar"/>
    <x v="1"/>
    <s v="Analyst"/>
    <n v="3800"/>
    <n v="2"/>
    <n v="80"/>
    <n v="12"/>
    <n v="4300"/>
  </r>
  <r>
    <n v="108"/>
    <s v="Fatima"/>
    <x v="1"/>
    <s v="Developer"/>
    <n v="4600"/>
    <n v="4"/>
    <n v="93"/>
    <n v="23"/>
    <n v="4300"/>
  </r>
  <r>
    <n v="101"/>
    <s v="Ali"/>
    <x v="2"/>
    <s v="Analyst"/>
    <n v="3500"/>
    <n v="2"/>
    <n v="85"/>
    <n v="15"/>
    <n v="4225"/>
  </r>
  <r>
    <n v="103"/>
    <s v="Mohamed"/>
    <x v="2"/>
    <s v="Executive"/>
    <n v="4000"/>
    <n v="3"/>
    <n v="88"/>
    <n v="18"/>
    <n v="4225"/>
  </r>
  <r>
    <n v="107"/>
    <s v="Khalid"/>
    <x v="2"/>
    <s v="Manager"/>
    <n v="5500"/>
    <n v="6"/>
    <n v="95"/>
    <n v="25"/>
    <n v="4225"/>
  </r>
  <r>
    <n v="109"/>
    <s v="Abdi"/>
    <x v="2"/>
    <s v="Analyst"/>
    <n v="3900"/>
    <n v="2"/>
    <n v="82"/>
    <n v="14"/>
    <n v="4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average salary by departmen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tabSelected="1" topLeftCell="B1" workbookViewId="0">
      <selection activeCell="H2" sqref="H2"/>
    </sheetView>
  </sheetViews>
  <sheetFormatPr defaultRowHeight="14.5" x14ac:dyDescent="0.35"/>
  <cols>
    <col min="1" max="1" width="13.36328125" bestFit="1" customWidth="1"/>
    <col min="2" max="2" width="32.453125" bestFit="1" customWidth="1"/>
    <col min="8" max="8" width="42.81640625" customWidth="1"/>
  </cols>
  <sheetData>
    <row r="3" spans="1:9" x14ac:dyDescent="0.35">
      <c r="A3" s="3" t="s">
        <v>2</v>
      </c>
      <c r="B3" t="s">
        <v>28</v>
      </c>
    </row>
    <row r="4" spans="1:9" x14ac:dyDescent="0.35">
      <c r="A4" t="s">
        <v>9</v>
      </c>
      <c r="B4" s="4">
        <v>16900</v>
      </c>
    </row>
    <row r="5" spans="1:9" ht="15.5" x14ac:dyDescent="0.35">
      <c r="A5" t="s">
        <v>17</v>
      </c>
      <c r="B5" s="4">
        <v>12900</v>
      </c>
      <c r="I5" s="6" t="s">
        <v>40</v>
      </c>
    </row>
    <row r="6" spans="1:9" x14ac:dyDescent="0.35">
      <c r="A6" t="s">
        <v>12</v>
      </c>
      <c r="B6" s="4">
        <v>14500</v>
      </c>
    </row>
    <row r="7" spans="1:9" x14ac:dyDescent="0.35">
      <c r="H7" s="7" t="s">
        <v>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7" sqref="D17"/>
    </sheetView>
  </sheetViews>
  <sheetFormatPr defaultRowHeight="14.5" x14ac:dyDescent="0.35"/>
  <cols>
    <col min="1" max="9" width="15.453125" customWidth="1"/>
  </cols>
  <sheetData>
    <row r="1" spans="1: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</v>
      </c>
    </row>
    <row r="2" spans="1:9" x14ac:dyDescent="0.35">
      <c r="A2" s="2">
        <v>102</v>
      </c>
      <c r="B2" s="2" t="s">
        <v>11</v>
      </c>
      <c r="C2" s="2" t="s">
        <v>12</v>
      </c>
      <c r="D2" s="2" t="s">
        <v>13</v>
      </c>
      <c r="E2" s="2">
        <v>5000</v>
      </c>
      <c r="F2" s="2">
        <v>5</v>
      </c>
      <c r="G2" s="2">
        <v>90</v>
      </c>
      <c r="H2" s="2">
        <v>20</v>
      </c>
      <c r="I2">
        <f>AVERAGEIF(C:C,$C$3,E:E)</f>
        <v>4833.333333333333</v>
      </c>
    </row>
    <row r="3" spans="1:9" x14ac:dyDescent="0.35">
      <c r="A3" s="2">
        <v>106</v>
      </c>
      <c r="B3" s="2" t="s">
        <v>20</v>
      </c>
      <c r="C3" s="2" t="s">
        <v>12</v>
      </c>
      <c r="D3" s="2" t="s">
        <v>15</v>
      </c>
      <c r="E3" s="2">
        <v>4200</v>
      </c>
      <c r="F3" s="2">
        <v>3</v>
      </c>
      <c r="G3" s="2">
        <v>86</v>
      </c>
      <c r="H3" s="2">
        <v>17</v>
      </c>
      <c r="I3">
        <f>AVERAGEIF($C$1:$C$11,$C3,$E$1:$E$11)</f>
        <v>4833.333333333333</v>
      </c>
    </row>
    <row r="4" spans="1:9" x14ac:dyDescent="0.35">
      <c r="A4" s="2">
        <v>110</v>
      </c>
      <c r="B4" s="2" t="s">
        <v>24</v>
      </c>
      <c r="C4" s="2" t="s">
        <v>12</v>
      </c>
      <c r="D4" s="2" t="s">
        <v>13</v>
      </c>
      <c r="E4" s="2">
        <v>5300</v>
      </c>
      <c r="F4" s="2">
        <v>5</v>
      </c>
      <c r="G4" s="2">
        <v>91</v>
      </c>
      <c r="H4">
        <v>21</v>
      </c>
      <c r="I4">
        <f>AVERAGEIF($C$1:$C$11,$C4,$E$1:$E$11)</f>
        <v>4833.333333333333</v>
      </c>
    </row>
    <row r="5" spans="1:9" x14ac:dyDescent="0.35">
      <c r="A5" s="2">
        <v>104</v>
      </c>
      <c r="B5" s="2" t="s">
        <v>16</v>
      </c>
      <c r="C5" s="2" t="s">
        <v>17</v>
      </c>
      <c r="D5" s="2" t="s">
        <v>18</v>
      </c>
      <c r="E5" s="2">
        <v>4500</v>
      </c>
      <c r="F5" s="2">
        <v>4</v>
      </c>
      <c r="G5" s="2">
        <v>92</v>
      </c>
      <c r="H5" s="2">
        <v>22</v>
      </c>
      <c r="I5">
        <f>AVERAGEIF(C2:C12,C$5,E2:E12)</f>
        <v>4300</v>
      </c>
    </row>
    <row r="6" spans="1:9" x14ac:dyDescent="0.35">
      <c r="A6" s="2">
        <v>105</v>
      </c>
      <c r="B6" s="2" t="s">
        <v>19</v>
      </c>
      <c r="C6" s="2" t="s">
        <v>17</v>
      </c>
      <c r="D6" s="2" t="s">
        <v>10</v>
      </c>
      <c r="E6" s="2">
        <v>3800</v>
      </c>
      <c r="F6" s="2">
        <v>2</v>
      </c>
      <c r="G6" s="2">
        <v>80</v>
      </c>
      <c r="H6" s="2">
        <v>12</v>
      </c>
      <c r="I6">
        <f>AVERAGEIF($C$1:$C$11,$C6,$E$1:$E$11)</f>
        <v>4300</v>
      </c>
    </row>
    <row r="7" spans="1:9" x14ac:dyDescent="0.35">
      <c r="A7" s="2">
        <v>108</v>
      </c>
      <c r="B7" s="2" t="s">
        <v>22</v>
      </c>
      <c r="C7" s="2" t="s">
        <v>17</v>
      </c>
      <c r="D7" s="2" t="s">
        <v>18</v>
      </c>
      <c r="E7" s="2">
        <v>4600</v>
      </c>
      <c r="F7" s="2">
        <v>4</v>
      </c>
      <c r="G7" s="2">
        <v>93</v>
      </c>
      <c r="H7" s="2">
        <v>23</v>
      </c>
      <c r="I7">
        <f>AVERAGEIF($C$1:$C$11,$C7,$E$1:$E$11)</f>
        <v>4300</v>
      </c>
    </row>
    <row r="8" spans="1:9" x14ac:dyDescent="0.35">
      <c r="A8" s="2">
        <v>101</v>
      </c>
      <c r="B8" s="2" t="s">
        <v>8</v>
      </c>
      <c r="C8" s="2" t="s">
        <v>9</v>
      </c>
      <c r="D8" s="2" t="s">
        <v>10</v>
      </c>
      <c r="E8" s="2">
        <v>3500</v>
      </c>
      <c r="F8" s="2">
        <v>2</v>
      </c>
      <c r="G8" s="2">
        <v>85</v>
      </c>
      <c r="H8" s="2">
        <v>15</v>
      </c>
      <c r="I8">
        <f>AVERAGEIF($C$1:$C$11,$C$8,$E$1:$E$11)</f>
        <v>4225</v>
      </c>
    </row>
    <row r="9" spans="1:9" x14ac:dyDescent="0.35">
      <c r="A9" s="2">
        <v>103</v>
      </c>
      <c r="B9" s="2" t="s">
        <v>14</v>
      </c>
      <c r="C9" s="2" t="s">
        <v>9</v>
      </c>
      <c r="D9" s="2" t="s">
        <v>15</v>
      </c>
      <c r="E9" s="2">
        <v>4000</v>
      </c>
      <c r="F9" s="2">
        <v>3</v>
      </c>
      <c r="G9" s="2">
        <v>88</v>
      </c>
      <c r="H9" s="2">
        <v>18</v>
      </c>
      <c r="I9">
        <f>AVERAGEIF($C$1:$C$11,$C$8,$E$1:$E$11)</f>
        <v>4225</v>
      </c>
    </row>
    <row r="10" spans="1:9" x14ac:dyDescent="0.35">
      <c r="A10" s="2">
        <v>107</v>
      </c>
      <c r="B10" s="2" t="s">
        <v>21</v>
      </c>
      <c r="C10" s="2" t="s">
        <v>9</v>
      </c>
      <c r="D10" s="2" t="s">
        <v>13</v>
      </c>
      <c r="E10" s="2">
        <v>5500</v>
      </c>
      <c r="F10" s="2">
        <v>6</v>
      </c>
      <c r="G10" s="2">
        <v>95</v>
      </c>
      <c r="H10" s="2">
        <v>25</v>
      </c>
      <c r="I10">
        <f>AVERAGEIF($C$1:$C$11,$C10,$E$1:$E$11)</f>
        <v>4225</v>
      </c>
    </row>
    <row r="11" spans="1:9" x14ac:dyDescent="0.35">
      <c r="A11" s="2">
        <v>109</v>
      </c>
      <c r="B11" s="2" t="s">
        <v>23</v>
      </c>
      <c r="C11" s="2" t="s">
        <v>9</v>
      </c>
      <c r="D11" s="2" t="s">
        <v>10</v>
      </c>
      <c r="E11" s="2">
        <v>3900</v>
      </c>
      <c r="F11" s="2">
        <v>2</v>
      </c>
      <c r="G11" s="2">
        <v>82</v>
      </c>
      <c r="H11" s="2">
        <v>14</v>
      </c>
      <c r="I11">
        <f>AVERAGEIF($C$1:$C$11,$C11,$E$1:$E$11)</f>
        <v>4225</v>
      </c>
    </row>
    <row r="16" spans="1:9" ht="18.5" x14ac:dyDescent="0.45">
      <c r="B16" s="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14" sqref="H14"/>
    </sheetView>
  </sheetViews>
  <sheetFormatPr defaultRowHeight="14.5" x14ac:dyDescent="0.35"/>
  <cols>
    <col min="9" max="9" width="13.54296875" customWidth="1"/>
  </cols>
  <sheetData>
    <row r="1" spans="1: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2">
        <v>107</v>
      </c>
      <c r="B2" s="2" t="s">
        <v>21</v>
      </c>
      <c r="C2" s="2" t="s">
        <v>9</v>
      </c>
      <c r="D2" s="2" t="s">
        <v>13</v>
      </c>
      <c r="E2" s="2">
        <v>5500</v>
      </c>
      <c r="F2" s="2">
        <v>6</v>
      </c>
      <c r="G2" s="2">
        <v>95</v>
      </c>
      <c r="H2" s="2">
        <v>25</v>
      </c>
    </row>
    <row r="3" spans="1:9" ht="29" x14ac:dyDescent="0.35">
      <c r="A3" s="2">
        <v>108</v>
      </c>
      <c r="B3" s="2" t="s">
        <v>22</v>
      </c>
      <c r="C3" s="2" t="s">
        <v>17</v>
      </c>
      <c r="D3" s="2" t="s">
        <v>18</v>
      </c>
      <c r="E3" s="2">
        <v>4600</v>
      </c>
      <c r="F3" s="2">
        <v>4</v>
      </c>
      <c r="G3" s="2">
        <v>93</v>
      </c>
      <c r="H3" s="2">
        <v>23</v>
      </c>
    </row>
    <row r="4" spans="1:9" ht="29" x14ac:dyDescent="0.35">
      <c r="A4" s="2">
        <v>104</v>
      </c>
      <c r="B4" s="2" t="s">
        <v>16</v>
      </c>
      <c r="C4" s="2" t="s">
        <v>17</v>
      </c>
      <c r="D4" s="2" t="s">
        <v>18</v>
      </c>
      <c r="E4" s="2">
        <v>4500</v>
      </c>
      <c r="F4" s="2">
        <v>4</v>
      </c>
      <c r="G4" s="2">
        <v>92</v>
      </c>
      <c r="H4" s="2">
        <v>22</v>
      </c>
    </row>
    <row r="5" spans="1:9" x14ac:dyDescent="0.35">
      <c r="A5" s="2">
        <v>110</v>
      </c>
      <c r="B5" s="2" t="s">
        <v>24</v>
      </c>
      <c r="C5" s="2" t="s">
        <v>12</v>
      </c>
      <c r="D5" s="2" t="s">
        <v>13</v>
      </c>
      <c r="E5" s="2">
        <v>5300</v>
      </c>
      <c r="F5" s="2">
        <v>5</v>
      </c>
      <c r="G5" s="2">
        <v>91</v>
      </c>
      <c r="H5">
        <v>21</v>
      </c>
    </row>
    <row r="6" spans="1:9" x14ac:dyDescent="0.35">
      <c r="A6" s="2">
        <v>102</v>
      </c>
      <c r="B6" s="2" t="s">
        <v>11</v>
      </c>
      <c r="C6" s="2" t="s">
        <v>12</v>
      </c>
      <c r="D6" s="2" t="s">
        <v>13</v>
      </c>
      <c r="E6" s="2">
        <v>5000</v>
      </c>
      <c r="F6" s="2">
        <v>5</v>
      </c>
      <c r="G6" s="2">
        <v>90</v>
      </c>
      <c r="H6" s="2">
        <v>20</v>
      </c>
    </row>
    <row r="7" spans="1:9" ht="29" x14ac:dyDescent="0.35">
      <c r="A7" s="2">
        <v>103</v>
      </c>
      <c r="B7" s="2" t="s">
        <v>14</v>
      </c>
      <c r="C7" s="2" t="s">
        <v>9</v>
      </c>
      <c r="D7" s="2" t="s">
        <v>15</v>
      </c>
      <c r="E7" s="2">
        <v>4000</v>
      </c>
      <c r="F7" s="2">
        <v>3</v>
      </c>
      <c r="G7" s="2">
        <v>88</v>
      </c>
      <c r="H7" s="2">
        <v>18</v>
      </c>
    </row>
    <row r="8" spans="1:9" x14ac:dyDescent="0.35">
      <c r="A8" s="2">
        <v>106</v>
      </c>
      <c r="B8" s="2" t="s">
        <v>20</v>
      </c>
      <c r="C8" s="2" t="s">
        <v>12</v>
      </c>
      <c r="D8" s="2" t="s">
        <v>15</v>
      </c>
      <c r="E8" s="2">
        <v>4200</v>
      </c>
      <c r="F8" s="2">
        <v>3</v>
      </c>
      <c r="G8" s="2">
        <v>86</v>
      </c>
      <c r="H8" s="2">
        <v>17</v>
      </c>
    </row>
    <row r="9" spans="1:9" x14ac:dyDescent="0.35">
      <c r="A9" s="2">
        <v>101</v>
      </c>
      <c r="B9" s="2" t="s">
        <v>8</v>
      </c>
      <c r="C9" s="2" t="s">
        <v>9</v>
      </c>
      <c r="D9" s="2" t="s">
        <v>10</v>
      </c>
      <c r="E9" s="2">
        <v>3500</v>
      </c>
      <c r="F9" s="2">
        <v>2</v>
      </c>
      <c r="G9" s="2">
        <v>85</v>
      </c>
      <c r="H9" s="2">
        <v>15</v>
      </c>
    </row>
    <row r="10" spans="1:9" x14ac:dyDescent="0.35">
      <c r="A10" s="2">
        <v>109</v>
      </c>
      <c r="B10" s="2" t="s">
        <v>23</v>
      </c>
      <c r="C10" s="2" t="s">
        <v>9</v>
      </c>
      <c r="D10" s="2" t="s">
        <v>10</v>
      </c>
      <c r="E10" s="2">
        <v>3900</v>
      </c>
      <c r="F10" s="2">
        <v>2</v>
      </c>
      <c r="G10" s="2">
        <v>82</v>
      </c>
      <c r="H10" s="2">
        <v>14</v>
      </c>
    </row>
    <row r="11" spans="1:9" x14ac:dyDescent="0.35">
      <c r="A11" s="2">
        <v>105</v>
      </c>
      <c r="B11" s="2" t="s">
        <v>19</v>
      </c>
      <c r="C11" s="2" t="s">
        <v>17</v>
      </c>
      <c r="D11" s="2" t="s">
        <v>10</v>
      </c>
      <c r="E11" s="2">
        <v>3800</v>
      </c>
      <c r="F11" s="2">
        <v>2</v>
      </c>
      <c r="G11" s="2">
        <v>80</v>
      </c>
      <c r="H11" s="2">
        <v>12</v>
      </c>
    </row>
    <row r="14" spans="1:9" ht="15.5" x14ac:dyDescent="0.35">
      <c r="A14" s="6" t="s">
        <v>34</v>
      </c>
    </row>
  </sheetData>
  <autoFilter ref="A1:H11">
    <sortState ref="A2:H11">
      <sortCondition descending="1" ref="G1:G11"/>
    </sortState>
  </autoFilter>
  <sortState ref="A2:H11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"/>
  <sheetViews>
    <sheetView workbookViewId="0">
      <selection activeCell="F22" sqref="F22"/>
    </sheetView>
  </sheetViews>
  <sheetFormatPr defaultRowHeight="14.5" x14ac:dyDescent="0.35"/>
  <cols>
    <col min="6" max="6" width="15.453125" customWidth="1"/>
    <col min="7" max="7" width="15.1796875" customWidth="1"/>
  </cols>
  <sheetData>
    <row r="1" spans="1: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35">
      <c r="A2" s="2">
        <v>101</v>
      </c>
      <c r="B2" s="2" t="s">
        <v>8</v>
      </c>
      <c r="C2" s="2" t="s">
        <v>9</v>
      </c>
      <c r="D2" s="2" t="s">
        <v>10</v>
      </c>
      <c r="E2" s="2">
        <v>3500</v>
      </c>
      <c r="F2" s="2">
        <v>2</v>
      </c>
      <c r="G2" s="2">
        <v>85</v>
      </c>
      <c r="H2" s="2">
        <v>15</v>
      </c>
    </row>
    <row r="3" spans="1:8" x14ac:dyDescent="0.35">
      <c r="A3" s="2">
        <v>102</v>
      </c>
      <c r="B3" s="2" t="s">
        <v>11</v>
      </c>
      <c r="C3" s="2" t="s">
        <v>12</v>
      </c>
      <c r="D3" s="2" t="s">
        <v>13</v>
      </c>
      <c r="E3" s="2">
        <v>5000</v>
      </c>
      <c r="F3" s="2">
        <v>5</v>
      </c>
      <c r="G3" s="2">
        <v>90</v>
      </c>
      <c r="H3" s="2">
        <v>20</v>
      </c>
    </row>
    <row r="4" spans="1:8" ht="29" hidden="1" x14ac:dyDescent="0.35">
      <c r="A4" s="2">
        <v>103</v>
      </c>
      <c r="B4" s="2" t="s">
        <v>14</v>
      </c>
      <c r="C4" s="2" t="s">
        <v>9</v>
      </c>
      <c r="D4" s="2" t="s">
        <v>15</v>
      </c>
      <c r="E4" s="2">
        <v>4000</v>
      </c>
      <c r="F4" s="2">
        <v>3</v>
      </c>
      <c r="G4" s="2">
        <v>88</v>
      </c>
      <c r="H4" s="2">
        <v>18</v>
      </c>
    </row>
    <row r="5" spans="1:8" ht="29" x14ac:dyDescent="0.35">
      <c r="A5" s="2">
        <v>104</v>
      </c>
      <c r="B5" s="2" t="s">
        <v>16</v>
      </c>
      <c r="C5" s="2" t="s">
        <v>17</v>
      </c>
      <c r="D5" s="2" t="s">
        <v>18</v>
      </c>
      <c r="E5" s="2">
        <v>4500</v>
      </c>
      <c r="F5" s="2">
        <v>4</v>
      </c>
      <c r="G5" s="2">
        <v>92</v>
      </c>
      <c r="H5" s="2">
        <v>22</v>
      </c>
    </row>
    <row r="6" spans="1:8" hidden="1" x14ac:dyDescent="0.35">
      <c r="A6" s="2">
        <v>105</v>
      </c>
      <c r="B6" s="2" t="s">
        <v>19</v>
      </c>
      <c r="C6" s="2" t="s">
        <v>17</v>
      </c>
      <c r="D6" s="2" t="s">
        <v>10</v>
      </c>
      <c r="E6" s="2">
        <v>3800</v>
      </c>
      <c r="F6" s="2">
        <v>2</v>
      </c>
      <c r="G6" s="2">
        <v>80</v>
      </c>
      <c r="H6" s="2">
        <v>12</v>
      </c>
    </row>
    <row r="7" spans="1:8" hidden="1" x14ac:dyDescent="0.35">
      <c r="A7" s="2">
        <v>106</v>
      </c>
      <c r="B7" s="2" t="s">
        <v>20</v>
      </c>
      <c r="C7" s="2" t="s">
        <v>12</v>
      </c>
      <c r="D7" s="2" t="s">
        <v>15</v>
      </c>
      <c r="E7" s="2">
        <v>4200</v>
      </c>
      <c r="F7" s="2">
        <v>3</v>
      </c>
      <c r="G7" s="2">
        <v>86</v>
      </c>
      <c r="H7" s="2">
        <v>17</v>
      </c>
    </row>
    <row r="8" spans="1:8" x14ac:dyDescent="0.35">
      <c r="A8" s="2">
        <v>107</v>
      </c>
      <c r="B8" s="2" t="s">
        <v>21</v>
      </c>
      <c r="C8" s="2" t="s">
        <v>9</v>
      </c>
      <c r="D8" s="2" t="s">
        <v>13</v>
      </c>
      <c r="E8" s="2">
        <v>5500</v>
      </c>
      <c r="F8" s="2">
        <v>6</v>
      </c>
      <c r="G8" s="2">
        <v>95</v>
      </c>
      <c r="H8" s="2">
        <v>25</v>
      </c>
    </row>
    <row r="9" spans="1:8" ht="29" x14ac:dyDescent="0.35">
      <c r="A9" s="2">
        <v>108</v>
      </c>
      <c r="B9" s="2" t="s">
        <v>22</v>
      </c>
      <c r="C9" s="2" t="s">
        <v>17</v>
      </c>
      <c r="D9" s="2" t="s">
        <v>18</v>
      </c>
      <c r="E9" s="2">
        <v>4600</v>
      </c>
      <c r="F9" s="2">
        <v>4</v>
      </c>
      <c r="G9" s="2">
        <v>93</v>
      </c>
      <c r="H9" s="2">
        <v>23</v>
      </c>
    </row>
    <row r="10" spans="1:8" hidden="1" x14ac:dyDescent="0.35">
      <c r="A10" s="2">
        <v>109</v>
      </c>
      <c r="B10" s="2" t="s">
        <v>23</v>
      </c>
      <c r="C10" s="2" t="s">
        <v>9</v>
      </c>
      <c r="D10" s="2" t="s">
        <v>10</v>
      </c>
      <c r="E10" s="2">
        <v>3900</v>
      </c>
      <c r="F10" s="2">
        <v>2</v>
      </c>
      <c r="G10" s="2">
        <v>82</v>
      </c>
      <c r="H10" s="2">
        <v>14</v>
      </c>
    </row>
    <row r="11" spans="1:8" x14ac:dyDescent="0.35">
      <c r="A11" s="2">
        <v>110</v>
      </c>
      <c r="B11" s="2" t="s">
        <v>24</v>
      </c>
      <c r="C11" s="2" t="s">
        <v>12</v>
      </c>
      <c r="D11" s="2" t="s">
        <v>13</v>
      </c>
      <c r="E11" s="2">
        <v>5300</v>
      </c>
      <c r="F11" s="2">
        <v>5</v>
      </c>
      <c r="G11" s="2">
        <v>91</v>
      </c>
      <c r="H11">
        <v>21</v>
      </c>
    </row>
    <row r="17" spans="1:1" ht="15.5" x14ac:dyDescent="0.35">
      <c r="A17" s="6" t="s">
        <v>35</v>
      </c>
    </row>
  </sheetData>
  <autoFilter ref="A1:H11">
    <filterColumn colId="5">
      <filters>
        <filter val="4"/>
        <filter val="5"/>
        <filter val="6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6" sqref="H16"/>
    </sheetView>
  </sheetViews>
  <sheetFormatPr defaultRowHeight="14.5" x14ac:dyDescent="0.35"/>
  <cols>
    <col min="9" max="9" width="15.453125" customWidth="1"/>
  </cols>
  <sheetData>
    <row r="1" spans="1:1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</v>
      </c>
      <c r="J1" s="1" t="s">
        <v>26</v>
      </c>
    </row>
    <row r="2" spans="1:10" x14ac:dyDescent="0.35">
      <c r="A2" s="2">
        <v>101</v>
      </c>
      <c r="B2" s="2" t="s">
        <v>8</v>
      </c>
      <c r="C2" s="2" t="s">
        <v>9</v>
      </c>
      <c r="D2" s="2" t="s">
        <v>10</v>
      </c>
      <c r="E2" s="2">
        <v>3500</v>
      </c>
      <c r="F2" s="2">
        <v>2</v>
      </c>
      <c r="G2" s="2">
        <v>85</v>
      </c>
      <c r="H2" s="2">
        <v>15</v>
      </c>
      <c r="I2">
        <f>AVERAGEIF(C2:C11,$C$2,E2:E11)</f>
        <v>4225</v>
      </c>
      <c r="J2">
        <f>RANK(I2,I2:I11)</f>
        <v>7</v>
      </c>
    </row>
    <row r="3" spans="1:10" ht="29" x14ac:dyDescent="0.35">
      <c r="A3" s="2">
        <v>103</v>
      </c>
      <c r="B3" s="2" t="s">
        <v>14</v>
      </c>
      <c r="C3" s="2" t="s">
        <v>9</v>
      </c>
      <c r="D3" s="2" t="s">
        <v>15</v>
      </c>
      <c r="E3" s="2">
        <v>4000</v>
      </c>
      <c r="F3" s="2">
        <v>3</v>
      </c>
      <c r="G3" s="2">
        <v>88</v>
      </c>
      <c r="H3" s="2">
        <v>18</v>
      </c>
      <c r="I3">
        <f>AVERAGEIF(C1:C10,$C$4,E1:E10)</f>
        <v>4300</v>
      </c>
      <c r="J3">
        <f>RANK(I3,I3:I12)</f>
        <v>3</v>
      </c>
    </row>
    <row r="4" spans="1:10" ht="29" x14ac:dyDescent="0.35">
      <c r="A4" s="2">
        <v>104</v>
      </c>
      <c r="B4" s="2" t="s">
        <v>16</v>
      </c>
      <c r="C4" s="2" t="s">
        <v>17</v>
      </c>
      <c r="D4" s="2" t="s">
        <v>18</v>
      </c>
      <c r="E4" s="2">
        <v>4500</v>
      </c>
      <c r="F4" s="2">
        <v>4</v>
      </c>
      <c r="G4" s="2">
        <v>92</v>
      </c>
      <c r="H4" s="2">
        <v>22</v>
      </c>
      <c r="I4">
        <f>AVERAGEIF(C1:C11,C$4,E1:E11)</f>
        <v>4300</v>
      </c>
      <c r="J4">
        <f>RANK(I4,I4:I13)</f>
        <v>3</v>
      </c>
    </row>
    <row r="5" spans="1:10" x14ac:dyDescent="0.35">
      <c r="A5" s="2">
        <v>105</v>
      </c>
      <c r="B5" s="2" t="s">
        <v>19</v>
      </c>
      <c r="C5" s="2" t="s">
        <v>17</v>
      </c>
      <c r="D5" s="2" t="s">
        <v>10</v>
      </c>
      <c r="E5" s="2">
        <v>3800</v>
      </c>
      <c r="F5" s="2">
        <v>2</v>
      </c>
      <c r="G5" s="2">
        <v>80</v>
      </c>
      <c r="H5" s="2">
        <v>12</v>
      </c>
      <c r="I5">
        <f>AVERAGEIF($C$1:$C$11,$C4,$E$1:$E$11)</f>
        <v>4300</v>
      </c>
      <c r="J5">
        <f>RANK(I5,I5:I14)</f>
        <v>3</v>
      </c>
    </row>
    <row r="6" spans="1:10" x14ac:dyDescent="0.35">
      <c r="A6" s="2">
        <v>106</v>
      </c>
      <c r="B6" s="2" t="s">
        <v>20</v>
      </c>
      <c r="C6" s="2" t="s">
        <v>12</v>
      </c>
      <c r="D6" s="2" t="s">
        <v>15</v>
      </c>
      <c r="E6" s="2">
        <v>4200</v>
      </c>
      <c r="F6" s="2">
        <v>3</v>
      </c>
      <c r="G6" s="2">
        <v>86</v>
      </c>
      <c r="H6" s="2">
        <v>17</v>
      </c>
      <c r="I6">
        <f>AVERAGEIF($C$1:$C$11,$C5,$E$1:$E$11)</f>
        <v>4300</v>
      </c>
      <c r="J6">
        <f>RANK(I6,I6:I15)</f>
        <v>3</v>
      </c>
    </row>
    <row r="7" spans="1:10" ht="29" x14ac:dyDescent="0.35">
      <c r="A7" s="2">
        <v>108</v>
      </c>
      <c r="B7" s="2" t="s">
        <v>22</v>
      </c>
      <c r="C7" s="2" t="s">
        <v>17</v>
      </c>
      <c r="D7" s="2" t="s">
        <v>18</v>
      </c>
      <c r="E7" s="2">
        <v>4600</v>
      </c>
      <c r="F7" s="2">
        <v>4</v>
      </c>
      <c r="G7" s="2">
        <v>93</v>
      </c>
      <c r="H7" s="2">
        <v>23</v>
      </c>
      <c r="I7">
        <f>AVERAGEIF($C$1:$C$11,$C6,$E$1:$E$11)</f>
        <v>4833.333333333333</v>
      </c>
      <c r="J7">
        <f>RANK(I7,I7:I16)</f>
        <v>1</v>
      </c>
    </row>
    <row r="8" spans="1:10" x14ac:dyDescent="0.35">
      <c r="A8" s="2">
        <v>102</v>
      </c>
      <c r="B8" s="2" t="s">
        <v>11</v>
      </c>
      <c r="C8" s="2" t="s">
        <v>12</v>
      </c>
      <c r="D8" s="2" t="s">
        <v>13</v>
      </c>
      <c r="E8" s="2">
        <v>5000</v>
      </c>
      <c r="F8" s="2">
        <v>5</v>
      </c>
      <c r="G8" s="2">
        <v>90</v>
      </c>
      <c r="H8" s="2">
        <v>20</v>
      </c>
      <c r="I8">
        <f>AVERAGEIF(C:C,$C$3,E:E)</f>
        <v>4225</v>
      </c>
      <c r="J8">
        <f>RANK(I8,I8:I17)</f>
        <v>2</v>
      </c>
    </row>
    <row r="9" spans="1:10" x14ac:dyDescent="0.35">
      <c r="A9" s="2">
        <v>107</v>
      </c>
      <c r="B9" s="2" t="s">
        <v>21</v>
      </c>
      <c r="C9" s="2" t="s">
        <v>9</v>
      </c>
      <c r="D9" s="2" t="s">
        <v>13</v>
      </c>
      <c r="E9" s="2">
        <v>5500</v>
      </c>
      <c r="F9" s="2">
        <v>6</v>
      </c>
      <c r="G9" s="2">
        <v>95</v>
      </c>
      <c r="H9" s="2">
        <v>25</v>
      </c>
      <c r="I9">
        <f>AVERAGEIF($C$1:$C$11,$C8,$E$1:$E$11)</f>
        <v>4833.333333333333</v>
      </c>
      <c r="J9">
        <f>RANK(I9,I9:I18)</f>
        <v>1</v>
      </c>
    </row>
    <row r="10" spans="1:10" x14ac:dyDescent="0.35">
      <c r="A10" s="2">
        <v>109</v>
      </c>
      <c r="B10" s="2" t="s">
        <v>23</v>
      </c>
      <c r="C10" s="2" t="s">
        <v>9</v>
      </c>
      <c r="D10" s="2" t="s">
        <v>10</v>
      </c>
      <c r="E10" s="2">
        <v>3900</v>
      </c>
      <c r="F10" s="2">
        <v>2</v>
      </c>
      <c r="G10" s="2">
        <v>82</v>
      </c>
      <c r="H10" s="2">
        <v>14</v>
      </c>
      <c r="I10">
        <f>AVERAGEIF($C$1:$C$11,$C9,$E$1:$E$11)</f>
        <v>4225</v>
      </c>
      <c r="J10">
        <f>RANK(I10,I10:I19)</f>
        <v>1</v>
      </c>
    </row>
    <row r="11" spans="1:10" x14ac:dyDescent="0.35">
      <c r="A11" s="2">
        <v>110</v>
      </c>
      <c r="B11" s="2" t="s">
        <v>24</v>
      </c>
      <c r="C11" s="2" t="s">
        <v>12</v>
      </c>
      <c r="D11" s="2" t="s">
        <v>13</v>
      </c>
      <c r="E11" s="2">
        <v>5300</v>
      </c>
      <c r="F11" s="2">
        <v>5</v>
      </c>
      <c r="G11" s="2">
        <v>91</v>
      </c>
      <c r="H11">
        <v>21</v>
      </c>
      <c r="I11">
        <f>AVERAGEIF($C$1:$C$11,$C10,$E$1:$E$11)</f>
        <v>4225</v>
      </c>
      <c r="J11">
        <f>RANK(I11,I11:I20)</f>
        <v>1</v>
      </c>
    </row>
    <row r="14" spans="1:10" ht="15.5" x14ac:dyDescent="0.35">
      <c r="A14" s="6" t="s">
        <v>36</v>
      </c>
    </row>
  </sheetData>
  <autoFilter ref="A1:J16">
    <sortState ref="A2:J16">
      <sortCondition descending="1" ref="J1:J1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1" sqref="G21"/>
    </sheetView>
  </sheetViews>
  <sheetFormatPr defaultRowHeight="14.5" x14ac:dyDescent="0.35"/>
  <cols>
    <col min="1" max="1" width="12.453125" customWidth="1"/>
    <col min="2" max="2" width="13" customWidth="1"/>
    <col min="3" max="3" width="14.6328125" customWidth="1"/>
    <col min="4" max="4" width="13" customWidth="1"/>
    <col min="5" max="5" width="8.36328125" bestFit="1" customWidth="1"/>
    <col min="6" max="6" width="8.7265625" bestFit="1" customWidth="1"/>
    <col min="7" max="7" width="7.54296875" bestFit="1" customWidth="1"/>
    <col min="8" max="8" width="22.54296875" customWidth="1"/>
    <col min="9" max="9" width="21.453125" bestFit="1" customWidth="1"/>
    <col min="10" max="11" width="27.08984375" customWidth="1"/>
  </cols>
  <sheetData>
    <row r="1" spans="1:10" ht="2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30</v>
      </c>
      <c r="I1" s="1" t="s">
        <v>31</v>
      </c>
      <c r="J1" s="1" t="s">
        <v>32</v>
      </c>
    </row>
    <row r="2" spans="1:10" x14ac:dyDescent="0.35">
      <c r="A2" s="2" t="s">
        <v>8</v>
      </c>
      <c r="B2" s="2" t="s">
        <v>9</v>
      </c>
      <c r="C2" s="2" t="s">
        <v>10</v>
      </c>
      <c r="D2" s="2">
        <v>3500</v>
      </c>
      <c r="E2" s="2">
        <v>2</v>
      </c>
      <c r="F2" s="2">
        <v>85</v>
      </c>
      <c r="G2" s="2">
        <v>15</v>
      </c>
      <c r="H2" t="str">
        <f>IF($F$2:$F$11&gt;=B$15,"top perfomance","lowperfomance")</f>
        <v>lowperfomance</v>
      </c>
      <c r="I2">
        <f>COUNTIFS(G2:G11, "&gt;20")</f>
        <v>4</v>
      </c>
      <c r="J2">
        <f>COUNTIFS(B2:B11,"sales",D2:D11,"&gt;4000")</f>
        <v>1</v>
      </c>
    </row>
    <row r="3" spans="1:10" x14ac:dyDescent="0.35">
      <c r="A3" s="2" t="s">
        <v>11</v>
      </c>
      <c r="B3" s="2" t="s">
        <v>12</v>
      </c>
      <c r="C3" s="2" t="s">
        <v>13</v>
      </c>
      <c r="D3" s="2">
        <v>5000</v>
      </c>
      <c r="E3" s="2">
        <v>5</v>
      </c>
      <c r="F3" s="2">
        <v>90</v>
      </c>
      <c r="G3" s="2">
        <v>20</v>
      </c>
      <c r="H3" t="str">
        <f>IF($F$2:$F$11&gt;=B$15,"top perfomance","lowperfomance")</f>
        <v>top perfomance</v>
      </c>
      <c r="I3">
        <f>COUNTIFS(G$2:G$11, "&gt;20")</f>
        <v>4</v>
      </c>
      <c r="J3">
        <f>COUNTIFS(B$2:B$11,"sales",D$2:D$11,"&gt;4000")</f>
        <v>1</v>
      </c>
    </row>
    <row r="4" spans="1:10" x14ac:dyDescent="0.35">
      <c r="A4" s="2" t="s">
        <v>14</v>
      </c>
      <c r="B4" s="2" t="s">
        <v>9</v>
      </c>
      <c r="C4" s="2" t="s">
        <v>15</v>
      </c>
      <c r="D4" s="2">
        <v>4000</v>
      </c>
      <c r="E4" s="2">
        <v>3</v>
      </c>
      <c r="F4" s="2">
        <v>88</v>
      </c>
      <c r="G4" s="2">
        <v>18</v>
      </c>
      <c r="H4" t="str">
        <f>IF($F$2:$F$11&gt;=B$15,"top perfomance","lowperfomance")</f>
        <v>lowperfomance</v>
      </c>
      <c r="I4">
        <f t="shared" ref="I4:I11" si="0">COUNTIFS(G$2:G$11, "&gt;20")</f>
        <v>4</v>
      </c>
      <c r="J4">
        <f t="shared" ref="J4:J11" si="1">COUNTIFS(B$2:B$11,"sales",D$2:D$11,"&gt;4000")</f>
        <v>1</v>
      </c>
    </row>
    <row r="5" spans="1:10" x14ac:dyDescent="0.35">
      <c r="A5" s="2" t="s">
        <v>16</v>
      </c>
      <c r="B5" s="2" t="s">
        <v>17</v>
      </c>
      <c r="C5" s="2" t="s">
        <v>18</v>
      </c>
      <c r="D5" s="2">
        <v>4500</v>
      </c>
      <c r="E5" s="2">
        <v>4</v>
      </c>
      <c r="F5" s="2">
        <v>92</v>
      </c>
      <c r="G5" s="2">
        <v>22</v>
      </c>
      <c r="H5" t="str">
        <f>IF($F$2:$F$11&gt;=B$15,"top perfomance","lowperfomance")</f>
        <v>top perfomance</v>
      </c>
      <c r="I5">
        <f t="shared" si="0"/>
        <v>4</v>
      </c>
      <c r="J5">
        <f t="shared" si="1"/>
        <v>1</v>
      </c>
    </row>
    <row r="6" spans="1:10" x14ac:dyDescent="0.35">
      <c r="A6" s="2" t="s">
        <v>19</v>
      </c>
      <c r="B6" s="2" t="s">
        <v>17</v>
      </c>
      <c r="C6" s="2" t="s">
        <v>10</v>
      </c>
      <c r="D6" s="2">
        <v>3800</v>
      </c>
      <c r="E6" s="2">
        <v>2</v>
      </c>
      <c r="F6" s="2">
        <v>80</v>
      </c>
      <c r="G6" s="2">
        <v>12</v>
      </c>
      <c r="H6" t="str">
        <f>IF($F$2:$F$11&gt;=B$15,"top perfomance","lowperfomance")</f>
        <v>lowperfomance</v>
      </c>
      <c r="I6">
        <f>COUNTIFS(G$2:G$11, "&gt;20")</f>
        <v>4</v>
      </c>
      <c r="J6">
        <f t="shared" si="1"/>
        <v>1</v>
      </c>
    </row>
    <row r="7" spans="1:10" x14ac:dyDescent="0.35">
      <c r="A7" s="2" t="s">
        <v>20</v>
      </c>
      <c r="B7" s="2" t="s">
        <v>12</v>
      </c>
      <c r="C7" s="2" t="s">
        <v>15</v>
      </c>
      <c r="D7" s="2">
        <v>4200</v>
      </c>
      <c r="E7" s="2">
        <v>3</v>
      </c>
      <c r="F7" s="2">
        <v>86</v>
      </c>
      <c r="G7" s="2">
        <v>17</v>
      </c>
      <c r="H7" t="str">
        <f>IF($F$2:$F$11&gt;=B$15,"top perfomance","lowperfomance")</f>
        <v>lowperfomance</v>
      </c>
      <c r="I7">
        <f t="shared" si="0"/>
        <v>4</v>
      </c>
      <c r="J7">
        <f t="shared" si="1"/>
        <v>1</v>
      </c>
    </row>
    <row r="8" spans="1:10" x14ac:dyDescent="0.35">
      <c r="A8" s="2" t="s">
        <v>21</v>
      </c>
      <c r="B8" s="2" t="s">
        <v>9</v>
      </c>
      <c r="C8" s="2" t="s">
        <v>13</v>
      </c>
      <c r="D8" s="2">
        <v>5500</v>
      </c>
      <c r="E8" s="2">
        <v>6</v>
      </c>
      <c r="F8" s="2">
        <v>95</v>
      </c>
      <c r="G8" s="2">
        <v>25</v>
      </c>
      <c r="H8" t="str">
        <f>IF($F$2:$F$11&gt;=B$15,"top perfomance","lowperfomance")</f>
        <v>top perfomance</v>
      </c>
      <c r="I8">
        <f t="shared" si="0"/>
        <v>4</v>
      </c>
      <c r="J8">
        <f t="shared" si="1"/>
        <v>1</v>
      </c>
    </row>
    <row r="9" spans="1:10" x14ac:dyDescent="0.35">
      <c r="A9" s="2" t="s">
        <v>22</v>
      </c>
      <c r="B9" s="2" t="s">
        <v>17</v>
      </c>
      <c r="C9" s="2" t="s">
        <v>18</v>
      </c>
      <c r="D9" s="2">
        <v>4600</v>
      </c>
      <c r="E9" s="2">
        <v>4</v>
      </c>
      <c r="F9" s="2">
        <v>93</v>
      </c>
      <c r="G9" s="2">
        <v>23</v>
      </c>
      <c r="H9" t="str">
        <f>IF($F$2:$F$11&gt;=B$15,"top perfomance","lowperfomance")</f>
        <v>top perfomance</v>
      </c>
      <c r="I9">
        <f t="shared" si="0"/>
        <v>4</v>
      </c>
      <c r="J9">
        <f>COUNTIFS(B$2:B$11,"sales",D$2:D$11,"&gt;4000")</f>
        <v>1</v>
      </c>
    </row>
    <row r="10" spans="1:10" x14ac:dyDescent="0.35">
      <c r="A10" s="2" t="s">
        <v>23</v>
      </c>
      <c r="B10" s="2" t="s">
        <v>9</v>
      </c>
      <c r="C10" s="2" t="s">
        <v>10</v>
      </c>
      <c r="D10" s="2">
        <v>3900</v>
      </c>
      <c r="E10" s="2">
        <v>2</v>
      </c>
      <c r="F10" s="2">
        <v>82</v>
      </c>
      <c r="G10" s="2">
        <v>14</v>
      </c>
      <c r="H10" t="str">
        <f>IF($F$2:$F$11&gt;=B$15,"top perfomance","lowperfomance")</f>
        <v>lowperfomance</v>
      </c>
      <c r="I10">
        <f t="shared" si="0"/>
        <v>4</v>
      </c>
      <c r="J10">
        <f t="shared" si="1"/>
        <v>1</v>
      </c>
    </row>
    <row r="11" spans="1:10" x14ac:dyDescent="0.35">
      <c r="A11" s="2" t="s">
        <v>24</v>
      </c>
      <c r="B11" s="2" t="s">
        <v>12</v>
      </c>
      <c r="C11" s="2" t="s">
        <v>13</v>
      </c>
      <c r="D11" s="2">
        <v>5300</v>
      </c>
      <c r="E11" s="2">
        <v>5</v>
      </c>
      <c r="F11" s="2">
        <v>91</v>
      </c>
      <c r="G11">
        <v>21</v>
      </c>
      <c r="H11" t="str">
        <f>IF($F$2:$F$11&gt;=B$15,"top perfomance","lowperfomance")</f>
        <v>top perfomance</v>
      </c>
      <c r="I11">
        <f t="shared" si="0"/>
        <v>4</v>
      </c>
      <c r="J11">
        <f t="shared" si="1"/>
        <v>1</v>
      </c>
    </row>
    <row r="15" spans="1:10" x14ac:dyDescent="0.35">
      <c r="A15" t="s">
        <v>27</v>
      </c>
      <c r="B15">
        <v>90</v>
      </c>
    </row>
    <row r="16" spans="1:10" x14ac:dyDescent="0.35">
      <c r="A16" t="s">
        <v>29</v>
      </c>
      <c r="B16">
        <v>20</v>
      </c>
    </row>
    <row r="18" spans="1:7" ht="15.5" x14ac:dyDescent="0.35">
      <c r="A18" s="6" t="s">
        <v>37</v>
      </c>
      <c r="B18" s="6"/>
      <c r="C18" s="6"/>
      <c r="D18" s="6"/>
      <c r="E18" s="6"/>
      <c r="F18" s="6"/>
      <c r="G18" s="6"/>
    </row>
    <row r="19" spans="1:7" ht="15.5" x14ac:dyDescent="0.35">
      <c r="A19" s="6" t="s">
        <v>38</v>
      </c>
      <c r="B19" s="6"/>
      <c r="C19" s="6"/>
      <c r="D19" s="6"/>
      <c r="E19" s="6"/>
      <c r="F19" s="6"/>
      <c r="G19" s="6"/>
    </row>
    <row r="20" spans="1:7" ht="15.5" x14ac:dyDescent="0.35">
      <c r="A20" s="6" t="s">
        <v>39</v>
      </c>
      <c r="B20" s="6"/>
      <c r="C20" s="6"/>
      <c r="D20" s="6"/>
      <c r="E20" s="6"/>
      <c r="F20" s="6"/>
      <c r="G2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2025-07-22T06:44:38Z</dcterms:modified>
</cp:coreProperties>
</file>