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j\Desktop\"/>
    </mc:Choice>
  </mc:AlternateContent>
  <xr:revisionPtr revIDLastSave="0" documentId="13_ncr:1_{136762E5-828A-431C-AA13-7D31B36867A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D6" i="1"/>
  <c r="D7" i="1" s="1"/>
  <c r="E6" i="1"/>
  <c r="E7" i="1" s="1"/>
  <c r="F6" i="1"/>
  <c r="F7" i="1" s="1"/>
  <c r="G6" i="1"/>
  <c r="G7" i="1" s="1"/>
  <c r="H6" i="1"/>
  <c r="H7" i="1" s="1"/>
  <c r="B6" i="1"/>
  <c r="B7" i="1" s="1"/>
  <c r="A10" i="1" l="1"/>
  <c r="B10" i="1" s="1"/>
</calcChain>
</file>

<file path=xl/sharedStrings.xml><?xml version="1.0" encoding="utf-8"?>
<sst xmlns="http://schemas.openxmlformats.org/spreadsheetml/2006/main" count="8" uniqueCount="8">
  <si>
    <t>干涉级数</t>
    <phoneticPr fontId="2" type="noConversion"/>
  </si>
  <si>
    <t>干涉环左位置/mm</t>
    <phoneticPr fontId="2" type="noConversion"/>
  </si>
  <si>
    <t>干涉环右位置/mm</t>
    <phoneticPr fontId="2" type="noConversion"/>
  </si>
  <si>
    <t>直径/mm</t>
    <phoneticPr fontId="2" type="noConversion"/>
  </si>
  <si>
    <t>直径平方/mm^2</t>
    <phoneticPr fontId="2" type="noConversion"/>
  </si>
  <si>
    <t>最小二乘斜率K</t>
    <phoneticPr fontId="2" type="noConversion"/>
  </si>
  <si>
    <t>钠灯波长/nm</t>
    <phoneticPr fontId="2" type="noConversion"/>
  </si>
  <si>
    <t>曲率半径R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</si>
</sst>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5">
    <xf numFmtId="0" fontId="0" fillId="0" borderId="0" xfId="0"/>
    <xf numFmtId="0" fontId="0" fillId="0" borderId="1" xfId="1" applyFont="1"/>
    <xf numFmtId="0" fontId="0" fillId="3" borderId="1" xfId="1" applyFont="1" applyFill="1"/>
    <xf numFmtId="0" fontId="0" fillId="4" borderId="1" xfId="1" applyFont="1" applyFill="1"/>
    <xf numFmtId="0" fontId="0" fillId="2" borderId="1" xfId="1" applyFont="1" applyFill="1"/>
  </cellXfs>
  <cellStyles count="2">
    <cellStyle name="Normal" xfId="0" builtinId="0"/>
    <cellStyle name="Style 1" xfId="1" xr:uid="{B57F8707-B626-4625-9352-0713A947F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J8" sqref="J8"/>
    </sheetView>
  </sheetViews>
  <sheetFormatPr defaultRowHeight="13.8" x14ac:dyDescent="0.25"/>
  <cols>
    <col min="1" max="1" width="17.6640625" customWidth="1"/>
    <col min="2" max="2" width="8.88671875" customWidth="1"/>
  </cols>
  <sheetData>
    <row r="1" spans="1:8" ht="14.4" thickBot="1" x14ac:dyDescent="0.3">
      <c r="A1" s="1" t="s">
        <v>6</v>
      </c>
    </row>
    <row r="2" spans="1:8" ht="14.4" thickBot="1" x14ac:dyDescent="0.3">
      <c r="A2" s="4">
        <v>589.29999999999995</v>
      </c>
    </row>
    <row r="3" spans="1:8" ht="14.4" thickBot="1" x14ac:dyDescent="0.3">
      <c r="A3" s="1" t="s">
        <v>0</v>
      </c>
      <c r="B3" s="1">
        <v>10</v>
      </c>
      <c r="C3" s="1">
        <v>15</v>
      </c>
      <c r="D3" s="1">
        <v>20</v>
      </c>
      <c r="E3" s="1">
        <v>25</v>
      </c>
      <c r="F3" s="1">
        <v>30</v>
      </c>
      <c r="G3" s="1">
        <v>35</v>
      </c>
      <c r="H3" s="1">
        <v>40</v>
      </c>
    </row>
    <row r="4" spans="1:8" ht="14.4" thickBot="1" x14ac:dyDescent="0.3">
      <c r="A4" s="1" t="s">
        <v>1</v>
      </c>
      <c r="B4" s="2">
        <v>31.78</v>
      </c>
      <c r="C4" s="2">
        <v>31.72</v>
      </c>
      <c r="D4" s="2">
        <v>31.66</v>
      </c>
      <c r="E4" s="2">
        <v>31.6</v>
      </c>
      <c r="F4" s="2">
        <v>31.54</v>
      </c>
      <c r="G4" s="2">
        <v>31.48</v>
      </c>
      <c r="H4" s="2">
        <v>31.42</v>
      </c>
    </row>
    <row r="5" spans="1:8" ht="14.4" thickBot="1" x14ac:dyDescent="0.3">
      <c r="A5" s="1" t="s">
        <v>2</v>
      </c>
      <c r="B5" s="2">
        <v>18.62</v>
      </c>
      <c r="C5" s="2">
        <v>18.7</v>
      </c>
      <c r="D5" s="2">
        <v>18.78</v>
      </c>
      <c r="E5" s="2">
        <v>18.86</v>
      </c>
      <c r="F5" s="2">
        <v>18.940000000000001</v>
      </c>
      <c r="G5" s="2">
        <v>19.02</v>
      </c>
      <c r="H5" s="2">
        <v>19.100000000000001</v>
      </c>
    </row>
    <row r="6" spans="1:8" ht="14.4" thickBot="1" x14ac:dyDescent="0.3">
      <c r="A6" s="1" t="s">
        <v>3</v>
      </c>
      <c r="B6" s="3">
        <f>B4-B5</f>
        <v>13.16</v>
      </c>
      <c r="C6" s="3">
        <f t="shared" ref="C6:H6" si="0">C4-C5</f>
        <v>13.02</v>
      </c>
      <c r="D6" s="3">
        <f t="shared" si="0"/>
        <v>12.879999999999999</v>
      </c>
      <c r="E6" s="3">
        <f t="shared" si="0"/>
        <v>12.740000000000002</v>
      </c>
      <c r="F6" s="3">
        <f t="shared" si="0"/>
        <v>12.599999999999998</v>
      </c>
      <c r="G6" s="3">
        <f t="shared" si="0"/>
        <v>12.46</v>
      </c>
      <c r="H6" s="3">
        <f t="shared" si="0"/>
        <v>12.32</v>
      </c>
    </row>
    <row r="7" spans="1:8" ht="14.4" thickBot="1" x14ac:dyDescent="0.3">
      <c r="A7" s="1" t="s">
        <v>4</v>
      </c>
      <c r="B7" s="3">
        <f>B6^2</f>
        <v>173.18559999999999</v>
      </c>
      <c r="C7" s="3">
        <f t="shared" ref="C7:H7" si="1">C6^2</f>
        <v>169.5204</v>
      </c>
      <c r="D7" s="3">
        <f t="shared" si="1"/>
        <v>165.89439999999996</v>
      </c>
      <c r="E7" s="3">
        <f t="shared" si="1"/>
        <v>162.30760000000006</v>
      </c>
      <c r="F7" s="3">
        <f t="shared" si="1"/>
        <v>158.75999999999993</v>
      </c>
      <c r="G7" s="3">
        <f t="shared" si="1"/>
        <v>155.25160000000002</v>
      </c>
      <c r="H7" s="3">
        <f t="shared" si="1"/>
        <v>151.7824</v>
      </c>
    </row>
    <row r="8" spans="1:8" ht="14.4" thickBot="1" x14ac:dyDescent="0.3"/>
    <row r="9" spans="1:8" ht="14.4" thickBot="1" x14ac:dyDescent="0.3">
      <c r="A9" s="1" t="s">
        <v>5</v>
      </c>
      <c r="B9" s="1" t="s">
        <v>7</v>
      </c>
    </row>
    <row r="10" spans="1:8" ht="14.4" thickBot="1" x14ac:dyDescent="0.3">
      <c r="A10" s="3">
        <f>SLOPE(B7:H7,B3:H3)</f>
        <v>-0.71343999999999974</v>
      </c>
      <c r="B10" s="3">
        <f>A10/(4*A2)</f>
        <v>-3.026641778381129E-4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2023-04-23T02:27:39Z</dcterms:modified>
</cp:coreProperties>
</file>