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oding\Repos\fuck-UPE\"/>
    </mc:Choice>
  </mc:AlternateContent>
  <xr:revisionPtr revIDLastSave="0" documentId="13_ncr:1_{52028D6E-2FD9-450E-8BC6-9373D04748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B25" i="1"/>
  <c r="C25" i="1"/>
  <c r="A25" i="1"/>
  <c r="B27" i="1" s="1"/>
  <c r="D27" i="1" l="1"/>
  <c r="E25" i="1" l="1"/>
</calcChain>
</file>

<file path=xl/sharedStrings.xml><?xml version="1.0" encoding="utf-8"?>
<sst xmlns="http://schemas.openxmlformats.org/spreadsheetml/2006/main" count="32" uniqueCount="30">
  <si>
    <t>U/mV</t>
    <phoneticPr fontId="1" type="noConversion"/>
  </si>
  <si>
    <t>I/mA</t>
    <phoneticPr fontId="1" type="noConversion"/>
  </si>
  <si>
    <t>电压表内阻/Ω</t>
    <phoneticPr fontId="1" type="noConversion"/>
  </si>
  <si>
    <t>△U/mV=±</t>
    <phoneticPr fontId="1" type="noConversion"/>
  </si>
  <si>
    <t>△I/mA=±</t>
    <phoneticPr fontId="1" type="noConversion"/>
  </si>
  <si>
    <t>绝对误差△R</t>
    <phoneticPr fontId="1" type="noConversion"/>
  </si>
  <si>
    <t>相对误差ρx</t>
    <phoneticPr fontId="1" type="noConversion"/>
  </si>
  <si>
    <t>Rx=</t>
    <phoneticPr fontId="1" type="noConversion"/>
  </si>
  <si>
    <t>±</t>
    <phoneticPr fontId="1" type="noConversion"/>
  </si>
  <si>
    <t>在2.00mA下</t>
    <phoneticPr fontId="1" type="noConversion"/>
  </si>
  <si>
    <t>在8.00mA下</t>
    <phoneticPr fontId="1" type="noConversion"/>
  </si>
  <si>
    <t>Rx三位有效（请保证第一个点为最左下的点，第十个点为最右上的点）</t>
    <phoneticPr fontId="1" type="noConversion"/>
  </si>
  <si>
    <t>U/mV两位有效</t>
    <phoneticPr fontId="1" type="noConversion"/>
  </si>
  <si>
    <t>I/mA有效</t>
    <phoneticPr fontId="1" type="noConversion"/>
  </si>
  <si>
    <t>R三位有效</t>
    <phoneticPr fontId="1" type="noConversion"/>
  </si>
  <si>
    <t>Ω</t>
    <phoneticPr fontId="1" type="noConversion"/>
  </si>
  <si>
    <t>以下数据处理适用于使用台式万用表直流电压档和手持万用表40mA/400mA档进行实验，这会影响误差分析阶段的计算结果，其他档位请自行修改公式</t>
    <phoneticPr fontId="1" type="noConversion"/>
  </si>
  <si>
    <t>红色格子：填入你的实验数据，预定义为1</t>
    <phoneticPr fontId="1" type="noConversion"/>
  </si>
  <si>
    <t>蓝色格子：书上或ppt上给定的数据，一般不需要改</t>
    <phoneticPr fontId="1" type="noConversion"/>
  </si>
  <si>
    <t>黄色格子：自动输出数据</t>
    <phoneticPr fontId="1" type="noConversion"/>
  </si>
  <si>
    <t>Author: Axolyz</t>
  </si>
  <si>
    <t>Website: https://github.com/Axolyz/fuck-university-physics-experiments. Stars, issues &amp; contributes are welcomed.</t>
    <phoneticPr fontId="1" type="noConversion"/>
  </si>
  <si>
    <t>Licensed by GPL v3</t>
    <phoneticPr fontId="1" type="noConversion"/>
  </si>
  <si>
    <t>最终结果</t>
    <phoneticPr fontId="1" type="noConversion"/>
  </si>
  <si>
    <t>1.1 电阻实验数据</t>
    <phoneticPr fontId="1" type="noConversion"/>
  </si>
  <si>
    <t>1.2 电阻数据处理</t>
    <phoneticPr fontId="1" type="noConversion"/>
  </si>
  <si>
    <t>2.1 二极管实验数据</t>
    <phoneticPr fontId="1" type="noConversion"/>
  </si>
  <si>
    <t>2.2 二极管数据分析</t>
    <phoneticPr fontId="1" type="noConversion"/>
  </si>
  <si>
    <t>Rx约为110欧姆，采用电压表内接法 请保证表格的第一行和最后一行恰好是所有数据中相距最远的两点 这两对数据将被用来计算误差</t>
    <phoneticPr fontId="1" type="noConversion"/>
  </si>
  <si>
    <t>伏安法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</si>
</sst>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76" fontId="3" fillId="0" borderId="1" applyNumberFormat="0" applyFont="0" applyFill="0" applyAlignment="0" applyProtection="0"/>
  </cellStyleXfs>
  <cellXfs count="6">
    <xf numFmtId="0" fontId="0" fillId="0" borderId="0" xfId="0"/>
    <xf numFmtId="0" fontId="0" fillId="0" borderId="1" xfId="1" applyNumberFormat="1" applyFont="1"/>
    <xf numFmtId="0" fontId="0" fillId="2" borderId="1" xfId="1" applyNumberFormat="1" applyFont="1" applyFill="1"/>
    <xf numFmtId="0" fontId="0" fillId="3" borderId="1" xfId="1" applyNumberFormat="1" applyFont="1" applyFill="1"/>
    <xf numFmtId="0" fontId="2" fillId="2" borderId="1" xfId="1" applyNumberFormat="1" applyFont="1" applyFill="1"/>
    <xf numFmtId="0" fontId="0" fillId="4" borderId="0" xfId="0" applyFill="1"/>
  </cellXfs>
  <cellStyles count="2">
    <cellStyle name="Normal" xfId="0" builtinId="0"/>
    <cellStyle name="Style 1" xfId="1" xr:uid="{12CD95A1-0F1E-44B1-90A3-61A940C7E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/>
  </sheetViews>
  <sheetFormatPr defaultRowHeight="13.8" x14ac:dyDescent="0.25"/>
  <cols>
    <col min="1" max="1" width="16.109375" customWidth="1"/>
    <col min="4" max="4" width="13.109375" bestFit="1" customWidth="1"/>
    <col min="8" max="8" width="9.5546875" bestFit="1" customWidth="1"/>
  </cols>
  <sheetData>
    <row r="1" spans="1:3" x14ac:dyDescent="0.25">
      <c r="A1" t="s">
        <v>29</v>
      </c>
    </row>
    <row r="3" spans="1:3" x14ac:dyDescent="0.25">
      <c r="A3" t="s">
        <v>17</v>
      </c>
    </row>
    <row r="4" spans="1:3" x14ac:dyDescent="0.25">
      <c r="A4" t="s">
        <v>18</v>
      </c>
    </row>
    <row r="5" spans="1:3" x14ac:dyDescent="0.25">
      <c r="A5" t="s">
        <v>19</v>
      </c>
    </row>
    <row r="7" spans="1:3" x14ac:dyDescent="0.25">
      <c r="A7" t="s">
        <v>2</v>
      </c>
    </row>
    <row r="8" spans="1:3" x14ac:dyDescent="0.25">
      <c r="A8" s="5">
        <v>10000000</v>
      </c>
    </row>
    <row r="10" spans="1:3" ht="14.4" thickBot="1" x14ac:dyDescent="0.3">
      <c r="A10" t="s">
        <v>24</v>
      </c>
      <c r="B10" t="s">
        <v>28</v>
      </c>
    </row>
    <row r="11" spans="1:3" ht="14.4" thickBot="1" x14ac:dyDescent="0.3">
      <c r="A11" s="1"/>
      <c r="B11" s="1" t="s">
        <v>12</v>
      </c>
      <c r="C11" s="1" t="s">
        <v>13</v>
      </c>
    </row>
    <row r="12" spans="1:3" ht="14.4" thickBot="1" x14ac:dyDescent="0.3">
      <c r="A12" s="1">
        <v>1</v>
      </c>
      <c r="B12" s="2">
        <v>21.24</v>
      </c>
      <c r="C12" s="2">
        <v>0.11</v>
      </c>
    </row>
    <row r="13" spans="1:3" ht="14.4" thickBot="1" x14ac:dyDescent="0.3">
      <c r="A13" s="1">
        <v>2</v>
      </c>
      <c r="B13" s="2"/>
      <c r="C13" s="2"/>
    </row>
    <row r="14" spans="1:3" ht="14.4" thickBot="1" x14ac:dyDescent="0.3">
      <c r="A14" s="1">
        <v>3</v>
      </c>
      <c r="B14" s="2"/>
      <c r="C14" s="2"/>
    </row>
    <row r="15" spans="1:3" ht="14.4" thickBot="1" x14ac:dyDescent="0.3">
      <c r="A15" s="1">
        <v>4</v>
      </c>
      <c r="B15" s="2"/>
      <c r="C15" s="2"/>
    </row>
    <row r="16" spans="1:3" ht="14.4" thickBot="1" x14ac:dyDescent="0.3">
      <c r="A16" s="1">
        <v>5</v>
      </c>
      <c r="B16" s="2"/>
      <c r="C16" s="2"/>
    </row>
    <row r="17" spans="1:5" ht="14.4" thickBot="1" x14ac:dyDescent="0.3">
      <c r="A17" s="1">
        <v>6</v>
      </c>
      <c r="B17" s="2"/>
      <c r="C17" s="2"/>
    </row>
    <row r="18" spans="1:5" ht="14.4" thickBot="1" x14ac:dyDescent="0.3">
      <c r="A18" s="1">
        <v>7</v>
      </c>
      <c r="B18" s="2"/>
      <c r="C18" s="2"/>
    </row>
    <row r="19" spans="1:5" ht="14.4" thickBot="1" x14ac:dyDescent="0.3">
      <c r="A19" s="1">
        <v>8</v>
      </c>
      <c r="B19" s="2"/>
      <c r="C19" s="2"/>
    </row>
    <row r="20" spans="1:5" ht="14.4" thickBot="1" x14ac:dyDescent="0.3">
      <c r="A20" s="1">
        <v>9</v>
      </c>
      <c r="B20" s="2"/>
      <c r="C20" s="2"/>
    </row>
    <row r="21" spans="1:5" ht="14.4" thickBot="1" x14ac:dyDescent="0.3">
      <c r="A21" s="1">
        <v>10</v>
      </c>
      <c r="B21" s="2">
        <v>1196.3</v>
      </c>
      <c r="C21" s="2">
        <v>10.9</v>
      </c>
    </row>
    <row r="23" spans="1:5" ht="14.4" thickBot="1" x14ac:dyDescent="0.3">
      <c r="A23" t="s">
        <v>25</v>
      </c>
      <c r="B23" t="s">
        <v>16</v>
      </c>
    </row>
    <row r="24" spans="1:5" ht="14.4" thickBot="1" x14ac:dyDescent="0.3">
      <c r="A24" s="1" t="s">
        <v>11</v>
      </c>
      <c r="B24" s="1" t="s">
        <v>3</v>
      </c>
      <c r="C24" s="1" t="s">
        <v>4</v>
      </c>
      <c r="D24" s="1" t="s">
        <v>6</v>
      </c>
      <c r="E24" s="1" t="s">
        <v>5</v>
      </c>
    </row>
    <row r="25" spans="1:5" ht="14.4" thickBot="1" x14ac:dyDescent="0.3">
      <c r="A25" s="3">
        <f>(B21-B12)/((C21-C12)-(B21-B12)/A8)</f>
        <v>108.90387366622603</v>
      </c>
      <c r="B25" s="3">
        <f>(0.02%*B21)+4*0.0001</f>
        <v>0.23966000000000001</v>
      </c>
      <c r="C25" s="3">
        <f>(1.2%*C21)+3*0.001</f>
        <v>0.1338</v>
      </c>
      <c r="D25" s="3">
        <f>SQRT((B25/(B21-B12))^2+(C25/(C21-C12))^2)</f>
        <v>1.2402047883260783E-2</v>
      </c>
      <c r="E25" s="3">
        <f>A25*D25</f>
        <v>1.3506310558811183</v>
      </c>
    </row>
    <row r="26" spans="1:5" x14ac:dyDescent="0.25">
      <c r="A26" t="s">
        <v>23</v>
      </c>
    </row>
    <row r="27" spans="1:5" x14ac:dyDescent="0.25">
      <c r="A27" t="s">
        <v>7</v>
      </c>
      <c r="B27">
        <f>A25</f>
        <v>108.90387366622603</v>
      </c>
      <c r="C27" t="s">
        <v>8</v>
      </c>
      <c r="D27">
        <f>A25*D25</f>
        <v>1.3506310558811183</v>
      </c>
      <c r="E27" t="s">
        <v>15</v>
      </c>
    </row>
    <row r="29" spans="1:5" ht="14.4" thickBot="1" x14ac:dyDescent="0.3">
      <c r="A29" t="s">
        <v>26</v>
      </c>
    </row>
    <row r="30" spans="1:5" ht="14.4" thickBot="1" x14ac:dyDescent="0.3">
      <c r="A30" s="1"/>
      <c r="B30" s="1" t="s">
        <v>0</v>
      </c>
      <c r="C30" s="1" t="s">
        <v>1</v>
      </c>
    </row>
    <row r="31" spans="1:5" ht="14.4" thickBot="1" x14ac:dyDescent="0.3">
      <c r="A31" s="1">
        <v>1</v>
      </c>
      <c r="B31" s="2"/>
      <c r="C31" s="2"/>
    </row>
    <row r="32" spans="1:5" ht="14.4" thickBot="1" x14ac:dyDescent="0.3">
      <c r="A32" s="1">
        <v>2</v>
      </c>
      <c r="B32" s="2"/>
      <c r="C32" s="2"/>
    </row>
    <row r="33" spans="1:4" ht="14.4" thickBot="1" x14ac:dyDescent="0.3">
      <c r="A33" s="1">
        <v>3</v>
      </c>
      <c r="B33" s="2"/>
      <c r="C33" s="2"/>
    </row>
    <row r="34" spans="1:4" ht="14.4" thickBot="1" x14ac:dyDescent="0.3">
      <c r="A34" s="1">
        <v>4</v>
      </c>
      <c r="B34" s="2"/>
      <c r="C34" s="2"/>
    </row>
    <row r="35" spans="1:4" ht="14.4" thickBot="1" x14ac:dyDescent="0.3">
      <c r="A35" s="1">
        <v>5</v>
      </c>
      <c r="B35" s="2"/>
      <c r="C35" s="2"/>
    </row>
    <row r="36" spans="1:4" ht="14.4" thickBot="1" x14ac:dyDescent="0.3">
      <c r="A36" s="1">
        <v>6</v>
      </c>
      <c r="B36" s="2"/>
      <c r="C36" s="2"/>
    </row>
    <row r="37" spans="1:4" ht="14.4" thickBot="1" x14ac:dyDescent="0.3">
      <c r="A37" s="1">
        <v>7</v>
      </c>
      <c r="B37" s="2"/>
      <c r="C37" s="2"/>
    </row>
    <row r="38" spans="1:4" ht="14.4" thickBot="1" x14ac:dyDescent="0.3">
      <c r="A38" s="1">
        <v>8</v>
      </c>
      <c r="B38" s="2"/>
      <c r="C38" s="2"/>
    </row>
    <row r="39" spans="1:4" ht="14.4" thickBot="1" x14ac:dyDescent="0.3">
      <c r="A39" s="1">
        <v>9</v>
      </c>
      <c r="B39" s="2"/>
      <c r="C39" s="2"/>
    </row>
    <row r="40" spans="1:4" ht="14.4" thickBot="1" x14ac:dyDescent="0.3">
      <c r="A40" s="1">
        <v>10</v>
      </c>
      <c r="B40" s="2"/>
      <c r="C40" s="2"/>
    </row>
    <row r="42" spans="1:4" ht="14.4" thickBot="1" x14ac:dyDescent="0.3">
      <c r="A42" t="s">
        <v>27</v>
      </c>
    </row>
    <row r="43" spans="1:4" ht="14.4" thickBot="1" x14ac:dyDescent="0.3">
      <c r="A43" s="1"/>
      <c r="B43" s="1" t="s">
        <v>0</v>
      </c>
      <c r="C43" s="1" t="s">
        <v>1</v>
      </c>
      <c r="D43" s="1" t="s">
        <v>14</v>
      </c>
    </row>
    <row r="44" spans="1:4" ht="14.4" thickBot="1" x14ac:dyDescent="0.3">
      <c r="A44" s="1" t="s">
        <v>9</v>
      </c>
      <c r="B44" s="4"/>
      <c r="C44" s="4"/>
      <c r="D44" s="3"/>
    </row>
    <row r="45" spans="1:4" ht="14.4" thickBot="1" x14ac:dyDescent="0.3">
      <c r="A45" s="1" t="s">
        <v>10</v>
      </c>
      <c r="B45" s="4"/>
      <c r="C45" s="4"/>
      <c r="D45" s="3"/>
    </row>
    <row r="47" spans="1:4" x14ac:dyDescent="0.25">
      <c r="A47" t="s">
        <v>20</v>
      </c>
    </row>
    <row r="48" spans="1:4" x14ac:dyDescent="0.25">
      <c r="A48" t="s">
        <v>21</v>
      </c>
    </row>
    <row r="49" spans="1:1" x14ac:dyDescent="0.25">
      <c r="A49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Galen Li</cp:lastModifiedBy>
  <dcterms:created xsi:type="dcterms:W3CDTF">2015-06-05T18:17:20Z</dcterms:created>
  <dcterms:modified xsi:type="dcterms:W3CDTF">2023-04-06T15:11:02Z</dcterms:modified>
</cp:coreProperties>
</file>