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4915" windowHeight="1234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C10" i="1"/>
  <c r="E10"/>
  <c r="F10"/>
  <c r="G10"/>
  <c r="H10"/>
  <c r="I10"/>
  <c r="J10"/>
  <c r="K10"/>
  <c r="L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B10"/>
  <c r="C8"/>
  <c r="E8"/>
  <c r="F8"/>
  <c r="G8"/>
  <c r="H8"/>
  <c r="I8"/>
  <c r="J8"/>
  <c r="K8"/>
  <c r="L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B8"/>
  <c r="C6"/>
  <c r="E6"/>
  <c r="F6"/>
  <c r="G6"/>
  <c r="H6"/>
  <c r="I6"/>
  <c r="J6"/>
  <c r="K6"/>
  <c r="L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B6"/>
  <c r="AG10" l="1"/>
  <c r="AG8"/>
  <c r="AG6"/>
</calcChain>
</file>

<file path=xl/sharedStrings.xml><?xml version="1.0" encoding="utf-8"?>
<sst xmlns="http://schemas.openxmlformats.org/spreadsheetml/2006/main" count="50" uniqueCount="47">
  <si>
    <t>Hero</t>
  </si>
  <si>
    <t>Range</t>
  </si>
  <si>
    <t>Dmg</t>
  </si>
  <si>
    <t>Attack Rate</t>
  </si>
  <si>
    <t>BAT</t>
  </si>
  <si>
    <t>Backswing</t>
  </si>
  <si>
    <t>Melee/Ranged</t>
  </si>
  <si>
    <t>Base</t>
  </si>
  <si>
    <t>MS</t>
  </si>
  <si>
    <t>Armor 
(Phys)</t>
  </si>
  <si>
    <t>Armor 
(Magic)</t>
  </si>
  <si>
    <t>Animation 
Point</t>
  </si>
  <si>
    <t>Acquisition 
Range</t>
  </si>
  <si>
    <t>Projectile 
Speed</t>
  </si>
  <si>
    <t>Primary 
Attr</t>
  </si>
  <si>
    <t>STR
Base</t>
  </si>
  <si>
    <t>STR
Gain</t>
  </si>
  <si>
    <t>INT
Base</t>
  </si>
  <si>
    <t>INT
Gain</t>
  </si>
  <si>
    <t>AGI
Base</t>
  </si>
  <si>
    <t>AGI
Gain</t>
  </si>
  <si>
    <t>Turn 
Speed</t>
  </si>
  <si>
    <t>HP 
Base</t>
  </si>
  <si>
    <t>HP 
Regen</t>
  </si>
  <si>
    <t>Mana 
Base</t>
  </si>
  <si>
    <t>Mana 
Regen</t>
  </si>
  <si>
    <t>Vision 
Day</t>
  </si>
  <si>
    <t>Vision 
Night</t>
  </si>
  <si>
    <t>Anubis</t>
  </si>
  <si>
    <t>Ability 1
Weight</t>
  </si>
  <si>
    <t>Ability 2
Weight</t>
  </si>
  <si>
    <t>Ability 3
Weight</t>
  </si>
  <si>
    <t>Ult
Weight</t>
  </si>
  <si>
    <t>Item Builds
Weight</t>
  </si>
  <si>
    <t>1 Point =</t>
  </si>
  <si>
    <t>Anubis (mods)</t>
  </si>
  <si>
    <t>M</t>
  </si>
  <si>
    <t>Total Points 
(Should be 0)</t>
  </si>
  <si>
    <t>https://docs.google.com/spreadsheets/d/145puP2MfQGXYXo_0A_jenqNSkzhoZR1gBRPopWXs25c/edit?usp=sharing</t>
  </si>
  <si>
    <t>https://dota2.fandom.com/wiki/Table_of_hero_attributes</t>
  </si>
  <si>
    <t>STR</t>
  </si>
  <si>
    <t>Davy Jones (mods)</t>
  </si>
  <si>
    <t>Davy Jones</t>
  </si>
  <si>
    <t>INT</t>
  </si>
  <si>
    <t>https://github.com/SteamDatabase/GameTracking-Dota2/blob/master/game/dota/pak01_dir/scripts/npc/npc_heroes.txt</t>
  </si>
  <si>
    <t>Dionysus (m)</t>
  </si>
  <si>
    <t>Dionysus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</si>
</sst>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7" fillId="7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5" borderId="1" xfId="4" applyAlignment="1">
      <alignment horizontal="left"/>
    </xf>
    <xf numFmtId="0" fontId="1" fillId="2" borderId="0" xfId="1" applyAlignment="1">
      <alignment horizontal="center" wrapText="1"/>
    </xf>
    <xf numFmtId="0" fontId="6" fillId="0" borderId="0" xfId="0" applyFont="1"/>
    <xf numFmtId="0" fontId="2" fillId="3" borderId="0" xfId="2"/>
    <xf numFmtId="0" fontId="5" fillId="6" borderId="4" xfId="5" applyBorder="1" applyAlignment="1">
      <alignment horizontal="center"/>
    </xf>
    <xf numFmtId="0" fontId="5" fillId="6" borderId="4" xfId="5" applyBorder="1" applyAlignment="1">
      <alignment horizontal="center" wrapText="1"/>
    </xf>
    <xf numFmtId="0" fontId="0" fillId="0" borderId="5" xfId="0" applyBorder="1"/>
    <xf numFmtId="0" fontId="2" fillId="3" borderId="5" xfId="2" applyBorder="1"/>
    <xf numFmtId="0" fontId="0" fillId="0" borderId="6" xfId="0" applyBorder="1"/>
    <xf numFmtId="0" fontId="0" fillId="0" borderId="3" xfId="0" applyBorder="1"/>
    <xf numFmtId="0" fontId="3" fillId="4" borderId="5" xfId="3" applyBorder="1"/>
    <xf numFmtId="0" fontId="7" fillId="7" borderId="0" xfId="6"/>
  </cellXfs>
  <cellStyles count="7">
    <cellStyle name="60% - Accent1" xfId="6" builtinId="32"/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"/>
  <sheetViews>
    <sheetView tabSelected="1" workbookViewId="0">
      <selection activeCell="Q11" sqref="Q11"/>
    </sheetView>
  </sheetViews>
  <sheetFormatPr defaultRowHeight="15"/>
  <cols>
    <col min="1" max="1" width="17.7109375" bestFit="1" customWidth="1"/>
    <col min="2" max="2" width="6.5703125" bestFit="1" customWidth="1"/>
    <col min="3" max="3" width="7.5703125" bestFit="1" customWidth="1"/>
    <col min="4" max="4" width="14.28515625" bestFit="1" customWidth="1"/>
    <col min="5" max="5" width="6.42578125" bestFit="1" customWidth="1"/>
    <col min="6" max="6" width="6" bestFit="1" customWidth="1"/>
    <col min="7" max="7" width="11" bestFit="1" customWidth="1"/>
    <col min="8" max="8" width="5.5703125" customWidth="1"/>
    <col min="9" max="9" width="10.28515625" bestFit="1" customWidth="1"/>
    <col min="10" max="10" width="10.140625" bestFit="1" customWidth="1"/>
    <col min="11" max="11" width="11" bestFit="1" customWidth="1"/>
    <col min="12" max="12" width="9.5703125" bestFit="1" customWidth="1"/>
    <col min="13" max="13" width="7.85546875" bestFit="1" customWidth="1"/>
    <col min="14" max="14" width="5.140625" bestFit="1" customWidth="1"/>
    <col min="15" max="15" width="5" bestFit="1" customWidth="1"/>
    <col min="16" max="16" width="5.140625" bestFit="1" customWidth="1"/>
    <col min="17" max="17" width="5" bestFit="1" customWidth="1"/>
    <col min="18" max="18" width="5.140625" bestFit="1" customWidth="1"/>
    <col min="19" max="19" width="5" bestFit="1" customWidth="1"/>
    <col min="20" max="20" width="4.7109375" bestFit="1" customWidth="1"/>
    <col min="21" max="21" width="6.5703125" bestFit="1" customWidth="1"/>
    <col min="22" max="22" width="5.140625" bestFit="1" customWidth="1"/>
    <col min="23" max="23" width="6.5703125" bestFit="1" customWidth="1"/>
    <col min="24" max="24" width="5.85546875" bestFit="1" customWidth="1"/>
    <col min="25" max="27" width="6.5703125" bestFit="1" customWidth="1"/>
    <col min="32" max="32" width="11" bestFit="1" customWidth="1"/>
    <col min="33" max="33" width="12.7109375" bestFit="1" customWidth="1"/>
  </cols>
  <sheetData>
    <row r="1" spans="1:33">
      <c r="O1" t="s">
        <v>44</v>
      </c>
      <c r="AG1" s="5" t="s">
        <v>38</v>
      </c>
    </row>
    <row r="2" spans="1:33" ht="15.75" thickBot="1">
      <c r="AG2" t="s">
        <v>39</v>
      </c>
    </row>
    <row r="3" spans="1:33" ht="15.75" thickBot="1">
      <c r="A3" s="12" t="s">
        <v>34</v>
      </c>
      <c r="B3" s="9">
        <v>0.01</v>
      </c>
      <c r="C3" s="10">
        <v>1</v>
      </c>
      <c r="D3" s="9">
        <v>1</v>
      </c>
      <c r="E3" s="9">
        <v>0.25</v>
      </c>
      <c r="F3" s="9">
        <v>1.4999999999999999E-2</v>
      </c>
      <c r="G3" s="13">
        <v>0.1</v>
      </c>
      <c r="H3" s="9">
        <v>0.1</v>
      </c>
      <c r="I3" s="9">
        <v>0.1</v>
      </c>
      <c r="J3" s="9">
        <v>0.1</v>
      </c>
      <c r="K3" s="10">
        <v>1</v>
      </c>
      <c r="L3" s="9">
        <v>0.02</v>
      </c>
      <c r="M3" s="9">
        <v>1</v>
      </c>
      <c r="N3" s="9">
        <v>0.02</v>
      </c>
      <c r="O3" s="9">
        <v>0.02</v>
      </c>
      <c r="P3" s="9">
        <v>0.02</v>
      </c>
      <c r="Q3" s="9">
        <v>0.02</v>
      </c>
      <c r="R3" s="9">
        <v>0.02</v>
      </c>
      <c r="S3" s="9">
        <v>0.02</v>
      </c>
      <c r="T3" s="9">
        <v>0.1</v>
      </c>
      <c r="U3" s="9">
        <v>0.1</v>
      </c>
      <c r="V3" s="9">
        <v>3</v>
      </c>
      <c r="W3" s="9">
        <v>7.0000000000000001E-3</v>
      </c>
      <c r="X3" s="9">
        <v>3</v>
      </c>
      <c r="Y3" s="10">
        <v>4.0000000000000001E-3</v>
      </c>
      <c r="Z3" s="10">
        <v>1</v>
      </c>
      <c r="AA3" s="10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11"/>
    </row>
    <row r="4" spans="1:33" s="1" customFormat="1" ht="36" customHeight="1" thickBot="1">
      <c r="A4" s="7" t="s">
        <v>0</v>
      </c>
      <c r="B4" s="8" t="s">
        <v>9</v>
      </c>
      <c r="C4" s="8" t="s">
        <v>10</v>
      </c>
      <c r="D4" s="7" t="s">
        <v>6</v>
      </c>
      <c r="E4" s="7" t="s">
        <v>1</v>
      </c>
      <c r="F4" s="7" t="s">
        <v>2</v>
      </c>
      <c r="G4" s="7" t="s">
        <v>3</v>
      </c>
      <c r="H4" s="7" t="s">
        <v>4</v>
      </c>
      <c r="I4" s="8" t="s">
        <v>11</v>
      </c>
      <c r="J4" s="7" t="s">
        <v>5</v>
      </c>
      <c r="K4" s="8" t="s">
        <v>12</v>
      </c>
      <c r="L4" s="8" t="s">
        <v>13</v>
      </c>
      <c r="M4" s="8" t="s">
        <v>14</v>
      </c>
      <c r="N4" s="8" t="s">
        <v>15</v>
      </c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7" t="s">
        <v>8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29</v>
      </c>
      <c r="AC4" s="8" t="s">
        <v>30</v>
      </c>
      <c r="AD4" s="8" t="s">
        <v>31</v>
      </c>
      <c r="AE4" s="8" t="s">
        <v>32</v>
      </c>
      <c r="AF4" s="8" t="s">
        <v>33</v>
      </c>
      <c r="AG4" s="4" t="s">
        <v>37</v>
      </c>
    </row>
    <row r="5" spans="1:33" s="2" customFormat="1" ht="15.75" thickTop="1">
      <c r="A5" s="3" t="s">
        <v>7</v>
      </c>
      <c r="B5" s="3">
        <v>3.0950000000000002</v>
      </c>
      <c r="C5" s="3">
        <v>0.25</v>
      </c>
      <c r="D5" s="3"/>
      <c r="E5" s="3">
        <v>352.32</v>
      </c>
      <c r="F5" s="3">
        <v>39.4</v>
      </c>
      <c r="G5" s="3"/>
      <c r="H5" s="3">
        <v>1.71</v>
      </c>
      <c r="I5" s="3">
        <v>0.41560000000000002</v>
      </c>
      <c r="J5" s="3">
        <v>0.54</v>
      </c>
      <c r="K5" s="3">
        <v>800</v>
      </c>
      <c r="L5" s="3">
        <v>1145.6189999999999</v>
      </c>
      <c r="M5" s="3"/>
      <c r="N5" s="3">
        <v>21.4</v>
      </c>
      <c r="O5" s="3">
        <v>2.75</v>
      </c>
      <c r="P5" s="3">
        <v>18.3</v>
      </c>
      <c r="Q5" s="3">
        <v>2.1</v>
      </c>
      <c r="R5" s="3">
        <v>19.399999999999999</v>
      </c>
      <c r="S5" s="3">
        <v>2.4</v>
      </c>
      <c r="T5" s="3">
        <v>300</v>
      </c>
      <c r="U5" s="3">
        <v>0.6</v>
      </c>
      <c r="V5" s="3">
        <v>200</v>
      </c>
      <c r="W5" s="3">
        <v>0.27</v>
      </c>
      <c r="X5" s="3">
        <v>75</v>
      </c>
      <c r="Y5" s="3">
        <v>1.21</v>
      </c>
      <c r="Z5" s="3">
        <v>1800</v>
      </c>
      <c r="AA5" s="3">
        <v>800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</row>
    <row r="6" spans="1:33">
      <c r="A6" t="s">
        <v>35</v>
      </c>
      <c r="B6">
        <f>(B5-B7)/B3</f>
        <v>9.5000000000000195</v>
      </c>
      <c r="C6">
        <f t="shared" ref="C6:AF6" si="0">(C5-C7)/C3</f>
        <v>0</v>
      </c>
      <c r="D6">
        <v>0</v>
      </c>
      <c r="E6">
        <f t="shared" si="0"/>
        <v>809.28</v>
      </c>
      <c r="F6">
        <f t="shared" si="0"/>
        <v>-173.33333333333343</v>
      </c>
      <c r="G6">
        <f t="shared" si="0"/>
        <v>0</v>
      </c>
      <c r="H6">
        <f t="shared" si="0"/>
        <v>2.0999999999999996</v>
      </c>
      <c r="I6">
        <f t="shared" si="0"/>
        <v>1.1560000000000004</v>
      </c>
      <c r="J6">
        <f t="shared" si="0"/>
        <v>2.4000000000000004</v>
      </c>
      <c r="K6">
        <f t="shared" si="0"/>
        <v>0</v>
      </c>
      <c r="L6">
        <f t="shared" si="0"/>
        <v>0</v>
      </c>
      <c r="M6">
        <v>0</v>
      </c>
      <c r="N6">
        <f t="shared" si="0"/>
        <v>-30.000000000000071</v>
      </c>
      <c r="O6">
        <f t="shared" si="0"/>
        <v>17.500000000000004</v>
      </c>
      <c r="P6">
        <f t="shared" si="0"/>
        <v>-434.99999999999994</v>
      </c>
      <c r="Q6">
        <f t="shared" si="0"/>
        <v>-34.999999999999986</v>
      </c>
      <c r="R6">
        <f t="shared" si="0"/>
        <v>169.99999999999991</v>
      </c>
      <c r="S6">
        <f t="shared" si="0"/>
        <v>-30.000000000000004</v>
      </c>
      <c r="T6">
        <f t="shared" si="0"/>
        <v>0</v>
      </c>
      <c r="U6">
        <f t="shared" si="0"/>
        <v>0</v>
      </c>
      <c r="V6">
        <f t="shared" si="0"/>
        <v>-33.333333333333336</v>
      </c>
      <c r="W6">
        <f t="shared" si="0"/>
        <v>-175.71428571428569</v>
      </c>
      <c r="X6">
        <f t="shared" si="0"/>
        <v>0</v>
      </c>
      <c r="Y6">
        <f t="shared" si="0"/>
        <v>-22.500000000000018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>SUM(B6:AF6)</f>
        <v>77.055047619047301</v>
      </c>
    </row>
    <row r="7" spans="1:33">
      <c r="A7" t="s">
        <v>28</v>
      </c>
      <c r="B7">
        <v>3</v>
      </c>
      <c r="C7">
        <v>0.25</v>
      </c>
      <c r="D7" s="6" t="s">
        <v>36</v>
      </c>
      <c r="E7">
        <v>150</v>
      </c>
      <c r="F7">
        <v>42</v>
      </c>
      <c r="H7">
        <v>1.5</v>
      </c>
      <c r="I7">
        <v>0.3</v>
      </c>
      <c r="J7">
        <v>0.3</v>
      </c>
      <c r="K7">
        <v>800</v>
      </c>
      <c r="L7">
        <v>1145.6189999999999</v>
      </c>
      <c r="M7" s="6" t="s">
        <v>40</v>
      </c>
      <c r="N7">
        <v>22</v>
      </c>
      <c r="O7">
        <v>2.4</v>
      </c>
      <c r="P7">
        <v>27</v>
      </c>
      <c r="Q7">
        <v>2.8</v>
      </c>
      <c r="R7">
        <v>16</v>
      </c>
      <c r="S7">
        <v>3</v>
      </c>
      <c r="T7">
        <v>300</v>
      </c>
      <c r="U7">
        <v>0.6</v>
      </c>
      <c r="V7">
        <v>300</v>
      </c>
      <c r="W7">
        <v>1.5</v>
      </c>
      <c r="X7">
        <v>75</v>
      </c>
      <c r="Y7">
        <v>1.3</v>
      </c>
      <c r="Z7">
        <v>1800</v>
      </c>
      <c r="AA7">
        <v>800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3">
      <c r="A8" t="s">
        <v>41</v>
      </c>
      <c r="B8">
        <f>(B5-B9)/B3</f>
        <v>-110.5</v>
      </c>
      <c r="C8">
        <f t="shared" ref="C8:AF8" si="1">(C5-C9)/C3</f>
        <v>0</v>
      </c>
      <c r="D8">
        <v>0</v>
      </c>
      <c r="E8">
        <f t="shared" si="1"/>
        <v>809.28</v>
      </c>
      <c r="F8">
        <f t="shared" si="1"/>
        <v>93.333333333333243</v>
      </c>
      <c r="G8">
        <f t="shared" si="1"/>
        <v>0</v>
      </c>
      <c r="H8">
        <f t="shared" si="1"/>
        <v>0.10000000000000009</v>
      </c>
      <c r="I8">
        <f t="shared" si="1"/>
        <v>-0.84399999999999975</v>
      </c>
      <c r="J8">
        <f t="shared" si="1"/>
        <v>0.30000000000000027</v>
      </c>
      <c r="K8">
        <f t="shared" si="1"/>
        <v>0</v>
      </c>
      <c r="L8">
        <f t="shared" si="1"/>
        <v>0</v>
      </c>
      <c r="M8">
        <v>0</v>
      </c>
      <c r="N8">
        <f t="shared" si="1"/>
        <v>19.999999999999929</v>
      </c>
      <c r="O8">
        <f t="shared" si="1"/>
        <v>-17.500000000000004</v>
      </c>
      <c r="P8">
        <f t="shared" si="1"/>
        <v>-284.99999999999994</v>
      </c>
      <c r="Q8">
        <f t="shared" si="1"/>
        <v>-59.999999999999986</v>
      </c>
      <c r="R8">
        <f t="shared" si="1"/>
        <v>169.99999999999991</v>
      </c>
      <c r="S8">
        <f t="shared" si="1"/>
        <v>19.999999999999996</v>
      </c>
      <c r="T8">
        <f t="shared" si="1"/>
        <v>-150</v>
      </c>
      <c r="U8">
        <f t="shared" si="1"/>
        <v>-2.0000000000000004</v>
      </c>
      <c r="V8">
        <f t="shared" si="1"/>
        <v>0</v>
      </c>
      <c r="W8">
        <f t="shared" si="1"/>
        <v>-297.14285714285717</v>
      </c>
      <c r="X8">
        <f t="shared" si="1"/>
        <v>0</v>
      </c>
      <c r="Y8">
        <f t="shared" si="1"/>
        <v>-122.5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>SUM(B8:AF8)</f>
        <v>67.526476190475876</v>
      </c>
    </row>
    <row r="9" spans="1:33">
      <c r="A9" t="s">
        <v>42</v>
      </c>
      <c r="B9">
        <v>4.2</v>
      </c>
      <c r="C9">
        <v>0.25</v>
      </c>
      <c r="D9" t="s">
        <v>36</v>
      </c>
      <c r="E9">
        <v>150</v>
      </c>
      <c r="F9">
        <v>38</v>
      </c>
      <c r="H9">
        <v>1.7</v>
      </c>
      <c r="I9">
        <v>0.5</v>
      </c>
      <c r="J9">
        <v>0.51</v>
      </c>
      <c r="K9">
        <v>800</v>
      </c>
      <c r="L9">
        <v>1145.6189999999999</v>
      </c>
      <c r="M9" s="14" t="s">
        <v>43</v>
      </c>
      <c r="N9">
        <v>21</v>
      </c>
      <c r="O9">
        <v>3.1</v>
      </c>
      <c r="P9">
        <v>24</v>
      </c>
      <c r="Q9">
        <v>3.3</v>
      </c>
      <c r="R9">
        <v>16</v>
      </c>
      <c r="S9">
        <v>2</v>
      </c>
      <c r="T9">
        <v>315</v>
      </c>
      <c r="U9">
        <v>0.8</v>
      </c>
      <c r="V9">
        <v>200</v>
      </c>
      <c r="W9">
        <v>2.35</v>
      </c>
      <c r="X9">
        <v>75</v>
      </c>
      <c r="Y9">
        <v>1.7</v>
      </c>
      <c r="Z9">
        <v>1800</v>
      </c>
      <c r="AA9">
        <v>800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3">
      <c r="A10" t="s">
        <v>45</v>
      </c>
      <c r="B10">
        <f>(B5-B11)/B3</f>
        <v>92.500000000000028</v>
      </c>
      <c r="C10">
        <f t="shared" ref="C10:AF10" si="2">(C5-C11)/C3</f>
        <v>0</v>
      </c>
      <c r="D10">
        <v>0</v>
      </c>
      <c r="E10">
        <f t="shared" si="2"/>
        <v>809.28</v>
      </c>
      <c r="F10">
        <f t="shared" si="2"/>
        <v>-40.000000000000099</v>
      </c>
      <c r="G10">
        <f t="shared" si="2"/>
        <v>0</v>
      </c>
      <c r="H10">
        <f t="shared" si="2"/>
        <v>0.10000000000000009</v>
      </c>
      <c r="I10">
        <f t="shared" si="2"/>
        <v>0.65600000000000047</v>
      </c>
      <c r="J10">
        <f t="shared" si="2"/>
        <v>-1.0999999999999999</v>
      </c>
      <c r="K10">
        <f t="shared" si="2"/>
        <v>0</v>
      </c>
      <c r="L10">
        <f t="shared" si="2"/>
        <v>0</v>
      </c>
      <c r="M10">
        <v>0</v>
      </c>
      <c r="N10">
        <f t="shared" si="2"/>
        <v>-80.000000000000071</v>
      </c>
      <c r="O10">
        <f t="shared" si="2"/>
        <v>-47.500000000000007</v>
      </c>
      <c r="P10">
        <f t="shared" si="2"/>
        <v>65.000000000000028</v>
      </c>
      <c r="Q10">
        <f t="shared" si="2"/>
        <v>5.0000000000000044</v>
      </c>
      <c r="R10">
        <f t="shared" si="2"/>
        <v>-80.000000000000071</v>
      </c>
      <c r="S10">
        <f t="shared" si="2"/>
        <v>19.999999999999996</v>
      </c>
      <c r="T10">
        <f t="shared" si="2"/>
        <v>-100</v>
      </c>
      <c r="U10">
        <f t="shared" si="2"/>
        <v>0</v>
      </c>
      <c r="V10">
        <f t="shared" si="2"/>
        <v>0</v>
      </c>
      <c r="W10">
        <f t="shared" si="2"/>
        <v>-361.42857142857139</v>
      </c>
      <c r="X10">
        <f t="shared" si="2"/>
        <v>0</v>
      </c>
      <c r="Y10">
        <f t="shared" si="2"/>
        <v>-197.5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>SUM(B10:AF10)</f>
        <v>85.007428571428193</v>
      </c>
    </row>
    <row r="11" spans="1:33">
      <c r="A11" t="s">
        <v>46</v>
      </c>
      <c r="B11">
        <v>2.17</v>
      </c>
      <c r="C11">
        <v>0.25</v>
      </c>
      <c r="D11" t="s">
        <v>36</v>
      </c>
      <c r="E11">
        <v>150</v>
      </c>
      <c r="F11">
        <v>40</v>
      </c>
      <c r="H11">
        <v>1.7</v>
      </c>
      <c r="I11">
        <v>0.35</v>
      </c>
      <c r="J11">
        <v>0.65</v>
      </c>
      <c r="K11">
        <v>800</v>
      </c>
      <c r="L11">
        <v>1145.6189999999999</v>
      </c>
      <c r="M11" s="14" t="s">
        <v>43</v>
      </c>
      <c r="N11">
        <v>23</v>
      </c>
      <c r="O11">
        <v>3.7</v>
      </c>
      <c r="P11">
        <v>17</v>
      </c>
      <c r="Q11">
        <v>2</v>
      </c>
      <c r="R11">
        <v>21</v>
      </c>
      <c r="S11">
        <v>2</v>
      </c>
      <c r="T11">
        <v>310</v>
      </c>
      <c r="U11">
        <v>0.6</v>
      </c>
      <c r="V11">
        <v>200</v>
      </c>
      <c r="W11">
        <v>2.8</v>
      </c>
      <c r="X11">
        <v>75</v>
      </c>
      <c r="Y11">
        <v>2</v>
      </c>
      <c r="Z11">
        <v>1800</v>
      </c>
      <c r="AA11">
        <v>800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2023-01-27T14:34:01Z</dcterms:created>
  <dcterms:modified xsi:type="dcterms:W3CDTF">2023-01-29T17:44:13Z</dcterms:modified>
</cp:coreProperties>
</file>