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2491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" i="1"/>
  <c r="E6"/>
  <c r="F6"/>
  <c r="G6"/>
  <c r="H6"/>
  <c r="I6"/>
  <c r="J6"/>
  <c r="K6"/>
  <c r="L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B6"/>
  <c r="AG6" l="1"/>
</calcChain>
</file>

<file path=xl/sharedStrings.xml><?xml version="1.0" encoding="utf-8"?>
<sst xmlns="http://schemas.openxmlformats.org/spreadsheetml/2006/main" count="41" uniqueCount="41">
  <si>
    <t>Hero</t>
  </si>
  <si>
    <t>Range</t>
  </si>
  <si>
    <t>Dmg</t>
  </si>
  <si>
    <t>Attack Rate</t>
  </si>
  <si>
    <t>BAT</t>
  </si>
  <si>
    <t>Backswing</t>
  </si>
  <si>
    <t>Melee/Ranged</t>
  </si>
  <si>
    <t>Base</t>
  </si>
  <si>
    <t>MS</t>
  </si>
  <si>
    <t>Armor 
(Phys)</t>
  </si>
  <si>
    <t>Armor 
(Magic)</t>
  </si>
  <si>
    <t>Animation 
Point</t>
  </si>
  <si>
    <t>Acquisition 
Range</t>
  </si>
  <si>
    <t>Projectile 
Speed</t>
  </si>
  <si>
    <t>Primary 
Attr</t>
  </si>
  <si>
    <t>STR
Base</t>
  </si>
  <si>
    <t>STR
Gain</t>
  </si>
  <si>
    <t>INT
Base</t>
  </si>
  <si>
    <t>INT
Gain</t>
  </si>
  <si>
    <t>AGI
Base</t>
  </si>
  <si>
    <t>AGI
Gain</t>
  </si>
  <si>
    <t>Turn 
Speed</t>
  </si>
  <si>
    <t>HP 
Base</t>
  </si>
  <si>
    <t>HP 
Regen</t>
  </si>
  <si>
    <t>Mana 
Base</t>
  </si>
  <si>
    <t>Mana 
Regen</t>
  </si>
  <si>
    <t>Vision 
Day</t>
  </si>
  <si>
    <t>Vision 
Night</t>
  </si>
  <si>
    <t>Anubis</t>
  </si>
  <si>
    <t>Ability 1
Weight</t>
  </si>
  <si>
    <t>Ability 2
Weight</t>
  </si>
  <si>
    <t>Ability 3
Weight</t>
  </si>
  <si>
    <t>Ult
Weight</t>
  </si>
  <si>
    <t>Item Builds
Weight</t>
  </si>
  <si>
    <t>1 Point =</t>
  </si>
  <si>
    <t>Anubis (mods)</t>
  </si>
  <si>
    <t>M</t>
  </si>
  <si>
    <t>Total Points 
(Should be 0)</t>
  </si>
  <si>
    <t>https://docs.google.com/spreadsheets/d/145puP2MfQGXYXo_0A_jenqNSkzhoZR1gBRPopWXs25c/edit?usp=sharing</t>
  </si>
  <si>
    <t>https://dota2.fandom.com/wiki/Table_of_hero_attributes</t>
  </si>
  <si>
    <t>STR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</si>
</sst>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5" borderId="1" xfId="4" applyAlignment="1">
      <alignment horizontal="left"/>
    </xf>
    <xf numFmtId="0" fontId="1" fillId="2" borderId="0" xfId="1" applyAlignment="1">
      <alignment horizontal="center" wrapText="1"/>
    </xf>
    <xf numFmtId="0" fontId="6" fillId="0" borderId="0" xfId="0" applyFont="1"/>
    <xf numFmtId="0" fontId="2" fillId="3" borderId="0" xfId="2"/>
    <xf numFmtId="0" fontId="5" fillId="6" borderId="4" xfId="5" applyBorder="1" applyAlignment="1">
      <alignment horizontal="center"/>
    </xf>
    <xf numFmtId="0" fontId="5" fillId="6" borderId="4" xfId="5" applyBorder="1" applyAlignment="1">
      <alignment horizontal="center" wrapText="1"/>
    </xf>
    <xf numFmtId="0" fontId="0" fillId="0" borderId="5" xfId="0" applyBorder="1"/>
    <xf numFmtId="0" fontId="2" fillId="3" borderId="5" xfId="2" applyBorder="1"/>
    <xf numFmtId="0" fontId="0" fillId="0" borderId="6" xfId="0" applyBorder="1"/>
    <xf numFmtId="0" fontId="0" fillId="0" borderId="3" xfId="0" applyBorder="1"/>
    <xf numFmtId="0" fontId="3" fillId="4" borderId="5" xfId="3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"/>
  <sheetViews>
    <sheetView tabSelected="1" workbookViewId="0">
      <selection activeCell="S8" sqref="S8"/>
    </sheetView>
  </sheetViews>
  <sheetFormatPr defaultRowHeight="15"/>
  <cols>
    <col min="1" max="1" width="14" bestFit="1" customWidth="1"/>
    <col min="2" max="2" width="6.5703125" bestFit="1" customWidth="1"/>
    <col min="3" max="3" width="7.5703125" bestFit="1" customWidth="1"/>
    <col min="4" max="4" width="14.28515625" bestFit="1" customWidth="1"/>
    <col min="5" max="5" width="6.42578125" bestFit="1" customWidth="1"/>
    <col min="6" max="6" width="6" bestFit="1" customWidth="1"/>
    <col min="7" max="7" width="11" bestFit="1" customWidth="1"/>
    <col min="8" max="8" width="4.42578125" bestFit="1" customWidth="1"/>
    <col min="9" max="9" width="10.28515625" bestFit="1" customWidth="1"/>
    <col min="10" max="10" width="10.140625" bestFit="1" customWidth="1"/>
    <col min="11" max="11" width="11" bestFit="1" customWidth="1"/>
    <col min="12" max="12" width="9.5703125" bestFit="1" customWidth="1"/>
    <col min="13" max="13" width="7.85546875" bestFit="1" customWidth="1"/>
    <col min="14" max="14" width="5.140625" bestFit="1" customWidth="1"/>
    <col min="15" max="15" width="5" bestFit="1" customWidth="1"/>
    <col min="16" max="16" width="5.140625" bestFit="1" customWidth="1"/>
    <col min="17" max="17" width="5" bestFit="1" customWidth="1"/>
    <col min="18" max="18" width="5.140625" bestFit="1" customWidth="1"/>
    <col min="19" max="19" width="5" bestFit="1" customWidth="1"/>
    <col min="20" max="20" width="4.7109375" bestFit="1" customWidth="1"/>
    <col min="21" max="21" width="6.5703125" bestFit="1" customWidth="1"/>
    <col min="22" max="22" width="5.140625" bestFit="1" customWidth="1"/>
    <col min="23" max="23" width="6.5703125" bestFit="1" customWidth="1"/>
    <col min="24" max="24" width="5.85546875" bestFit="1" customWidth="1"/>
    <col min="25" max="27" width="6.5703125" bestFit="1" customWidth="1"/>
    <col min="32" max="32" width="11" bestFit="1" customWidth="1"/>
    <col min="33" max="33" width="12.7109375" bestFit="1" customWidth="1"/>
  </cols>
  <sheetData>
    <row r="1" spans="1:33">
      <c r="AG1" s="5" t="s">
        <v>38</v>
      </c>
    </row>
    <row r="2" spans="1:33" ht="15.75" thickBot="1">
      <c r="AG2" t="s">
        <v>39</v>
      </c>
    </row>
    <row r="3" spans="1:33" ht="15.75" thickBot="1">
      <c r="A3" s="12" t="s">
        <v>34</v>
      </c>
      <c r="B3" s="9">
        <v>0.01</v>
      </c>
      <c r="C3" s="10">
        <v>1</v>
      </c>
      <c r="D3" s="9">
        <v>1</v>
      </c>
      <c r="E3" s="9">
        <v>0.25</v>
      </c>
      <c r="F3" s="9">
        <v>1.4999999999999999E-2</v>
      </c>
      <c r="G3" s="13">
        <v>0.1</v>
      </c>
      <c r="H3" s="9">
        <v>0.1</v>
      </c>
      <c r="I3" s="9">
        <v>0.1</v>
      </c>
      <c r="J3" s="9">
        <v>0.1</v>
      </c>
      <c r="K3" s="10">
        <v>1</v>
      </c>
      <c r="L3" s="9">
        <v>0.02</v>
      </c>
      <c r="M3" s="9">
        <v>1</v>
      </c>
      <c r="N3" s="9">
        <v>0.02</v>
      </c>
      <c r="O3" s="9">
        <v>0.02</v>
      </c>
      <c r="P3" s="9">
        <v>0.02</v>
      </c>
      <c r="Q3" s="9">
        <v>0.02</v>
      </c>
      <c r="R3" s="9">
        <v>0.02</v>
      </c>
      <c r="S3" s="9">
        <v>0.02</v>
      </c>
      <c r="T3" s="9">
        <v>0.1</v>
      </c>
      <c r="U3" s="9">
        <v>0.1</v>
      </c>
      <c r="V3" s="9">
        <v>3</v>
      </c>
      <c r="W3" s="9">
        <v>7.0000000000000001E-3</v>
      </c>
      <c r="X3" s="9">
        <v>3</v>
      </c>
      <c r="Y3" s="10">
        <v>4.0000000000000001E-3</v>
      </c>
      <c r="Z3" s="10">
        <v>1</v>
      </c>
      <c r="AA3" s="10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11"/>
    </row>
    <row r="4" spans="1:33" s="1" customFormat="1" ht="36" customHeight="1" thickBot="1">
      <c r="A4" s="7" t="s">
        <v>0</v>
      </c>
      <c r="B4" s="8" t="s">
        <v>9</v>
      </c>
      <c r="C4" s="8" t="s">
        <v>10</v>
      </c>
      <c r="D4" s="7" t="s">
        <v>6</v>
      </c>
      <c r="E4" s="7" t="s">
        <v>1</v>
      </c>
      <c r="F4" s="7" t="s">
        <v>2</v>
      </c>
      <c r="G4" s="7" t="s">
        <v>3</v>
      </c>
      <c r="H4" s="7" t="s">
        <v>4</v>
      </c>
      <c r="I4" s="8" t="s">
        <v>11</v>
      </c>
      <c r="J4" s="7" t="s">
        <v>5</v>
      </c>
      <c r="K4" s="8" t="s">
        <v>12</v>
      </c>
      <c r="L4" s="8" t="s">
        <v>13</v>
      </c>
      <c r="M4" s="8" t="s">
        <v>14</v>
      </c>
      <c r="N4" s="8" t="s">
        <v>15</v>
      </c>
      <c r="O4" s="8" t="s">
        <v>16</v>
      </c>
      <c r="P4" s="8" t="s">
        <v>17</v>
      </c>
      <c r="Q4" s="8" t="s">
        <v>18</v>
      </c>
      <c r="R4" s="8" t="s">
        <v>19</v>
      </c>
      <c r="S4" s="8" t="s">
        <v>20</v>
      </c>
      <c r="T4" s="7" t="s">
        <v>8</v>
      </c>
      <c r="U4" s="8" t="s">
        <v>21</v>
      </c>
      <c r="V4" s="8" t="s">
        <v>22</v>
      </c>
      <c r="W4" s="8" t="s">
        <v>23</v>
      </c>
      <c r="X4" s="8" t="s">
        <v>24</v>
      </c>
      <c r="Y4" s="8" t="s">
        <v>25</v>
      </c>
      <c r="Z4" s="8" t="s">
        <v>26</v>
      </c>
      <c r="AA4" s="8" t="s">
        <v>27</v>
      </c>
      <c r="AB4" s="8" t="s">
        <v>29</v>
      </c>
      <c r="AC4" s="8" t="s">
        <v>30</v>
      </c>
      <c r="AD4" s="8" t="s">
        <v>31</v>
      </c>
      <c r="AE4" s="8" t="s">
        <v>32</v>
      </c>
      <c r="AF4" s="8" t="s">
        <v>33</v>
      </c>
      <c r="AG4" s="4" t="s">
        <v>37</v>
      </c>
    </row>
    <row r="5" spans="1:33" s="2" customFormat="1" ht="15.75" thickTop="1">
      <c r="A5" s="3" t="s">
        <v>7</v>
      </c>
      <c r="B5" s="3">
        <v>3.0950000000000002</v>
      </c>
      <c r="C5" s="3">
        <v>0.25</v>
      </c>
      <c r="D5" s="3"/>
      <c r="E5" s="3">
        <v>352.32</v>
      </c>
      <c r="F5" s="3">
        <v>53.25</v>
      </c>
      <c r="G5" s="3"/>
      <c r="H5" s="3">
        <v>1.71</v>
      </c>
      <c r="I5" s="3">
        <v>0.41560000000000002</v>
      </c>
      <c r="J5" s="3">
        <v>0.54</v>
      </c>
      <c r="K5" s="3">
        <v>800</v>
      </c>
      <c r="L5" s="3">
        <v>1145.6189999999999</v>
      </c>
      <c r="M5" s="3"/>
      <c r="N5" s="3">
        <v>21.4</v>
      </c>
      <c r="O5" s="3">
        <v>2.75</v>
      </c>
      <c r="P5" s="3">
        <v>18.3</v>
      </c>
      <c r="Q5" s="3">
        <v>2.1</v>
      </c>
      <c r="R5" s="3">
        <v>19.399999999999999</v>
      </c>
      <c r="S5" s="3">
        <v>2.4</v>
      </c>
      <c r="T5" s="3">
        <v>300</v>
      </c>
      <c r="U5" s="3">
        <v>0.6</v>
      </c>
      <c r="V5" s="3">
        <v>742.1</v>
      </c>
      <c r="W5" s="3">
        <v>0.27</v>
      </c>
      <c r="X5" s="3">
        <v>75</v>
      </c>
      <c r="Y5" s="3">
        <v>1.21</v>
      </c>
      <c r="Z5" s="3">
        <v>1800</v>
      </c>
      <c r="AA5" s="3">
        <v>800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</row>
    <row r="6" spans="1:33">
      <c r="A6" t="s">
        <v>35</v>
      </c>
      <c r="B6">
        <f>(B5-B7)/B3</f>
        <v>109.50000000000001</v>
      </c>
      <c r="C6">
        <f t="shared" ref="C6:AF6" si="0">(C5-C7)/C3</f>
        <v>0</v>
      </c>
      <c r="D6">
        <v>0</v>
      </c>
      <c r="E6">
        <f t="shared" si="0"/>
        <v>809.28</v>
      </c>
      <c r="F6">
        <f t="shared" si="0"/>
        <v>-516.66666666666674</v>
      </c>
      <c r="G6">
        <f t="shared" si="0"/>
        <v>0</v>
      </c>
      <c r="H6">
        <f t="shared" si="0"/>
        <v>2.0999999999999996</v>
      </c>
      <c r="I6">
        <f t="shared" si="0"/>
        <v>1.1560000000000004</v>
      </c>
      <c r="J6">
        <f t="shared" si="0"/>
        <v>2.4000000000000004</v>
      </c>
      <c r="K6">
        <f t="shared" si="0"/>
        <v>0</v>
      </c>
      <c r="L6">
        <f t="shared" si="0"/>
        <v>0</v>
      </c>
      <c r="M6">
        <v>0</v>
      </c>
      <c r="N6">
        <f t="shared" si="0"/>
        <v>-30.000000000000071</v>
      </c>
      <c r="O6">
        <f t="shared" si="0"/>
        <v>17.500000000000004</v>
      </c>
      <c r="P6">
        <f t="shared" si="0"/>
        <v>-434.99999999999994</v>
      </c>
      <c r="Q6">
        <f t="shared" si="0"/>
        <v>-34.999999999999986</v>
      </c>
      <c r="R6">
        <f t="shared" si="0"/>
        <v>319.99999999999994</v>
      </c>
      <c r="S6">
        <f t="shared" si="0"/>
        <v>44.999999999999993</v>
      </c>
      <c r="T6">
        <f t="shared" si="0"/>
        <v>0</v>
      </c>
      <c r="U6">
        <f t="shared" si="0"/>
        <v>0</v>
      </c>
      <c r="V6">
        <f t="shared" si="0"/>
        <v>15.700000000000008</v>
      </c>
      <c r="W6">
        <f t="shared" si="0"/>
        <v>-175.71428571428569</v>
      </c>
      <c r="X6">
        <f t="shared" si="0"/>
        <v>-108</v>
      </c>
      <c r="Y6">
        <f t="shared" si="0"/>
        <v>-22.500000000000018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>SUM(B6:AF6)</f>
        <v>-0.24495238095254379</v>
      </c>
    </row>
    <row r="7" spans="1:33">
      <c r="A7" t="s">
        <v>28</v>
      </c>
      <c r="B7">
        <v>2</v>
      </c>
      <c r="C7">
        <v>0.25</v>
      </c>
      <c r="D7" s="6" t="s">
        <v>36</v>
      </c>
      <c r="E7">
        <v>150</v>
      </c>
      <c r="F7">
        <v>61</v>
      </c>
      <c r="H7">
        <v>1.5</v>
      </c>
      <c r="I7">
        <v>0.3</v>
      </c>
      <c r="J7">
        <v>0.3</v>
      </c>
      <c r="K7">
        <v>800</v>
      </c>
      <c r="L7">
        <v>1145.6189999999999</v>
      </c>
      <c r="M7" s="6" t="s">
        <v>40</v>
      </c>
      <c r="N7">
        <v>22</v>
      </c>
      <c r="O7">
        <v>2.4</v>
      </c>
      <c r="P7">
        <v>27</v>
      </c>
      <c r="Q7">
        <v>2.8</v>
      </c>
      <c r="R7">
        <v>13</v>
      </c>
      <c r="S7">
        <v>1.5</v>
      </c>
      <c r="T7">
        <v>300</v>
      </c>
      <c r="U7">
        <v>0.6</v>
      </c>
      <c r="V7">
        <v>695</v>
      </c>
      <c r="W7">
        <v>1.5</v>
      </c>
      <c r="X7">
        <v>399</v>
      </c>
      <c r="Y7">
        <v>1.3</v>
      </c>
      <c r="Z7">
        <v>1800</v>
      </c>
      <c r="AA7">
        <v>800</v>
      </c>
      <c r="AB7">
        <v>1</v>
      </c>
      <c r="AC7">
        <v>1</v>
      </c>
      <c r="AD7">
        <v>1</v>
      </c>
      <c r="AE7">
        <v>1</v>
      </c>
      <c r="AF7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2023-01-27T14:34:01Z</dcterms:created>
  <dcterms:modified xsi:type="dcterms:W3CDTF">2023-01-27T22:59:37Z</dcterms:modified>
</cp:coreProperties>
</file>