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61" i="1"/>
  <c r="AA62"/>
  <c r="AA63"/>
  <c r="AA64"/>
  <c r="AA57"/>
  <c r="AA58"/>
  <c r="AA59"/>
  <c r="AA43"/>
  <c r="AA44"/>
  <c r="AA45"/>
  <c r="AA46"/>
  <c r="AA47"/>
  <c r="AA48"/>
  <c r="AA49"/>
  <c r="AA50"/>
  <c r="AA51"/>
  <c r="AA52"/>
  <c r="AA53"/>
  <c r="AA54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6"/>
  <c r="AA55"/>
  <c r="AA56"/>
  <c r="AA60"/>
  <c r="AA65"/>
  <c r="AA66"/>
  <c r="AA67"/>
  <c r="AA68"/>
  <c r="AA69"/>
  <c r="AA70"/>
  <c r="AA71"/>
  <c r="AA72"/>
</calcChain>
</file>

<file path=xl/sharedStrings.xml><?xml version="1.0" encoding="utf-8"?>
<sst xmlns="http://schemas.openxmlformats.org/spreadsheetml/2006/main" count="143" uniqueCount="95">
  <si>
    <t>ID</t>
  </si>
  <si>
    <t>Slot</t>
  </si>
  <si>
    <t>Name</t>
  </si>
  <si>
    <t>Agility</t>
  </si>
  <si>
    <t>Item_Stats</t>
  </si>
  <si>
    <t>Intelligence</t>
  </si>
  <si>
    <t>Strength</t>
  </si>
  <si>
    <t>MoveSpeed</t>
  </si>
  <si>
    <t>AttackSpeed</t>
  </si>
  <si>
    <t>Damage</t>
  </si>
  <si>
    <t>Armor</t>
  </si>
  <si>
    <t>DamageBlock</t>
  </si>
  <si>
    <t>MagicResist</t>
  </si>
  <si>
    <t>BonusRange</t>
  </si>
  <si>
    <t>BonusHP</t>
  </si>
  <si>
    <t>BonusMP</t>
  </si>
  <si>
    <t>Gold</t>
  </si>
  <si>
    <t>Shop</t>
  </si>
  <si>
    <t>item_recipe_leather_boots</t>
  </si>
  <si>
    <t>weapons_armor</t>
  </si>
  <si>
    <t>item_leather_boots</t>
  </si>
  <si>
    <t>item_recipe_sandals</t>
  </si>
  <si>
    <t>item_sandals</t>
  </si>
  <si>
    <t>item_recipe_greaves</t>
  </si>
  <si>
    <t>item_greaves</t>
  </si>
  <si>
    <t>item_recipe_adventurers_cloak</t>
  </si>
  <si>
    <t>item_adventurers_cloak</t>
  </si>
  <si>
    <t>item_recipe_cloth_gloves</t>
  </si>
  <si>
    <t>item_cloth_gloves</t>
  </si>
  <si>
    <t>item_recipe_avalore_crown</t>
  </si>
  <si>
    <t>item_avalore_crown</t>
  </si>
  <si>
    <t>item_recipe_pauldrons</t>
  </si>
  <si>
    <t>item_pauldrons</t>
  </si>
  <si>
    <t>item_recipe_plate</t>
  </si>
  <si>
    <t>item_plate</t>
  </si>
  <si>
    <t>item_recipe_hat</t>
  </si>
  <si>
    <t>item_hat</t>
  </si>
  <si>
    <t>item_recipe_gambeson</t>
  </si>
  <si>
    <t>item_gambeson</t>
  </si>
  <si>
    <t>item_recipe_leather_vest</t>
  </si>
  <si>
    <t>item_leather_vest</t>
  </si>
  <si>
    <t>item_recipe_avalore_bracer</t>
  </si>
  <si>
    <t>item_avalore_bracer</t>
  </si>
  <si>
    <t>item_recipe_essence_of_frost</t>
  </si>
  <si>
    <t>misc</t>
  </si>
  <si>
    <t>item_essence_of_frost</t>
  </si>
  <si>
    <t>item_recipe_essence_of_shadow</t>
  </si>
  <si>
    <t>item_essence_of_shadow</t>
  </si>
  <si>
    <t>item_recipe_essence_of_ember</t>
  </si>
  <si>
    <t>item_essence_of_ember</t>
  </si>
  <si>
    <t>item_recipe_essence_of_lightning</t>
  </si>
  <si>
    <t>item_essence_of_lightning</t>
  </si>
  <si>
    <t>item_recipe_essence_of_water</t>
  </si>
  <si>
    <t>item_essence_of_water</t>
  </si>
  <si>
    <t>item_recipe_essence_of_arcane</t>
  </si>
  <si>
    <t>item_essence_of_arcane</t>
  </si>
  <si>
    <t>item_recipe_essence_of_regeneration</t>
  </si>
  <si>
    <t>item_essence_of_regeneration</t>
  </si>
  <si>
    <t>item_recipe_talaria</t>
  </si>
  <si>
    <t>basics</t>
  </si>
  <si>
    <t>item_talaria</t>
  </si>
  <si>
    <t>item_recipe_seven_league_boots</t>
  </si>
  <si>
    <t>item_seven_league_boots</t>
  </si>
  <si>
    <t>item_recipe_helskor</t>
  </si>
  <si>
    <t>item_helskor</t>
  </si>
  <si>
    <t>item_recipe_fairy_dust</t>
  </si>
  <si>
    <t>consumables</t>
  </si>
  <si>
    <t>item_fairy_dust</t>
  </si>
  <si>
    <t>GOLD WEIGHT</t>
  </si>
  <si>
    <t>MPRegen (CONST)</t>
  </si>
  <si>
    <t>HPRegen (CONST)</t>
  </si>
  <si>
    <t>HP REGEN (%)</t>
  </si>
  <si>
    <t>MP REGEN (%)</t>
  </si>
  <si>
    <t>TODO: Factor in slot efficiency, how many builds use it, time in the game you'd get it, auras, some sort of "ability" cost, base shop vs. secret</t>
  </si>
  <si>
    <t>Magic Block</t>
  </si>
  <si>
    <t>Lifesteal</t>
  </si>
  <si>
    <t>Manaburn</t>
  </si>
  <si>
    <t>Electric Resist</t>
  </si>
  <si>
    <t>Fire Resist</t>
  </si>
  <si>
    <t>Water Resist</t>
  </si>
  <si>
    <t>item_recipe_avalore_gauntlets</t>
  </si>
  <si>
    <t>item_avalore_gauntlets</t>
  </si>
  <si>
    <t>item_recipe_avalore_philosophers_stone</t>
  </si>
  <si>
    <t>item_avalore_philosophers_stone</t>
  </si>
  <si>
    <t>Ability Weight</t>
  </si>
  <si>
    <t>item_recipe_avalore_ring</t>
  </si>
  <si>
    <t>item_avalore_ring</t>
  </si>
  <si>
    <t>item_recipe_vidars_shoes</t>
  </si>
  <si>
    <t>item_vidars_shoes</t>
  </si>
  <si>
    <t>item_recipe_andvaranaut</t>
  </si>
  <si>
    <t>item_andvaranaut</t>
  </si>
  <si>
    <t>item_recipe_midas_touch</t>
  </si>
  <si>
    <t>item_midas_touch</t>
  </si>
  <si>
    <t>item_recipe_babr_e_bayan</t>
  </si>
  <si>
    <t>item_babr_e_bayan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</si>
</sst>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Arial Unicode MS"/>
      <family val="2"/>
    </font>
    <font>
      <sz val="10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19">
    <xf numFmtId="0" fontId="0" fillId="0" borderId="0" xfId="0"/>
    <xf numFmtId="0" fontId="6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wrapText="1"/>
    </xf>
    <xf numFmtId="0" fontId="2" fillId="2" borderId="3" xfId="1" applyBorder="1" applyAlignment="1">
      <alignment horizontal="left" vertical="center" wrapText="1"/>
    </xf>
    <xf numFmtId="0" fontId="1" fillId="5" borderId="3" xfId="5" applyBorder="1" applyAlignment="1">
      <alignment horizontal="left" vertical="center" wrapText="1"/>
    </xf>
    <xf numFmtId="0" fontId="1" fillId="6" borderId="3" xfId="6" applyBorder="1" applyAlignment="1">
      <alignment horizontal="left" vertical="center" wrapText="1"/>
    </xf>
    <xf numFmtId="0" fontId="1" fillId="7" borderId="2" xfId="7" applyBorder="1" applyAlignment="1">
      <alignment horizontal="left" vertical="center" wrapText="1"/>
    </xf>
    <xf numFmtId="0" fontId="3" fillId="3" borderId="3" xfId="2" applyBorder="1" applyAlignment="1">
      <alignment horizontal="left" vertical="center" wrapText="1"/>
    </xf>
    <xf numFmtId="0" fontId="5" fillId="0" borderId="0" xfId="4"/>
    <xf numFmtId="0" fontId="4" fillId="4" borderId="1" xfId="3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4" xfId="0" applyFont="1" applyBorder="1"/>
    <xf numFmtId="0" fontId="5" fillId="0" borderId="0" xfId="4" applyAlignment="1">
      <alignment horizontal="left"/>
    </xf>
    <xf numFmtId="0" fontId="8" fillId="0" borderId="5" xfId="0" applyFont="1" applyFill="1" applyBorder="1" applyAlignment="1">
      <alignment horizontal="left" wrapText="1"/>
    </xf>
    <xf numFmtId="0" fontId="0" fillId="5" borderId="0" xfId="5" applyFont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wrapText="1"/>
    </xf>
    <xf numFmtId="0" fontId="9" fillId="0" borderId="0" xfId="0" applyFont="1"/>
    <xf numFmtId="0" fontId="6" fillId="0" borderId="3" xfId="0" applyFont="1" applyBorder="1" applyAlignment="1">
      <alignment horizontal="left" wrapText="1"/>
    </xf>
    <xf numFmtId="0" fontId="0" fillId="0" borderId="0" xfId="0" applyFill="1" applyBorder="1"/>
  </cellXfs>
  <cellStyles count="8">
    <cellStyle name="20% - Accent1" xfId="5" builtinId="30"/>
    <cellStyle name="20% - Accent2" xfId="6" builtinId="34"/>
    <cellStyle name="20% - Accent4" xfId="7" builtinId="42"/>
    <cellStyle name="Bad" xfId="2" builtinId="27"/>
    <cellStyle name="Check Cell" xfId="3" builtinId="23"/>
    <cellStyle name="Good" xfId="1" builtinId="26"/>
    <cellStyle name="Normal" xfId="0" builtinId="0"/>
    <cellStyle name="Warning Text" xfId="4" builtinId="11"/>
  </cellStyles>
  <dxfs count="24"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  <dxf>
      <font>
        <color theme="1" tint="0.499984740745262"/>
      </font>
      <fill>
        <patternFill patternType="solid"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topLeftCell="D1" zoomScale="85" zoomScaleNormal="85" workbookViewId="0">
      <pane ySplit="4" topLeftCell="A32" activePane="bottomLeft" state="frozen"/>
      <selection pane="bottomLeft" activeCell="S34" sqref="S34"/>
    </sheetView>
  </sheetViews>
  <sheetFormatPr defaultRowHeight="15"/>
  <cols>
    <col min="1" max="1" width="13.42578125" bestFit="1" customWidth="1"/>
    <col min="2" max="2" width="5.42578125" bestFit="1" customWidth="1"/>
    <col min="3" max="3" width="35" customWidth="1"/>
    <col min="4" max="4" width="7.85546875" bestFit="1" customWidth="1"/>
    <col min="5" max="5" width="12.5703125" customWidth="1"/>
    <col min="6" max="6" width="9" bestFit="1" customWidth="1"/>
    <col min="7" max="7" width="13.5703125" customWidth="1"/>
    <col min="8" max="8" width="14.85546875" customWidth="1"/>
    <col min="9" max="9" width="8.85546875" bestFit="1" customWidth="1"/>
    <col min="10" max="10" width="7.85546875" bestFit="1" customWidth="1"/>
    <col min="11" max="11" width="10.140625" customWidth="1"/>
    <col min="12" max="12" width="12.42578125" customWidth="1"/>
    <col min="13" max="13" width="15.7109375" customWidth="1"/>
    <col min="14" max="14" width="13.85546875" customWidth="1"/>
    <col min="15" max="15" width="14.28515625" customWidth="1"/>
    <col min="16" max="18" width="12.5703125" customWidth="1"/>
    <col min="19" max="19" width="14.42578125" customWidth="1"/>
    <col min="20" max="20" width="10.140625" bestFit="1" customWidth="1"/>
    <col min="21" max="21" width="10.140625" customWidth="1"/>
    <col min="22" max="22" width="10.42578125" bestFit="1" customWidth="1"/>
    <col min="23" max="23" width="10.42578125" customWidth="1"/>
    <col min="24" max="24" width="15.140625" customWidth="1"/>
    <col min="25" max="26" width="14.28515625" customWidth="1"/>
    <col min="27" max="27" width="11.7109375" customWidth="1"/>
    <col min="28" max="28" width="21.7109375" customWidth="1"/>
  </cols>
  <sheetData>
    <row r="1" spans="1:28" s="8" customFormat="1" ht="15.75" thickBot="1">
      <c r="A1" s="12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pans="1:28" s="9" customFormat="1" ht="16.5" thickTop="1" thickBot="1">
      <c r="A2" s="9" t="s">
        <v>68</v>
      </c>
      <c r="D2" s="9">
        <v>50</v>
      </c>
      <c r="E2" s="9">
        <v>50</v>
      </c>
      <c r="F2" s="9">
        <v>50</v>
      </c>
      <c r="G2" s="9">
        <v>10</v>
      </c>
      <c r="H2" s="9">
        <v>20</v>
      </c>
      <c r="I2" s="9">
        <v>65</v>
      </c>
      <c r="J2" s="9">
        <v>100</v>
      </c>
      <c r="K2" s="9">
        <v>10</v>
      </c>
      <c r="L2" s="9">
        <v>12</v>
      </c>
      <c r="M2" s="9">
        <v>10</v>
      </c>
      <c r="N2" s="9">
        <v>10</v>
      </c>
      <c r="O2" s="9">
        <v>35</v>
      </c>
      <c r="Q2" s="9">
        <v>5</v>
      </c>
      <c r="R2" s="9">
        <v>5</v>
      </c>
      <c r="S2" s="9">
        <v>4</v>
      </c>
      <c r="T2" s="9">
        <v>130</v>
      </c>
      <c r="U2" s="9">
        <v>1100</v>
      </c>
      <c r="V2" s="9">
        <v>250</v>
      </c>
      <c r="W2" s="9">
        <v>370</v>
      </c>
      <c r="X2" s="9">
        <v>3</v>
      </c>
      <c r="Y2" s="9">
        <v>3</v>
      </c>
      <c r="Z2" s="9">
        <v>1</v>
      </c>
    </row>
    <row r="3" spans="1:28" ht="16.5" thickTop="1">
      <c r="A3" s="10" t="s">
        <v>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30">
      <c r="A4" s="1" t="s">
        <v>0</v>
      </c>
      <c r="B4" s="1" t="s">
        <v>1</v>
      </c>
      <c r="C4" s="1" t="s">
        <v>2</v>
      </c>
      <c r="D4" s="3" t="s">
        <v>3</v>
      </c>
      <c r="E4" s="4" t="s">
        <v>5</v>
      </c>
      <c r="F4" s="5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75</v>
      </c>
      <c r="L4" s="1" t="s">
        <v>76</v>
      </c>
      <c r="M4" s="1" t="s">
        <v>11</v>
      </c>
      <c r="N4" s="1" t="s">
        <v>74</v>
      </c>
      <c r="O4" s="1" t="s">
        <v>12</v>
      </c>
      <c r="P4" s="1" t="s">
        <v>77</v>
      </c>
      <c r="Q4" s="1" t="s">
        <v>78</v>
      </c>
      <c r="R4" s="1" t="s">
        <v>79</v>
      </c>
      <c r="S4" s="1" t="s">
        <v>13</v>
      </c>
      <c r="T4" s="7" t="s">
        <v>70</v>
      </c>
      <c r="U4" s="7" t="s">
        <v>71</v>
      </c>
      <c r="V4" s="4" t="s">
        <v>69</v>
      </c>
      <c r="W4" s="4" t="s">
        <v>72</v>
      </c>
      <c r="X4" s="7" t="s">
        <v>14</v>
      </c>
      <c r="Y4" s="4" t="s">
        <v>15</v>
      </c>
      <c r="Z4" s="14" t="s">
        <v>84</v>
      </c>
      <c r="AA4" s="6" t="s">
        <v>16</v>
      </c>
      <c r="AB4" s="1" t="s">
        <v>17</v>
      </c>
    </row>
    <row r="5" spans="1:28" ht="15.75">
      <c r="A5" s="2">
        <v>3010</v>
      </c>
      <c r="B5" s="2">
        <v>-1</v>
      </c>
      <c r="C5" s="2" t="s">
        <v>18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/>
      <c r="L5" s="2"/>
      <c r="M5" s="2">
        <v>0</v>
      </c>
      <c r="N5" s="2"/>
      <c r="O5" s="2">
        <v>0</v>
      </c>
      <c r="P5" s="2"/>
      <c r="Q5" s="2"/>
      <c r="R5" s="2"/>
      <c r="S5" s="2">
        <v>0</v>
      </c>
      <c r="T5" s="2">
        <v>0</v>
      </c>
      <c r="U5" s="2"/>
      <c r="V5" s="2">
        <v>0</v>
      </c>
      <c r="W5" s="2"/>
      <c r="X5" s="2">
        <v>0</v>
      </c>
      <c r="Y5" s="2">
        <v>0</v>
      </c>
      <c r="Z5" s="2">
        <v>0</v>
      </c>
      <c r="AA5" s="2">
        <v>0</v>
      </c>
      <c r="AB5" s="2" t="s">
        <v>19</v>
      </c>
    </row>
    <row r="6" spans="1:28" ht="15.75">
      <c r="A6" s="2">
        <v>3011</v>
      </c>
      <c r="B6" s="2">
        <v>4</v>
      </c>
      <c r="C6" s="2" t="s">
        <v>20</v>
      </c>
      <c r="D6" s="2">
        <v>0</v>
      </c>
      <c r="E6" s="2">
        <v>0</v>
      </c>
      <c r="F6" s="2">
        <v>0</v>
      </c>
      <c r="G6" s="2">
        <v>50</v>
      </c>
      <c r="H6" s="2">
        <v>0</v>
      </c>
      <c r="I6" s="2">
        <v>0</v>
      </c>
      <c r="J6" s="2">
        <v>2</v>
      </c>
      <c r="K6" s="2"/>
      <c r="L6" s="2"/>
      <c r="M6" s="2">
        <v>0</v>
      </c>
      <c r="N6" s="2"/>
      <c r="O6" s="2">
        <v>0</v>
      </c>
      <c r="P6" s="2"/>
      <c r="Q6" s="2"/>
      <c r="R6" s="2"/>
      <c r="S6" s="2">
        <v>0</v>
      </c>
      <c r="T6" s="2">
        <v>0</v>
      </c>
      <c r="U6" s="2"/>
      <c r="V6" s="2">
        <v>0</v>
      </c>
      <c r="W6" s="2"/>
      <c r="X6" s="2">
        <v>0</v>
      </c>
      <c r="Y6" s="2">
        <v>0</v>
      </c>
      <c r="Z6" s="2">
        <v>0</v>
      </c>
      <c r="AA6" s="2">
        <f>($D$2*D6)+($E$2*E6)+($F$2*F6)+($G$2*G6)+($H$2*H6)+($I$2*I6)+($J$2*J6)+($K$2*K6)+($L$2*L6)+($M$2*M6)+($N$2*N6)+($O$2*O6)+($P$2*P6)+($Q$2*Q6)+($R$2*R6)+($S$2*S6)+($T$2*T6)+($U$2*U6)+($V$2*V6)+($W$2*W6)+($X$2*X6)+($Y$2*Y6)+($Z$2*Z6)</f>
        <v>700</v>
      </c>
      <c r="AB6" s="2" t="s">
        <v>19</v>
      </c>
    </row>
    <row r="7" spans="1:28" ht="15.75">
      <c r="A7" s="2">
        <v>3012</v>
      </c>
      <c r="B7" s="2">
        <v>-1</v>
      </c>
      <c r="C7" s="2" t="s">
        <v>21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  <c r="L7" s="2"/>
      <c r="M7" s="2">
        <v>0</v>
      </c>
      <c r="N7" s="2"/>
      <c r="O7" s="2">
        <v>0</v>
      </c>
      <c r="P7" s="2"/>
      <c r="Q7" s="2"/>
      <c r="R7" s="2"/>
      <c r="S7" s="2">
        <v>0</v>
      </c>
      <c r="T7" s="2">
        <v>0</v>
      </c>
      <c r="U7" s="2"/>
      <c r="V7" s="2">
        <v>0</v>
      </c>
      <c r="W7" s="2"/>
      <c r="X7" s="2">
        <v>0</v>
      </c>
      <c r="Y7" s="2">
        <v>0</v>
      </c>
      <c r="Z7" s="2">
        <v>0</v>
      </c>
      <c r="AA7" s="2">
        <f t="shared" ref="AA7:AA54" si="0">($D$2*D7)+($E$2*E7)+($F$2*F7)+($G$2*G7)+($H$2*H7)+($I$2*I7)+($J$2*J7)+($K$2*K7)+($L$2*L7)+($M$2*M7)+($N$2*N7)+($O$2*O7)+($P$2*P7)+($Q$2*Q7)+($R$2*R7)+($S$2*S7)+($T$2*T7)+($U$2*U7)+($V$2*V7)+($W$2*W7)+($X$2*X7)+($Y$2*Y7)+($Z$2*Z7)</f>
        <v>0</v>
      </c>
      <c r="AB7" s="2" t="s">
        <v>19</v>
      </c>
    </row>
    <row r="8" spans="1:28" ht="15.75">
      <c r="A8" s="2">
        <v>3013</v>
      </c>
      <c r="B8" s="2">
        <v>4</v>
      </c>
      <c r="C8" s="2" t="s">
        <v>22</v>
      </c>
      <c r="D8" s="2">
        <v>0</v>
      </c>
      <c r="E8" s="2">
        <v>0</v>
      </c>
      <c r="F8" s="2">
        <v>0</v>
      </c>
      <c r="G8" s="2">
        <v>40</v>
      </c>
      <c r="H8" s="2">
        <v>0</v>
      </c>
      <c r="I8" s="2">
        <v>0</v>
      </c>
      <c r="J8" s="2">
        <v>0</v>
      </c>
      <c r="K8" s="2"/>
      <c r="L8" s="2"/>
      <c r="M8" s="2">
        <v>0</v>
      </c>
      <c r="N8" s="2"/>
      <c r="O8" s="2">
        <v>0</v>
      </c>
      <c r="P8" s="2"/>
      <c r="Q8" s="2"/>
      <c r="R8" s="2"/>
      <c r="S8" s="2">
        <v>0</v>
      </c>
      <c r="T8" s="2">
        <v>0</v>
      </c>
      <c r="U8" s="2"/>
      <c r="V8" s="2">
        <v>1</v>
      </c>
      <c r="W8" s="2"/>
      <c r="X8" s="2">
        <v>0</v>
      </c>
      <c r="Y8" s="2">
        <v>0</v>
      </c>
      <c r="Z8" s="2">
        <v>0</v>
      </c>
      <c r="AA8" s="2">
        <f t="shared" si="0"/>
        <v>650</v>
      </c>
      <c r="AB8" s="2" t="s">
        <v>19</v>
      </c>
    </row>
    <row r="9" spans="1:28" ht="15.75">
      <c r="A9" s="2">
        <v>3014</v>
      </c>
      <c r="B9" s="2">
        <v>-1</v>
      </c>
      <c r="C9" s="2" t="s">
        <v>23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/>
      <c r="L9" s="2"/>
      <c r="M9" s="2">
        <v>0</v>
      </c>
      <c r="N9" s="2"/>
      <c r="O9" s="2">
        <v>0</v>
      </c>
      <c r="P9" s="2"/>
      <c r="Q9" s="2"/>
      <c r="R9" s="2"/>
      <c r="S9" s="2">
        <v>0</v>
      </c>
      <c r="T9" s="2">
        <v>0</v>
      </c>
      <c r="U9" s="2"/>
      <c r="V9" s="2">
        <v>0</v>
      </c>
      <c r="W9" s="2"/>
      <c r="X9" s="2">
        <v>0</v>
      </c>
      <c r="Y9" s="2">
        <v>0</v>
      </c>
      <c r="Z9" s="2">
        <v>0</v>
      </c>
      <c r="AA9" s="2">
        <f t="shared" si="0"/>
        <v>0</v>
      </c>
      <c r="AB9" s="2" t="s">
        <v>19</v>
      </c>
    </row>
    <row r="10" spans="1:28" ht="15.75">
      <c r="A10" s="2">
        <v>3015</v>
      </c>
      <c r="B10" s="2">
        <v>4</v>
      </c>
      <c r="C10" s="2" t="s">
        <v>24</v>
      </c>
      <c r="D10" s="2">
        <v>0</v>
      </c>
      <c r="E10" s="2">
        <v>0</v>
      </c>
      <c r="F10" s="2">
        <v>0</v>
      </c>
      <c r="G10" s="2">
        <v>15</v>
      </c>
      <c r="H10" s="2">
        <v>0</v>
      </c>
      <c r="I10" s="2">
        <v>0</v>
      </c>
      <c r="J10" s="2">
        <v>5</v>
      </c>
      <c r="K10" s="2"/>
      <c r="L10" s="2"/>
      <c r="M10" s="2">
        <v>0</v>
      </c>
      <c r="N10" s="2"/>
      <c r="O10" s="2">
        <v>0</v>
      </c>
      <c r="P10" s="2"/>
      <c r="Q10" s="2"/>
      <c r="R10" s="2"/>
      <c r="S10" s="2">
        <v>0</v>
      </c>
      <c r="T10" s="2">
        <v>0</v>
      </c>
      <c r="U10" s="2"/>
      <c r="V10" s="2">
        <v>0</v>
      </c>
      <c r="W10" s="2"/>
      <c r="X10" s="2">
        <v>0</v>
      </c>
      <c r="Y10" s="2">
        <v>0</v>
      </c>
      <c r="Z10" s="2">
        <v>0</v>
      </c>
      <c r="AA10" s="2">
        <f t="shared" si="0"/>
        <v>650</v>
      </c>
      <c r="AB10" s="2" t="s">
        <v>19</v>
      </c>
    </row>
    <row r="11" spans="1:28" ht="15.75">
      <c r="A11" s="2">
        <v>3016</v>
      </c>
      <c r="B11" s="2">
        <v>-1</v>
      </c>
      <c r="C11" s="2" t="s">
        <v>25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/>
      <c r="L11" s="2"/>
      <c r="M11" s="2">
        <v>0</v>
      </c>
      <c r="N11" s="2"/>
      <c r="O11" s="2">
        <v>0</v>
      </c>
      <c r="P11" s="2"/>
      <c r="Q11" s="2"/>
      <c r="R11" s="2"/>
      <c r="S11" s="2">
        <v>0</v>
      </c>
      <c r="T11" s="2">
        <v>0</v>
      </c>
      <c r="U11" s="2"/>
      <c r="V11" s="2">
        <v>0</v>
      </c>
      <c r="W11" s="2"/>
      <c r="X11" s="2">
        <v>0</v>
      </c>
      <c r="Y11" s="2">
        <v>0</v>
      </c>
      <c r="Z11" s="2">
        <v>0</v>
      </c>
      <c r="AA11" s="2">
        <f t="shared" si="0"/>
        <v>0</v>
      </c>
      <c r="AB11" s="2" t="s">
        <v>19</v>
      </c>
    </row>
    <row r="12" spans="1:28" ht="15.75">
      <c r="A12" s="2">
        <v>3017</v>
      </c>
      <c r="B12" s="2">
        <v>2</v>
      </c>
      <c r="C12" s="2" t="s">
        <v>26</v>
      </c>
      <c r="D12" s="2">
        <v>2</v>
      </c>
      <c r="E12" s="2">
        <v>2</v>
      </c>
      <c r="F12" s="2">
        <v>2</v>
      </c>
      <c r="G12" s="2">
        <v>0</v>
      </c>
      <c r="H12" s="2">
        <v>0</v>
      </c>
      <c r="I12" s="2">
        <v>0</v>
      </c>
      <c r="J12" s="2">
        <v>1</v>
      </c>
      <c r="K12" s="2"/>
      <c r="L12" s="2"/>
      <c r="M12" s="2">
        <v>0</v>
      </c>
      <c r="N12" s="2"/>
      <c r="O12" s="2">
        <v>0</v>
      </c>
      <c r="P12" s="2"/>
      <c r="Q12" s="2"/>
      <c r="R12" s="2"/>
      <c r="S12" s="2">
        <v>0</v>
      </c>
      <c r="T12" s="2">
        <v>0</v>
      </c>
      <c r="U12" s="2"/>
      <c r="V12" s="2">
        <v>0</v>
      </c>
      <c r="W12" s="2"/>
      <c r="X12" s="2">
        <v>0</v>
      </c>
      <c r="Y12" s="2">
        <v>0</v>
      </c>
      <c r="Z12" s="2">
        <v>0</v>
      </c>
      <c r="AA12" s="2">
        <f t="shared" si="0"/>
        <v>400</v>
      </c>
      <c r="AB12" s="2" t="s">
        <v>19</v>
      </c>
    </row>
    <row r="13" spans="1:28" ht="15.75">
      <c r="A13" s="2">
        <v>3018</v>
      </c>
      <c r="B13" s="2">
        <v>-1</v>
      </c>
      <c r="C13" s="2" t="s">
        <v>27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/>
      <c r="L13" s="2"/>
      <c r="M13" s="2">
        <v>0</v>
      </c>
      <c r="N13" s="2"/>
      <c r="O13" s="2">
        <v>0</v>
      </c>
      <c r="P13" s="2"/>
      <c r="Q13" s="2"/>
      <c r="R13" s="2"/>
      <c r="S13" s="2">
        <v>0</v>
      </c>
      <c r="T13" s="2">
        <v>0</v>
      </c>
      <c r="U13" s="2"/>
      <c r="V13" s="2">
        <v>0</v>
      </c>
      <c r="W13" s="2"/>
      <c r="X13" s="2">
        <v>0</v>
      </c>
      <c r="Y13" s="2">
        <v>0</v>
      </c>
      <c r="Z13" s="2">
        <v>0</v>
      </c>
      <c r="AA13" s="2">
        <f t="shared" si="0"/>
        <v>0</v>
      </c>
      <c r="AB13" s="2" t="s">
        <v>19</v>
      </c>
    </row>
    <row r="14" spans="1:28" ht="15.75">
      <c r="A14" s="2">
        <v>3019</v>
      </c>
      <c r="B14" s="2">
        <v>3</v>
      </c>
      <c r="C14" s="2" t="s">
        <v>28</v>
      </c>
      <c r="D14" s="2">
        <v>0</v>
      </c>
      <c r="E14" s="2">
        <v>3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/>
      <c r="L14" s="2"/>
      <c r="M14" s="2">
        <v>0</v>
      </c>
      <c r="N14" s="2"/>
      <c r="O14" s="2">
        <v>0</v>
      </c>
      <c r="P14" s="2"/>
      <c r="Q14" s="2"/>
      <c r="R14" s="2"/>
      <c r="S14" s="2">
        <v>0</v>
      </c>
      <c r="T14" s="2">
        <v>0</v>
      </c>
      <c r="U14" s="2"/>
      <c r="V14" s="2">
        <v>0</v>
      </c>
      <c r="W14" s="2"/>
      <c r="X14" s="2">
        <v>0</v>
      </c>
      <c r="Y14" s="2">
        <v>0</v>
      </c>
      <c r="Z14" s="2">
        <v>0</v>
      </c>
      <c r="AA14" s="2">
        <f t="shared" si="0"/>
        <v>150</v>
      </c>
      <c r="AB14" s="2" t="s">
        <v>19</v>
      </c>
    </row>
    <row r="15" spans="1:28" ht="15.75">
      <c r="A15" s="2">
        <v>3020</v>
      </c>
      <c r="B15" s="2">
        <v>-1</v>
      </c>
      <c r="C15" s="2" t="s">
        <v>29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/>
      <c r="L15" s="2"/>
      <c r="M15" s="2">
        <v>0</v>
      </c>
      <c r="N15" s="2"/>
      <c r="O15" s="2">
        <v>0</v>
      </c>
      <c r="P15" s="2"/>
      <c r="Q15" s="2"/>
      <c r="R15" s="2"/>
      <c r="S15" s="2">
        <v>0</v>
      </c>
      <c r="T15" s="2">
        <v>0</v>
      </c>
      <c r="U15" s="2"/>
      <c r="V15" s="2">
        <v>0</v>
      </c>
      <c r="W15" s="2"/>
      <c r="X15" s="2">
        <v>0</v>
      </c>
      <c r="Y15" s="2">
        <v>0</v>
      </c>
      <c r="Z15" s="2">
        <v>0</v>
      </c>
      <c r="AA15" s="2">
        <f t="shared" si="0"/>
        <v>0</v>
      </c>
      <c r="AB15" s="2" t="s">
        <v>19</v>
      </c>
    </row>
    <row r="16" spans="1:28" ht="15.75">
      <c r="A16" s="2">
        <v>3021</v>
      </c>
      <c r="B16" s="2">
        <v>0</v>
      </c>
      <c r="C16" s="2" t="s">
        <v>30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2</v>
      </c>
      <c r="K16" s="2"/>
      <c r="L16" s="2"/>
      <c r="M16" s="2">
        <v>0</v>
      </c>
      <c r="N16" s="2"/>
      <c r="O16" s="2">
        <v>0</v>
      </c>
      <c r="P16" s="2"/>
      <c r="Q16" s="2"/>
      <c r="R16" s="2"/>
      <c r="S16" s="2">
        <v>0</v>
      </c>
      <c r="T16" s="2">
        <v>0</v>
      </c>
      <c r="U16" s="2"/>
      <c r="V16" s="2">
        <v>0</v>
      </c>
      <c r="W16" s="2"/>
      <c r="X16" s="2">
        <v>0</v>
      </c>
      <c r="Y16" s="2">
        <v>0</v>
      </c>
      <c r="Z16" s="2">
        <v>0</v>
      </c>
      <c r="AA16" s="2">
        <f t="shared" si="0"/>
        <v>200</v>
      </c>
      <c r="AB16" s="2" t="s">
        <v>19</v>
      </c>
    </row>
    <row r="17" spans="1:28" ht="15.75">
      <c r="A17" s="2">
        <v>3022</v>
      </c>
      <c r="B17" s="2">
        <v>-1</v>
      </c>
      <c r="C17" s="2" t="s">
        <v>31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/>
      <c r="L17" s="2"/>
      <c r="M17" s="2">
        <v>0</v>
      </c>
      <c r="N17" s="2"/>
      <c r="O17" s="2">
        <v>0</v>
      </c>
      <c r="P17" s="2"/>
      <c r="Q17" s="2"/>
      <c r="R17" s="2"/>
      <c r="S17" s="2">
        <v>0</v>
      </c>
      <c r="T17" s="2">
        <v>0</v>
      </c>
      <c r="U17" s="2"/>
      <c r="V17" s="2">
        <v>0</v>
      </c>
      <c r="W17" s="2"/>
      <c r="X17" s="2">
        <v>0</v>
      </c>
      <c r="Y17" s="2">
        <v>0</v>
      </c>
      <c r="Z17" s="2">
        <v>0</v>
      </c>
      <c r="AA17" s="2">
        <f t="shared" si="0"/>
        <v>0</v>
      </c>
      <c r="AB17" s="2" t="s">
        <v>19</v>
      </c>
    </row>
    <row r="18" spans="1:28" ht="15.75">
      <c r="A18" s="2">
        <v>3023</v>
      </c>
      <c r="B18" s="2">
        <v>1</v>
      </c>
      <c r="C18" s="2" t="s">
        <v>32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4</v>
      </c>
      <c r="K18" s="2"/>
      <c r="L18" s="2"/>
      <c r="M18" s="2">
        <v>0</v>
      </c>
      <c r="N18" s="2"/>
      <c r="O18" s="2">
        <v>0</v>
      </c>
      <c r="P18" s="2"/>
      <c r="Q18" s="2"/>
      <c r="R18" s="2"/>
      <c r="S18" s="2">
        <v>0</v>
      </c>
      <c r="T18" s="2">
        <v>0</v>
      </c>
      <c r="U18" s="2"/>
      <c r="V18" s="2">
        <v>0</v>
      </c>
      <c r="W18" s="2"/>
      <c r="X18" s="2">
        <v>0</v>
      </c>
      <c r="Y18" s="2">
        <v>0</v>
      </c>
      <c r="Z18" s="2">
        <v>0</v>
      </c>
      <c r="AA18" s="2">
        <f t="shared" si="0"/>
        <v>400</v>
      </c>
      <c r="AB18" s="2" t="s">
        <v>19</v>
      </c>
    </row>
    <row r="19" spans="1:28" ht="15.75">
      <c r="A19" s="2">
        <v>3024</v>
      </c>
      <c r="B19" s="2">
        <v>-1</v>
      </c>
      <c r="C19" s="2" t="s">
        <v>33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/>
      <c r="L19" s="2"/>
      <c r="M19" s="2">
        <v>0</v>
      </c>
      <c r="N19" s="2"/>
      <c r="O19" s="2">
        <v>0</v>
      </c>
      <c r="P19" s="2"/>
      <c r="Q19" s="2"/>
      <c r="R19" s="2"/>
      <c r="S19" s="2">
        <v>0</v>
      </c>
      <c r="T19" s="2">
        <v>0</v>
      </c>
      <c r="U19" s="2"/>
      <c r="V19" s="2">
        <v>0</v>
      </c>
      <c r="W19" s="2"/>
      <c r="X19" s="2">
        <v>0</v>
      </c>
      <c r="Y19" s="2">
        <v>0</v>
      </c>
      <c r="Z19" s="2">
        <v>0</v>
      </c>
      <c r="AA19" s="2">
        <f t="shared" si="0"/>
        <v>0</v>
      </c>
      <c r="AB19" s="2" t="s">
        <v>19</v>
      </c>
    </row>
    <row r="20" spans="1:28" ht="15.75">
      <c r="A20" s="2">
        <v>3025</v>
      </c>
      <c r="B20" s="2">
        <v>1</v>
      </c>
      <c r="C20" s="2" t="s">
        <v>34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6</v>
      </c>
      <c r="K20" s="2"/>
      <c r="L20" s="2"/>
      <c r="M20" s="2">
        <v>20</v>
      </c>
      <c r="N20" s="2"/>
      <c r="O20" s="2">
        <v>0</v>
      </c>
      <c r="P20" s="2"/>
      <c r="Q20" s="2"/>
      <c r="R20" s="2"/>
      <c r="S20" s="2">
        <v>0</v>
      </c>
      <c r="T20" s="2">
        <v>0</v>
      </c>
      <c r="U20" s="2"/>
      <c r="V20" s="2">
        <v>0</v>
      </c>
      <c r="W20" s="2"/>
      <c r="X20" s="2">
        <v>0</v>
      </c>
      <c r="Y20" s="2">
        <v>0</v>
      </c>
      <c r="Z20" s="2">
        <v>0</v>
      </c>
      <c r="AA20" s="2">
        <f t="shared" si="0"/>
        <v>800</v>
      </c>
      <c r="AB20" s="2" t="s">
        <v>19</v>
      </c>
    </row>
    <row r="21" spans="1:28" ht="15.75">
      <c r="A21" s="2">
        <v>3026</v>
      </c>
      <c r="B21" s="2">
        <v>-1</v>
      </c>
      <c r="C21" s="2" t="s">
        <v>35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/>
      <c r="L21" s="2"/>
      <c r="M21" s="2">
        <v>0</v>
      </c>
      <c r="N21" s="2"/>
      <c r="O21" s="2">
        <v>0</v>
      </c>
      <c r="P21" s="2"/>
      <c r="Q21" s="2"/>
      <c r="R21" s="2"/>
      <c r="S21" s="2">
        <v>0</v>
      </c>
      <c r="T21" s="2">
        <v>0</v>
      </c>
      <c r="U21" s="2"/>
      <c r="V21" s="2">
        <v>0</v>
      </c>
      <c r="W21" s="2"/>
      <c r="X21" s="2">
        <v>0</v>
      </c>
      <c r="Y21" s="2">
        <v>0</v>
      </c>
      <c r="Z21" s="2">
        <v>0</v>
      </c>
      <c r="AA21" s="2">
        <f t="shared" si="0"/>
        <v>0</v>
      </c>
      <c r="AB21" s="2" t="s">
        <v>19</v>
      </c>
    </row>
    <row r="22" spans="1:28" ht="15.75">
      <c r="A22" s="2">
        <v>3027</v>
      </c>
      <c r="B22" s="2">
        <v>0</v>
      </c>
      <c r="C22" s="2" t="s">
        <v>36</v>
      </c>
      <c r="D22" s="2">
        <v>0</v>
      </c>
      <c r="E22" s="2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/>
      <c r="L22" s="2"/>
      <c r="M22" s="2">
        <v>0</v>
      </c>
      <c r="N22" s="2"/>
      <c r="O22" s="2">
        <v>0</v>
      </c>
      <c r="P22" s="2"/>
      <c r="Q22" s="2"/>
      <c r="R22" s="2"/>
      <c r="S22" s="2">
        <v>0</v>
      </c>
      <c r="T22" s="2">
        <v>0</v>
      </c>
      <c r="U22" s="2"/>
      <c r="V22" s="2">
        <v>0</v>
      </c>
      <c r="W22" s="2"/>
      <c r="X22" s="2">
        <v>0</v>
      </c>
      <c r="Y22" s="2">
        <v>0</v>
      </c>
      <c r="Z22" s="2">
        <v>0</v>
      </c>
      <c r="AA22" s="2">
        <f t="shared" si="0"/>
        <v>150</v>
      </c>
      <c r="AB22" s="2" t="s">
        <v>19</v>
      </c>
    </row>
    <row r="23" spans="1:28" ht="15.75">
      <c r="A23" s="2">
        <v>3028</v>
      </c>
      <c r="B23" s="2">
        <v>-1</v>
      </c>
      <c r="C23" s="2" t="s">
        <v>37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/>
      <c r="L23" s="2"/>
      <c r="M23" s="2">
        <v>0</v>
      </c>
      <c r="N23" s="2"/>
      <c r="O23" s="2">
        <v>0</v>
      </c>
      <c r="P23" s="2"/>
      <c r="Q23" s="2"/>
      <c r="R23" s="2"/>
      <c r="S23" s="2">
        <v>0</v>
      </c>
      <c r="T23" s="2">
        <v>0</v>
      </c>
      <c r="U23" s="2"/>
      <c r="V23" s="2">
        <v>0</v>
      </c>
      <c r="W23" s="2"/>
      <c r="X23" s="2">
        <v>0</v>
      </c>
      <c r="Y23" s="2">
        <v>0</v>
      </c>
      <c r="Z23" s="2">
        <v>0</v>
      </c>
      <c r="AA23" s="2">
        <f t="shared" si="0"/>
        <v>0</v>
      </c>
      <c r="AB23" s="2" t="s">
        <v>19</v>
      </c>
    </row>
    <row r="24" spans="1:28" ht="15.75">
      <c r="A24" s="2">
        <v>3029</v>
      </c>
      <c r="B24" s="2">
        <v>1</v>
      </c>
      <c r="C24" s="2" t="s">
        <v>38</v>
      </c>
      <c r="D24" s="2">
        <v>3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/>
      <c r="L24" s="2"/>
      <c r="M24" s="2">
        <v>0</v>
      </c>
      <c r="N24" s="2"/>
      <c r="O24" s="2">
        <v>0</v>
      </c>
      <c r="P24" s="2"/>
      <c r="Q24" s="2"/>
      <c r="R24" s="2"/>
      <c r="S24" s="2">
        <v>0</v>
      </c>
      <c r="T24" s="2">
        <v>0</v>
      </c>
      <c r="U24" s="2"/>
      <c r="V24" s="2">
        <v>0</v>
      </c>
      <c r="W24" s="2"/>
      <c r="X24" s="2">
        <v>0</v>
      </c>
      <c r="Y24" s="2">
        <v>0</v>
      </c>
      <c r="Z24" s="2">
        <v>0</v>
      </c>
      <c r="AA24" s="2">
        <f t="shared" si="0"/>
        <v>150</v>
      </c>
      <c r="AB24" s="2" t="s">
        <v>19</v>
      </c>
    </row>
    <row r="25" spans="1:28" ht="15.75">
      <c r="A25" s="2">
        <v>3030</v>
      </c>
      <c r="B25" s="2">
        <v>-1</v>
      </c>
      <c r="C25" s="2" t="s">
        <v>39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/>
      <c r="L25" s="2"/>
      <c r="M25" s="2">
        <v>0</v>
      </c>
      <c r="N25" s="2"/>
      <c r="O25" s="2">
        <v>0</v>
      </c>
      <c r="P25" s="2"/>
      <c r="Q25" s="2"/>
      <c r="R25" s="2"/>
      <c r="S25" s="2">
        <v>0</v>
      </c>
      <c r="T25" s="2">
        <v>0</v>
      </c>
      <c r="U25" s="2"/>
      <c r="V25" s="2">
        <v>0</v>
      </c>
      <c r="W25" s="2"/>
      <c r="X25" s="2">
        <v>0</v>
      </c>
      <c r="Y25" s="2">
        <v>0</v>
      </c>
      <c r="Z25" s="2">
        <v>0</v>
      </c>
      <c r="AA25" s="2">
        <f t="shared" si="0"/>
        <v>0</v>
      </c>
      <c r="AB25" s="2" t="s">
        <v>19</v>
      </c>
    </row>
    <row r="26" spans="1:28" ht="15.75">
      <c r="A26" s="2">
        <v>3031</v>
      </c>
      <c r="B26" s="2">
        <v>1</v>
      </c>
      <c r="C26" s="2" t="s">
        <v>40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/>
      <c r="L26" s="2"/>
      <c r="M26" s="2">
        <v>0</v>
      </c>
      <c r="N26" s="2"/>
      <c r="O26" s="2">
        <v>0</v>
      </c>
      <c r="P26" s="2"/>
      <c r="Q26" s="2"/>
      <c r="R26" s="2"/>
      <c r="S26" s="2">
        <v>0</v>
      </c>
      <c r="T26" s="2">
        <v>0</v>
      </c>
      <c r="U26" s="2"/>
      <c r="V26" s="2">
        <v>0</v>
      </c>
      <c r="W26" s="2"/>
      <c r="X26" s="2">
        <v>0</v>
      </c>
      <c r="Y26" s="2">
        <v>0</v>
      </c>
      <c r="Z26" s="2">
        <v>0</v>
      </c>
      <c r="AA26" s="2">
        <f t="shared" si="0"/>
        <v>200</v>
      </c>
      <c r="AB26" s="2" t="s">
        <v>19</v>
      </c>
    </row>
    <row r="27" spans="1:28" ht="15.75">
      <c r="A27" s="2">
        <v>3032</v>
      </c>
      <c r="B27" s="2">
        <v>-1</v>
      </c>
      <c r="C27" s="2" t="s">
        <v>41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/>
      <c r="L27" s="2"/>
      <c r="M27" s="2">
        <v>0</v>
      </c>
      <c r="N27" s="2"/>
      <c r="O27" s="2">
        <v>0</v>
      </c>
      <c r="P27" s="2"/>
      <c r="Q27" s="2"/>
      <c r="R27" s="2"/>
      <c r="S27" s="2">
        <v>0</v>
      </c>
      <c r="T27" s="2">
        <v>0</v>
      </c>
      <c r="U27" s="2"/>
      <c r="V27" s="2">
        <v>0</v>
      </c>
      <c r="W27" s="2"/>
      <c r="X27" s="2">
        <v>0</v>
      </c>
      <c r="Y27" s="2">
        <v>0</v>
      </c>
      <c r="Z27" s="2">
        <v>0</v>
      </c>
      <c r="AA27" s="2">
        <f t="shared" si="0"/>
        <v>0</v>
      </c>
      <c r="AB27" s="2" t="s">
        <v>19</v>
      </c>
    </row>
    <row r="28" spans="1:28" ht="15.75">
      <c r="A28" s="2">
        <v>3033</v>
      </c>
      <c r="B28" s="2">
        <v>3</v>
      </c>
      <c r="C28" s="2" t="s">
        <v>42</v>
      </c>
      <c r="D28" s="2">
        <v>0</v>
      </c>
      <c r="E28" s="2">
        <v>0</v>
      </c>
      <c r="F28" s="2">
        <v>3</v>
      </c>
      <c r="G28" s="2">
        <v>0</v>
      </c>
      <c r="H28" s="2">
        <v>0</v>
      </c>
      <c r="I28" s="2">
        <v>0</v>
      </c>
      <c r="J28" s="2">
        <v>0</v>
      </c>
      <c r="K28" s="2"/>
      <c r="L28" s="2"/>
      <c r="M28" s="2">
        <v>0</v>
      </c>
      <c r="N28" s="2"/>
      <c r="O28" s="2">
        <v>0</v>
      </c>
      <c r="P28" s="2"/>
      <c r="Q28" s="2"/>
      <c r="R28" s="2"/>
      <c r="S28" s="2">
        <v>0</v>
      </c>
      <c r="T28" s="2">
        <v>0</v>
      </c>
      <c r="U28" s="2"/>
      <c r="V28" s="2">
        <v>0</v>
      </c>
      <c r="W28" s="2"/>
      <c r="X28" s="2">
        <v>0</v>
      </c>
      <c r="Y28" s="2">
        <v>0</v>
      </c>
      <c r="Z28" s="2">
        <v>0</v>
      </c>
      <c r="AA28" s="2">
        <f t="shared" si="0"/>
        <v>150</v>
      </c>
      <c r="AB28" s="2" t="s">
        <v>19</v>
      </c>
    </row>
    <row r="29" spans="1:28" ht="15.75">
      <c r="A29" s="2">
        <v>3034</v>
      </c>
      <c r="B29" s="2">
        <v>-1</v>
      </c>
      <c r="C29" s="2" t="s">
        <v>43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/>
      <c r="L29" s="2"/>
      <c r="M29" s="2">
        <v>0</v>
      </c>
      <c r="N29" s="2"/>
      <c r="O29" s="2">
        <v>0</v>
      </c>
      <c r="P29" s="2"/>
      <c r="Q29" s="2"/>
      <c r="R29" s="2"/>
      <c r="S29" s="2">
        <v>0</v>
      </c>
      <c r="T29" s="2">
        <v>0</v>
      </c>
      <c r="U29" s="2"/>
      <c r="V29" s="2">
        <v>0</v>
      </c>
      <c r="W29" s="2"/>
      <c r="X29" s="2">
        <v>0</v>
      </c>
      <c r="Y29" s="2">
        <v>0</v>
      </c>
      <c r="Z29" s="2">
        <v>0</v>
      </c>
      <c r="AA29" s="2">
        <f t="shared" si="0"/>
        <v>0</v>
      </c>
      <c r="AB29" s="2" t="s">
        <v>44</v>
      </c>
    </row>
    <row r="30" spans="1:28" ht="15.75">
      <c r="A30" s="2">
        <v>3035</v>
      </c>
      <c r="B30" s="2">
        <v>30</v>
      </c>
      <c r="C30" s="2" t="s">
        <v>45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/>
      <c r="L30" s="2"/>
      <c r="M30" s="2">
        <v>0</v>
      </c>
      <c r="N30" s="2"/>
      <c r="O30" s="2">
        <v>0</v>
      </c>
      <c r="P30" s="2"/>
      <c r="Q30" s="2"/>
      <c r="R30" s="2"/>
      <c r="S30" s="2">
        <v>0</v>
      </c>
      <c r="T30" s="2">
        <v>0</v>
      </c>
      <c r="U30" s="2"/>
      <c r="V30" s="2">
        <v>0</v>
      </c>
      <c r="W30" s="2"/>
      <c r="X30" s="2">
        <v>0</v>
      </c>
      <c r="Y30" s="2">
        <v>0</v>
      </c>
      <c r="Z30" s="2">
        <v>0</v>
      </c>
      <c r="AA30" s="2">
        <f t="shared" si="0"/>
        <v>0</v>
      </c>
      <c r="AB30" s="2" t="s">
        <v>44</v>
      </c>
    </row>
    <row r="31" spans="1:28" ht="15.75">
      <c r="A31" s="2">
        <v>3036</v>
      </c>
      <c r="B31" s="2">
        <v>-1</v>
      </c>
      <c r="C31" s="2" t="s">
        <v>46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/>
      <c r="L31" s="2"/>
      <c r="M31" s="2">
        <v>0</v>
      </c>
      <c r="N31" s="2"/>
      <c r="O31" s="2">
        <v>0</v>
      </c>
      <c r="P31" s="2"/>
      <c r="Q31" s="2"/>
      <c r="R31" s="2"/>
      <c r="S31" s="2">
        <v>0</v>
      </c>
      <c r="T31" s="2">
        <v>0</v>
      </c>
      <c r="U31" s="2"/>
      <c r="V31" s="2">
        <v>0</v>
      </c>
      <c r="W31" s="2"/>
      <c r="X31" s="2">
        <v>0</v>
      </c>
      <c r="Y31" s="2">
        <v>0</v>
      </c>
      <c r="Z31" s="2">
        <v>0</v>
      </c>
      <c r="AA31" s="2">
        <f t="shared" si="0"/>
        <v>0</v>
      </c>
      <c r="AB31" s="2" t="s">
        <v>44</v>
      </c>
    </row>
    <row r="32" spans="1:28" ht="15.75">
      <c r="A32" s="2">
        <v>3037</v>
      </c>
      <c r="B32" s="2">
        <v>30</v>
      </c>
      <c r="C32" s="2" t="s">
        <v>47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/>
      <c r="L32" s="2"/>
      <c r="M32" s="2">
        <v>0</v>
      </c>
      <c r="N32" s="2"/>
      <c r="O32" s="2">
        <v>0</v>
      </c>
      <c r="P32" s="2"/>
      <c r="Q32" s="2"/>
      <c r="R32" s="2"/>
      <c r="S32" s="2">
        <v>0</v>
      </c>
      <c r="T32" s="2">
        <v>0</v>
      </c>
      <c r="U32" s="2"/>
      <c r="V32" s="2">
        <v>0</v>
      </c>
      <c r="W32" s="2"/>
      <c r="X32" s="2">
        <v>0</v>
      </c>
      <c r="Y32" s="2">
        <v>0</v>
      </c>
      <c r="Z32" s="2">
        <v>0</v>
      </c>
      <c r="AA32" s="2">
        <f t="shared" si="0"/>
        <v>0</v>
      </c>
      <c r="AB32" s="2" t="s">
        <v>44</v>
      </c>
    </row>
    <row r="33" spans="1:28" ht="15.75">
      <c r="A33" s="2">
        <v>3038</v>
      </c>
      <c r="B33" s="2">
        <v>-1</v>
      </c>
      <c r="C33" s="2" t="s">
        <v>48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/>
      <c r="L33" s="2"/>
      <c r="M33" s="2">
        <v>0</v>
      </c>
      <c r="N33" s="2"/>
      <c r="O33" s="2">
        <v>0</v>
      </c>
      <c r="P33" s="2"/>
      <c r="Q33" s="2"/>
      <c r="R33" s="2"/>
      <c r="S33" s="2">
        <v>0</v>
      </c>
      <c r="T33" s="2">
        <v>0</v>
      </c>
      <c r="U33" s="2"/>
      <c r="V33" s="2">
        <v>0</v>
      </c>
      <c r="W33" s="2"/>
      <c r="X33" s="2">
        <v>0</v>
      </c>
      <c r="Y33" s="2">
        <v>0</v>
      </c>
      <c r="Z33" s="2">
        <v>0</v>
      </c>
      <c r="AA33" s="2">
        <f t="shared" si="0"/>
        <v>0</v>
      </c>
      <c r="AB33" s="2" t="s">
        <v>44</v>
      </c>
    </row>
    <row r="34" spans="1:28" ht="15.75">
      <c r="A34" s="2">
        <v>3039</v>
      </c>
      <c r="B34" s="2">
        <v>30</v>
      </c>
      <c r="C34" s="2" t="s">
        <v>49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/>
      <c r="L34" s="2"/>
      <c r="M34" s="2">
        <v>0</v>
      </c>
      <c r="N34" s="2"/>
      <c r="O34" s="2">
        <v>0</v>
      </c>
      <c r="P34" s="2"/>
      <c r="Q34" s="2"/>
      <c r="R34" s="2"/>
      <c r="S34" s="2">
        <v>0</v>
      </c>
      <c r="T34" s="2">
        <v>0</v>
      </c>
      <c r="U34" s="2"/>
      <c r="V34" s="2">
        <v>0</v>
      </c>
      <c r="W34" s="2"/>
      <c r="X34" s="2">
        <v>0</v>
      </c>
      <c r="Y34" s="2">
        <v>0</v>
      </c>
      <c r="Z34" s="2">
        <v>0</v>
      </c>
      <c r="AA34" s="2">
        <f t="shared" si="0"/>
        <v>0</v>
      </c>
      <c r="AB34" s="2" t="s">
        <v>44</v>
      </c>
    </row>
    <row r="35" spans="1:28" ht="15.75">
      <c r="A35" s="2">
        <v>3040</v>
      </c>
      <c r="B35" s="2">
        <v>-1</v>
      </c>
      <c r="C35" s="2" t="s">
        <v>50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/>
      <c r="L35" s="2"/>
      <c r="M35" s="2">
        <v>0</v>
      </c>
      <c r="N35" s="2"/>
      <c r="O35" s="2">
        <v>0</v>
      </c>
      <c r="P35" s="2"/>
      <c r="Q35" s="2"/>
      <c r="R35" s="2"/>
      <c r="S35" s="2">
        <v>0</v>
      </c>
      <c r="T35" s="2">
        <v>0</v>
      </c>
      <c r="U35" s="2"/>
      <c r="V35" s="2">
        <v>0</v>
      </c>
      <c r="W35" s="2"/>
      <c r="X35" s="2">
        <v>0</v>
      </c>
      <c r="Y35" s="2">
        <v>0</v>
      </c>
      <c r="Z35" s="2">
        <v>0</v>
      </c>
      <c r="AA35" s="2">
        <f t="shared" si="0"/>
        <v>0</v>
      </c>
      <c r="AB35" s="2" t="s">
        <v>44</v>
      </c>
    </row>
    <row r="36" spans="1:28" ht="15.75">
      <c r="A36" s="2">
        <v>3041</v>
      </c>
      <c r="B36" s="2">
        <v>30</v>
      </c>
      <c r="C36" s="2" t="s">
        <v>51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/>
      <c r="L36" s="2"/>
      <c r="M36" s="2">
        <v>0</v>
      </c>
      <c r="N36" s="2"/>
      <c r="O36" s="2">
        <v>0</v>
      </c>
      <c r="P36" s="2"/>
      <c r="Q36" s="2"/>
      <c r="R36" s="2"/>
      <c r="S36" s="2">
        <v>0</v>
      </c>
      <c r="T36" s="2">
        <v>0</v>
      </c>
      <c r="U36" s="2"/>
      <c r="V36" s="2">
        <v>0</v>
      </c>
      <c r="W36" s="2"/>
      <c r="X36" s="2">
        <v>0</v>
      </c>
      <c r="Y36" s="2">
        <v>0</v>
      </c>
      <c r="Z36" s="2">
        <v>0</v>
      </c>
      <c r="AA36" s="2">
        <f t="shared" si="0"/>
        <v>0</v>
      </c>
      <c r="AB36" s="2" t="s">
        <v>44</v>
      </c>
    </row>
    <row r="37" spans="1:28" ht="15.75">
      <c r="A37" s="2">
        <v>3042</v>
      </c>
      <c r="B37" s="2">
        <v>-1</v>
      </c>
      <c r="C37" s="2" t="s">
        <v>52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/>
      <c r="L37" s="2"/>
      <c r="M37" s="2">
        <v>0</v>
      </c>
      <c r="N37" s="2"/>
      <c r="O37" s="2">
        <v>0</v>
      </c>
      <c r="P37" s="2"/>
      <c r="Q37" s="2"/>
      <c r="R37" s="2"/>
      <c r="S37" s="2">
        <v>0</v>
      </c>
      <c r="T37" s="2">
        <v>0</v>
      </c>
      <c r="U37" s="2"/>
      <c r="V37" s="2">
        <v>0</v>
      </c>
      <c r="W37" s="2"/>
      <c r="X37" s="2">
        <v>0</v>
      </c>
      <c r="Y37" s="2">
        <v>0</v>
      </c>
      <c r="Z37" s="2">
        <v>0</v>
      </c>
      <c r="AA37" s="2">
        <f t="shared" si="0"/>
        <v>0</v>
      </c>
      <c r="AB37" s="2" t="s">
        <v>44</v>
      </c>
    </row>
    <row r="38" spans="1:28" ht="15.75">
      <c r="A38" s="2">
        <v>3043</v>
      </c>
      <c r="B38" s="2">
        <v>30</v>
      </c>
      <c r="C38" s="2" t="s">
        <v>53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/>
      <c r="L38" s="2"/>
      <c r="M38" s="2">
        <v>0</v>
      </c>
      <c r="N38" s="2"/>
      <c r="O38" s="2">
        <v>0</v>
      </c>
      <c r="P38" s="2"/>
      <c r="Q38" s="2"/>
      <c r="R38" s="2"/>
      <c r="S38" s="2">
        <v>0</v>
      </c>
      <c r="T38" s="2">
        <v>0</v>
      </c>
      <c r="U38" s="2"/>
      <c r="V38" s="2">
        <v>0</v>
      </c>
      <c r="W38" s="2"/>
      <c r="X38" s="2">
        <v>0</v>
      </c>
      <c r="Y38" s="2">
        <v>0</v>
      </c>
      <c r="Z38" s="2">
        <v>0</v>
      </c>
      <c r="AA38" s="2">
        <f t="shared" si="0"/>
        <v>0</v>
      </c>
      <c r="AB38" s="2" t="s">
        <v>44</v>
      </c>
    </row>
    <row r="39" spans="1:28" ht="15.75">
      <c r="A39" s="2">
        <v>3044</v>
      </c>
      <c r="B39" s="2">
        <v>-1</v>
      </c>
      <c r="C39" s="2" t="s">
        <v>54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/>
      <c r="L39" s="2"/>
      <c r="M39" s="2">
        <v>0</v>
      </c>
      <c r="N39" s="2"/>
      <c r="O39" s="2">
        <v>0</v>
      </c>
      <c r="P39" s="2"/>
      <c r="Q39" s="2"/>
      <c r="R39" s="2"/>
      <c r="S39" s="2">
        <v>0</v>
      </c>
      <c r="T39" s="2">
        <v>0</v>
      </c>
      <c r="U39" s="2"/>
      <c r="V39" s="2">
        <v>0</v>
      </c>
      <c r="W39" s="2"/>
      <c r="X39" s="2">
        <v>0</v>
      </c>
      <c r="Y39" s="2">
        <v>0</v>
      </c>
      <c r="Z39" s="2">
        <v>0</v>
      </c>
      <c r="AA39" s="2">
        <f t="shared" si="0"/>
        <v>0</v>
      </c>
      <c r="AB39" s="2" t="s">
        <v>44</v>
      </c>
    </row>
    <row r="40" spans="1:28" ht="15.75">
      <c r="A40" s="2">
        <v>3045</v>
      </c>
      <c r="B40" s="2">
        <v>30</v>
      </c>
      <c r="C40" s="2" t="s">
        <v>55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/>
      <c r="L40" s="2"/>
      <c r="M40" s="2">
        <v>0</v>
      </c>
      <c r="N40" s="2"/>
      <c r="O40" s="2">
        <v>0</v>
      </c>
      <c r="P40" s="2"/>
      <c r="Q40" s="2"/>
      <c r="R40" s="2"/>
      <c r="S40" s="2">
        <v>0</v>
      </c>
      <c r="T40" s="2">
        <v>0</v>
      </c>
      <c r="U40" s="2"/>
      <c r="V40" s="2">
        <v>0.7</v>
      </c>
      <c r="W40" s="2"/>
      <c r="X40" s="2">
        <v>0</v>
      </c>
      <c r="Y40" s="2">
        <v>0</v>
      </c>
      <c r="Z40" s="2">
        <v>0</v>
      </c>
      <c r="AA40" s="2">
        <f t="shared" si="0"/>
        <v>175</v>
      </c>
      <c r="AB40" s="2" t="s">
        <v>44</v>
      </c>
    </row>
    <row r="41" spans="1:28" ht="15.75">
      <c r="A41" s="2">
        <v>3046</v>
      </c>
      <c r="B41" s="2">
        <v>-1</v>
      </c>
      <c r="C41" s="2" t="s">
        <v>56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/>
      <c r="L41" s="2"/>
      <c r="M41" s="2">
        <v>0</v>
      </c>
      <c r="N41" s="2"/>
      <c r="O41" s="2">
        <v>0</v>
      </c>
      <c r="P41" s="2"/>
      <c r="Q41" s="2"/>
      <c r="R41" s="2"/>
      <c r="S41" s="2">
        <v>0</v>
      </c>
      <c r="T41" s="2">
        <v>0</v>
      </c>
      <c r="U41" s="2"/>
      <c r="V41" s="2">
        <v>0</v>
      </c>
      <c r="W41" s="2"/>
      <c r="X41" s="2">
        <v>0</v>
      </c>
      <c r="Y41" s="2">
        <v>0</v>
      </c>
      <c r="Z41" s="2">
        <v>0</v>
      </c>
      <c r="AA41" s="2">
        <f t="shared" si="0"/>
        <v>0</v>
      </c>
      <c r="AB41" s="2" t="s">
        <v>44</v>
      </c>
    </row>
    <row r="42" spans="1:28" ht="15.75">
      <c r="A42" s="2">
        <v>3047</v>
      </c>
      <c r="B42" s="2">
        <v>30</v>
      </c>
      <c r="C42" s="2" t="s">
        <v>57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/>
      <c r="L42" s="2"/>
      <c r="M42" s="2">
        <v>0</v>
      </c>
      <c r="N42" s="2"/>
      <c r="O42" s="2">
        <v>0</v>
      </c>
      <c r="P42" s="2"/>
      <c r="Q42" s="2"/>
      <c r="R42" s="2"/>
      <c r="S42" s="2">
        <v>0</v>
      </c>
      <c r="T42" s="2">
        <v>1.25</v>
      </c>
      <c r="U42" s="2"/>
      <c r="V42" s="2">
        <v>0</v>
      </c>
      <c r="W42" s="2"/>
      <c r="X42" s="2">
        <v>0</v>
      </c>
      <c r="Y42" s="2">
        <v>0</v>
      </c>
      <c r="Z42" s="2">
        <v>0</v>
      </c>
      <c r="AA42" s="2">
        <f t="shared" si="0"/>
        <v>162.5</v>
      </c>
      <c r="AB42" s="2" t="s">
        <v>44</v>
      </c>
    </row>
    <row r="43" spans="1:28" ht="15.75">
      <c r="A43" s="2">
        <v>3048</v>
      </c>
      <c r="B43" s="2">
        <v>-1</v>
      </c>
      <c r="C43" s="2" t="s">
        <v>58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/>
      <c r="L43" s="2"/>
      <c r="M43" s="2">
        <v>0</v>
      </c>
      <c r="N43" s="2"/>
      <c r="O43" s="2">
        <v>0</v>
      </c>
      <c r="P43" s="2"/>
      <c r="Q43" s="2"/>
      <c r="R43" s="2"/>
      <c r="S43" s="2">
        <v>0</v>
      </c>
      <c r="T43" s="2">
        <v>0</v>
      </c>
      <c r="U43" s="2"/>
      <c r="V43" s="2">
        <v>0</v>
      </c>
      <c r="W43" s="2"/>
      <c r="X43" s="2">
        <v>0</v>
      </c>
      <c r="Y43" s="2">
        <v>0</v>
      </c>
      <c r="Z43" s="2">
        <v>0</v>
      </c>
      <c r="AA43" s="2">
        <f>($D$2*D43)+($E$2*E43)+($F$2*F43)+($G$2*G43)+($H$2*H43)+($I$2*I43)+($J$2*J43)+($K$2*K43)+($L$2*L43)+($M$2*M43)+($N$2*N43)+($O$2*O43)+($P$2*P43)+($Q$2*Q43)+($R$2*R43)+($S$2*S43)+($T$2*T43)+($U$2*U43)+($V$2*V43)+($W$2*W43)+($X$2*X43)+($Y$2*Y43)+($Z$2*Z43)</f>
        <v>0</v>
      </c>
      <c r="AB43" s="2" t="s">
        <v>59</v>
      </c>
    </row>
    <row r="44" spans="1:28" ht="15.75">
      <c r="A44" s="2">
        <v>3049</v>
      </c>
      <c r="B44" s="2">
        <v>4</v>
      </c>
      <c r="C44" s="2" t="s">
        <v>60</v>
      </c>
      <c r="D44" s="2">
        <v>0</v>
      </c>
      <c r="E44" s="2">
        <v>0</v>
      </c>
      <c r="F44" s="2">
        <v>0</v>
      </c>
      <c r="G44" s="2">
        <v>40</v>
      </c>
      <c r="H44" s="2">
        <v>0</v>
      </c>
      <c r="I44" s="2">
        <v>0</v>
      </c>
      <c r="J44" s="2">
        <v>0</v>
      </c>
      <c r="K44" s="2"/>
      <c r="L44" s="2"/>
      <c r="M44" s="2">
        <v>0</v>
      </c>
      <c r="N44" s="2"/>
      <c r="O44" s="2">
        <v>0</v>
      </c>
      <c r="P44" s="2"/>
      <c r="Q44" s="2"/>
      <c r="R44" s="2"/>
      <c r="S44" s="2">
        <v>0</v>
      </c>
      <c r="T44" s="2">
        <v>0</v>
      </c>
      <c r="U44" s="2"/>
      <c r="V44" s="2">
        <v>1.25</v>
      </c>
      <c r="W44" s="2"/>
      <c r="X44" s="2">
        <v>0</v>
      </c>
      <c r="Y44" s="2">
        <v>0</v>
      </c>
      <c r="Z44" s="2">
        <v>0</v>
      </c>
      <c r="AA44" s="2">
        <f t="shared" si="0"/>
        <v>712.5</v>
      </c>
      <c r="AB44" s="2" t="s">
        <v>59</v>
      </c>
    </row>
    <row r="45" spans="1:28" ht="15.75">
      <c r="A45" s="2">
        <v>3050</v>
      </c>
      <c r="B45" s="2">
        <v>-1</v>
      </c>
      <c r="C45" s="2" t="s">
        <v>61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/>
      <c r="L45" s="2"/>
      <c r="M45" s="2">
        <v>0</v>
      </c>
      <c r="N45" s="2"/>
      <c r="O45" s="2">
        <v>0</v>
      </c>
      <c r="P45" s="2"/>
      <c r="Q45" s="2"/>
      <c r="R45" s="2"/>
      <c r="S45" s="2">
        <v>0</v>
      </c>
      <c r="T45" s="2">
        <v>0</v>
      </c>
      <c r="U45" s="2"/>
      <c r="V45" s="2">
        <v>0</v>
      </c>
      <c r="W45" s="2"/>
      <c r="X45" s="2">
        <v>0</v>
      </c>
      <c r="Y45" s="2">
        <v>0</v>
      </c>
      <c r="Z45" s="2">
        <v>0</v>
      </c>
      <c r="AA45" s="2">
        <f t="shared" si="0"/>
        <v>0</v>
      </c>
      <c r="AB45" s="2" t="s">
        <v>59</v>
      </c>
    </row>
    <row r="46" spans="1:28" ht="15.75">
      <c r="A46" s="2">
        <v>3051</v>
      </c>
      <c r="B46" s="2">
        <v>4</v>
      </c>
      <c r="C46" s="2" t="s">
        <v>62</v>
      </c>
      <c r="D46" s="2">
        <v>0</v>
      </c>
      <c r="E46" s="2">
        <v>0</v>
      </c>
      <c r="F46" s="2">
        <v>0</v>
      </c>
      <c r="G46" s="2">
        <v>90</v>
      </c>
      <c r="H46" s="2">
        <v>0</v>
      </c>
      <c r="I46" s="2">
        <v>0</v>
      </c>
      <c r="J46" s="2">
        <v>2</v>
      </c>
      <c r="K46" s="2"/>
      <c r="L46" s="2"/>
      <c r="M46" s="2">
        <v>0</v>
      </c>
      <c r="N46" s="2"/>
      <c r="O46" s="2">
        <v>0</v>
      </c>
      <c r="P46" s="2"/>
      <c r="Q46" s="2"/>
      <c r="R46" s="2"/>
      <c r="S46" s="2">
        <v>0</v>
      </c>
      <c r="T46" s="2">
        <v>0</v>
      </c>
      <c r="U46" s="2"/>
      <c r="V46" s="2">
        <v>0</v>
      </c>
      <c r="W46" s="2"/>
      <c r="X46" s="2">
        <v>0</v>
      </c>
      <c r="Y46" s="2">
        <v>0</v>
      </c>
      <c r="Z46" s="2">
        <v>0</v>
      </c>
      <c r="AA46" s="2">
        <f t="shared" si="0"/>
        <v>1100</v>
      </c>
      <c r="AB46" s="2" t="s">
        <v>59</v>
      </c>
    </row>
    <row r="47" spans="1:28" ht="15.75">
      <c r="A47" s="2">
        <v>3052</v>
      </c>
      <c r="B47" s="2">
        <v>-1</v>
      </c>
      <c r="C47" s="2" t="s">
        <v>63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/>
      <c r="L47" s="2"/>
      <c r="M47" s="2">
        <v>0</v>
      </c>
      <c r="N47" s="2"/>
      <c r="O47" s="2">
        <v>0</v>
      </c>
      <c r="P47" s="2"/>
      <c r="Q47" s="2"/>
      <c r="R47" s="2"/>
      <c r="S47" s="2">
        <v>0</v>
      </c>
      <c r="T47" s="2">
        <v>0</v>
      </c>
      <c r="U47" s="2"/>
      <c r="V47" s="2">
        <v>0</v>
      </c>
      <c r="W47" s="2"/>
      <c r="X47" s="2">
        <v>0</v>
      </c>
      <c r="Y47" s="2">
        <v>0</v>
      </c>
      <c r="Z47" s="2">
        <v>0</v>
      </c>
      <c r="AA47" s="2">
        <f t="shared" si="0"/>
        <v>0</v>
      </c>
      <c r="AB47" s="2" t="s">
        <v>59</v>
      </c>
    </row>
    <row r="48" spans="1:28" ht="15.75">
      <c r="A48" s="2">
        <v>3053</v>
      </c>
      <c r="B48" s="2">
        <v>4</v>
      </c>
      <c r="C48" s="2" t="s">
        <v>64</v>
      </c>
      <c r="D48" s="2">
        <v>0</v>
      </c>
      <c r="E48" s="2">
        <v>0</v>
      </c>
      <c r="F48" s="2">
        <v>0</v>
      </c>
      <c r="G48" s="2">
        <v>65</v>
      </c>
      <c r="H48" s="2">
        <v>0</v>
      </c>
      <c r="I48" s="2">
        <v>45</v>
      </c>
      <c r="J48" s="2">
        <v>0</v>
      </c>
      <c r="K48" s="2"/>
      <c r="L48" s="2"/>
      <c r="M48" s="2">
        <v>0</v>
      </c>
      <c r="N48" s="2"/>
      <c r="O48" s="2">
        <v>0</v>
      </c>
      <c r="P48" s="2"/>
      <c r="Q48" s="2"/>
      <c r="R48" s="2"/>
      <c r="S48" s="2">
        <v>0</v>
      </c>
      <c r="T48" s="2">
        <v>0</v>
      </c>
      <c r="U48" s="2"/>
      <c r="V48" s="2">
        <v>0</v>
      </c>
      <c r="W48" s="2"/>
      <c r="X48" s="2">
        <v>0</v>
      </c>
      <c r="Y48" s="2">
        <v>0</v>
      </c>
      <c r="Z48" s="2">
        <v>0</v>
      </c>
      <c r="AA48" s="2">
        <f t="shared" si="0"/>
        <v>3575</v>
      </c>
      <c r="AB48" s="2" t="s">
        <v>59</v>
      </c>
    </row>
    <row r="49" spans="1:28" ht="15.75">
      <c r="A49" s="2">
        <v>3054</v>
      </c>
      <c r="B49" s="2">
        <v>-1</v>
      </c>
      <c r="C49" s="2" t="s">
        <v>65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/>
      <c r="L49" s="2"/>
      <c r="M49" s="2">
        <v>0</v>
      </c>
      <c r="N49" s="2"/>
      <c r="O49" s="2">
        <v>0</v>
      </c>
      <c r="P49" s="2"/>
      <c r="Q49" s="2"/>
      <c r="R49" s="2"/>
      <c r="S49" s="2">
        <v>0</v>
      </c>
      <c r="T49" s="2">
        <v>0</v>
      </c>
      <c r="U49" s="2"/>
      <c r="V49" s="2">
        <v>0</v>
      </c>
      <c r="W49" s="2"/>
      <c r="X49" s="2">
        <v>0</v>
      </c>
      <c r="Y49" s="2">
        <v>0</v>
      </c>
      <c r="Z49" s="2">
        <v>0</v>
      </c>
      <c r="AA49" s="2">
        <f t="shared" si="0"/>
        <v>0</v>
      </c>
      <c r="AB49" s="2" t="s">
        <v>66</v>
      </c>
    </row>
    <row r="50" spans="1:28" ht="15.75">
      <c r="A50" s="2">
        <v>3055</v>
      </c>
      <c r="B50" s="2">
        <v>5</v>
      </c>
      <c r="C50" s="2" t="s">
        <v>67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/>
      <c r="L50" s="2"/>
      <c r="M50" s="2">
        <v>0</v>
      </c>
      <c r="N50" s="2"/>
      <c r="O50" s="2">
        <v>0</v>
      </c>
      <c r="P50" s="2"/>
      <c r="Q50" s="2"/>
      <c r="R50" s="2"/>
      <c r="S50" s="2">
        <v>0</v>
      </c>
      <c r="T50" s="2">
        <v>0</v>
      </c>
      <c r="U50" s="2"/>
      <c r="V50" s="2">
        <v>0</v>
      </c>
      <c r="W50" s="2"/>
      <c r="X50" s="2">
        <v>0</v>
      </c>
      <c r="Y50" s="2">
        <v>0</v>
      </c>
      <c r="Z50" s="2">
        <v>0</v>
      </c>
      <c r="AA50" s="2">
        <f t="shared" si="0"/>
        <v>0</v>
      </c>
      <c r="AB50" s="2" t="s">
        <v>66</v>
      </c>
    </row>
    <row r="51" spans="1:28" ht="15.75">
      <c r="A51" s="13">
        <v>3056</v>
      </c>
      <c r="B51" s="13">
        <v>-1</v>
      </c>
      <c r="C51" t="s">
        <v>80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2">
        <v>0</v>
      </c>
      <c r="AA51" s="2">
        <f t="shared" si="0"/>
        <v>0</v>
      </c>
      <c r="AB51" s="13" t="s">
        <v>19</v>
      </c>
    </row>
    <row r="52" spans="1:28" ht="15.75">
      <c r="A52" s="13">
        <v>3057</v>
      </c>
      <c r="B52" s="13">
        <v>3</v>
      </c>
      <c r="C52" t="s">
        <v>81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4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2">
        <v>0</v>
      </c>
      <c r="AA52" s="2">
        <f t="shared" si="0"/>
        <v>400</v>
      </c>
      <c r="AB52" s="13" t="s">
        <v>19</v>
      </c>
    </row>
    <row r="53" spans="1:28" ht="15.75">
      <c r="A53" s="13">
        <v>3058</v>
      </c>
      <c r="B53" s="13">
        <v>-1</v>
      </c>
      <c r="C53" t="s">
        <v>82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2">
        <v>0</v>
      </c>
      <c r="AA53" s="2">
        <f t="shared" si="0"/>
        <v>0</v>
      </c>
      <c r="AB53" s="13" t="s">
        <v>44</v>
      </c>
    </row>
    <row r="54" spans="1:28" ht="15.75">
      <c r="A54" s="13">
        <v>3059</v>
      </c>
      <c r="B54" s="13">
        <v>30</v>
      </c>
      <c r="C54" t="s">
        <v>83</v>
      </c>
      <c r="D54" s="13">
        <v>0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2">
        <v>440</v>
      </c>
      <c r="AA54" s="2">
        <f t="shared" si="0"/>
        <v>440</v>
      </c>
      <c r="AB54" s="13" t="s">
        <v>44</v>
      </c>
    </row>
    <row r="55" spans="1:28" ht="15.75">
      <c r="A55" s="13">
        <v>3060</v>
      </c>
      <c r="B55" s="13">
        <v>-1</v>
      </c>
      <c r="C55" t="s">
        <v>85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2">
        <f t="shared" ref="AA7:AA70" si="1">($D$2*D55)+($E$2*E55)+($F$2*F55)+($G$2*G55)+($H$2*H55)+($I$2*I55)+($J$2*J55)+($K$2*K55)+($L$2*L55)+($M$2*M55)+($N$2*N55)+($O$2*O55)+($P$2*P55)+($Q$2*Q55)+($R$2*R55)+($S$2*S55)+($T$2*T55)+($U$2*U55)+($V$2*V55)+($W$2*W55)+($X$2*X55)+($Y$2*Y55)</f>
        <v>0</v>
      </c>
      <c r="AB55" s="13" t="s">
        <v>19</v>
      </c>
    </row>
    <row r="56" spans="1:28" ht="15.75">
      <c r="A56" s="13">
        <v>3061</v>
      </c>
      <c r="B56" s="13">
        <v>5</v>
      </c>
      <c r="C56" t="s">
        <v>86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2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2">
        <f t="shared" si="1"/>
        <v>200</v>
      </c>
      <c r="AB56" s="13" t="s">
        <v>19</v>
      </c>
    </row>
    <row r="57" spans="1:28" ht="15.75">
      <c r="A57" s="13">
        <v>3062</v>
      </c>
      <c r="B57" s="13">
        <v>-1</v>
      </c>
      <c r="C57" t="s">
        <v>87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2">
        <f t="shared" si="1"/>
        <v>0</v>
      </c>
    </row>
    <row r="58" spans="1:28" s="16" customFormat="1" ht="15.75">
      <c r="A58" s="15">
        <v>3063</v>
      </c>
      <c r="B58" s="15">
        <v>4</v>
      </c>
      <c r="C58" s="16" t="s">
        <v>88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7">
        <f t="shared" si="1"/>
        <v>0</v>
      </c>
    </row>
    <row r="59" spans="1:28" ht="15.75">
      <c r="A59" s="13">
        <v>3064</v>
      </c>
      <c r="B59" s="13">
        <v>-1</v>
      </c>
      <c r="C59" t="s">
        <v>89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2">
        <f t="shared" si="1"/>
        <v>0</v>
      </c>
    </row>
    <row r="60" spans="1:28" ht="15.75">
      <c r="A60" s="13">
        <v>3065</v>
      </c>
      <c r="B60" s="13">
        <v>5</v>
      </c>
      <c r="C60" t="s">
        <v>90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2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440</v>
      </c>
      <c r="AA60" s="2">
        <f t="shared" si="1"/>
        <v>200</v>
      </c>
    </row>
    <row r="61" spans="1:28" ht="15.75">
      <c r="A61" s="13">
        <v>3066</v>
      </c>
      <c r="B61" s="13">
        <v>-1</v>
      </c>
      <c r="C61" t="s">
        <v>91</v>
      </c>
      <c r="D61" s="13">
        <v>0</v>
      </c>
      <c r="E61" s="13">
        <v>0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2">
        <f t="shared" si="1"/>
        <v>0</v>
      </c>
    </row>
    <row r="62" spans="1:28" ht="15.75">
      <c r="A62" s="13">
        <v>3067</v>
      </c>
      <c r="B62" s="13">
        <v>3</v>
      </c>
      <c r="C62" s="18" t="s">
        <v>92</v>
      </c>
      <c r="D62" s="13">
        <v>0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2">
        <f t="shared" si="1"/>
        <v>0</v>
      </c>
    </row>
    <row r="63" spans="1:28" ht="15.75">
      <c r="A63" s="13">
        <v>3068</v>
      </c>
      <c r="B63" s="13">
        <v>-1</v>
      </c>
      <c r="C63" t="s">
        <v>93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2">
        <f t="shared" si="1"/>
        <v>0</v>
      </c>
    </row>
    <row r="64" spans="1:28" ht="15.75">
      <c r="A64" s="13">
        <v>3069</v>
      </c>
      <c r="B64" s="13">
        <v>1</v>
      </c>
      <c r="C64" t="s">
        <v>94</v>
      </c>
      <c r="D64" s="13">
        <v>0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6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50</v>
      </c>
      <c r="R64" s="13">
        <v>50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2">
        <f t="shared" si="1"/>
        <v>1100</v>
      </c>
    </row>
    <row r="65" spans="27:27" ht="15.75">
      <c r="AA65" s="2">
        <f t="shared" si="1"/>
        <v>0</v>
      </c>
    </row>
    <row r="66" spans="27:27" ht="15.75">
      <c r="AA66" s="2">
        <f t="shared" si="1"/>
        <v>0</v>
      </c>
    </row>
    <row r="67" spans="27:27" ht="15.75">
      <c r="AA67" s="2">
        <f t="shared" si="1"/>
        <v>0</v>
      </c>
    </row>
    <row r="68" spans="27:27" ht="15.75">
      <c r="AA68" s="2">
        <f t="shared" si="1"/>
        <v>0</v>
      </c>
    </row>
    <row r="69" spans="27:27" ht="15.75">
      <c r="AA69" s="2">
        <f t="shared" si="1"/>
        <v>0</v>
      </c>
    </row>
    <row r="70" spans="27:27" ht="15.75">
      <c r="AA70" s="2">
        <f t="shared" si="1"/>
        <v>0</v>
      </c>
    </row>
    <row r="71" spans="27:27" ht="15.75">
      <c r="AA71" s="2">
        <f t="shared" ref="AA71:AA72" si="2">($D$2*D71)+($E$2*E71)+($F$2*F71)+($G$2*G71)+($H$2*H71)+($I$2*I71)+($J$2*J71)+($K$2*K71)+($L$2*L71)+($M$2*M71)+($N$2*N71)+($O$2*O71)+($P$2*P71)+($Q$2*Q71)+($R$2*R71)+($S$2*S71)+($T$2*T71)+($U$2*U71)+($V$2*V71)+($W$2*W71)+($X$2*X71)+($Y$2*Y71)</f>
        <v>0</v>
      </c>
    </row>
    <row r="72" spans="27:27" ht="15.75">
      <c r="AA72" s="2">
        <f t="shared" si="2"/>
        <v>0</v>
      </c>
    </row>
  </sheetData>
  <mergeCells count="2">
    <mergeCell ref="A3:AB3"/>
    <mergeCell ref="A1:AB1"/>
  </mergeCells>
  <conditionalFormatting sqref="A3:AB1048576">
    <cfRule type="cellIs" dxfId="5" priority="1" operator="equal">
      <formula>0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2015-06-05T18:17:20Z</dcterms:created>
  <dcterms:modified xsi:type="dcterms:W3CDTF">2022-11-29T22:57:57Z</dcterms:modified>
</cp:coreProperties>
</file>