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axo\Desktop\MSU\Sem6\PARALLELISM\ConjugateGradients_OMP\"/>
    </mc:Choice>
  </mc:AlternateContent>
  <xr:revisionPtr revIDLastSave="0" documentId="13_ncr:1_{FFBE1B0D-E49E-48E5-88B3-0D9DFA0C17FF}" xr6:coauthVersionLast="47" xr6:coauthVersionMax="47" xr10:uidLastSave="{00000000-0000-0000-0000-000000000000}"/>
  <bookViews>
    <workbookView xWindow="5445" yWindow="2025" windowWidth="23310" windowHeight="13065" activeTab="2" xr2:uid="{00000000-000D-0000-FFFF-FFFF00000000}"/>
  </bookViews>
  <sheets>
    <sheet name="10000" sheetId="1" r:id="rId1"/>
    <sheet name="100000" sheetId="2" r:id="rId2"/>
    <sheet name="12500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E19" i="2" s="1"/>
  <c r="D18" i="2"/>
  <c r="E18" i="2" s="1"/>
  <c r="D17" i="2"/>
  <c r="E17" i="2" s="1"/>
  <c r="D16" i="2"/>
  <c r="E16" i="2" s="1"/>
  <c r="E15" i="2"/>
  <c r="D15" i="2"/>
  <c r="D14" i="2"/>
  <c r="E14" i="2" s="1"/>
  <c r="E13" i="2"/>
  <c r="D13" i="2"/>
  <c r="E12" i="2"/>
  <c r="D12" i="2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3" i="1"/>
  <c r="E14" i="1"/>
  <c r="E15" i="1"/>
  <c r="E16" i="1"/>
  <c r="E17" i="1"/>
  <c r="E18" i="1"/>
  <c r="E19" i="1"/>
  <c r="E12" i="1"/>
  <c r="D13" i="1"/>
  <c r="D14" i="1"/>
  <c r="D15" i="1"/>
  <c r="D16" i="1"/>
  <c r="D17" i="1"/>
  <c r="D18" i="1"/>
  <c r="D19" i="1"/>
  <c r="D12" i="1"/>
</calcChain>
</file>

<file path=xl/sharedStrings.xml><?xml version="1.0" encoding="utf-8"?>
<sst xmlns="http://schemas.openxmlformats.org/spreadsheetml/2006/main" count="40" uniqueCount="11">
  <si>
    <t>N_Size</t>
  </si>
  <si>
    <t>Threads</t>
  </si>
  <si>
    <t>Cube_Gen</t>
  </si>
  <si>
    <t>Total_Iter</t>
  </si>
  <si>
    <t>Avg_Iter</t>
  </si>
  <si>
    <t>Avg_SpMV</t>
  </si>
  <si>
    <t>Avg_axpby</t>
  </si>
  <si>
    <t>Avg_ddot</t>
  </si>
  <si>
    <t>Speedup</t>
  </si>
  <si>
    <t>Efficiency</t>
  </si>
  <si>
    <t>Только N = 125000 запустилась с флагами оптимизации, поэтому полученные результаты более оптимизированы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</si>
</sst>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>
                <a:solidFill>
                  <a:sysClr val="windowText" lastClr="000000"/>
                </a:solidFill>
              </a:rPr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238970128733908"/>
          <c:y val="0.1226814007662245"/>
          <c:w val="0.79556622088905549"/>
          <c:h val="0.7021812371253104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'10000'!$C$11</c:f>
              <c:strCache>
                <c:ptCount val="1"/>
                <c:pt idx="0">
                  <c:v>Total_Iter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'10000'!$B$12:$B$19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'10000'!$C$12:$C$19</c:f>
              <c:numCache>
                <c:formatCode>0.000</c:formatCode>
                <c:ptCount val="8"/>
                <c:pt idx="0">
                  <c:v>4.9329400000000003</c:v>
                </c:pt>
                <c:pt idx="1">
                  <c:v>2.4698099999999998</c:v>
                </c:pt>
                <c:pt idx="2">
                  <c:v>1.2422800000000001</c:v>
                </c:pt>
                <c:pt idx="3">
                  <c:v>0.62924599999999997</c:v>
                </c:pt>
                <c:pt idx="4">
                  <c:v>0.35992499999999999</c:v>
                </c:pt>
                <c:pt idx="5">
                  <c:v>0.35166199999999997</c:v>
                </c:pt>
                <c:pt idx="6">
                  <c:v>0.34625800000000001</c:v>
                </c:pt>
                <c:pt idx="7">
                  <c:v>0.48724699999999999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7-4EA3-AC3D-453A5B1A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71920"/>
        <c:axId val="58257899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'10000'!$B$11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'10000'!$B$12:$B$19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'10000'!$B$12:$B$19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77-4EA3-AC3D-453A5B1ABE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strRef>
              <c:f>'10000'!$D$11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'10000'!$D$12:$D$19</c:f>
              <c:numCache>
                <c:formatCode>0.00</c:formatCode>
                <c:ptCount val="8"/>
                <c:pt idx="0">
                  <c:v>1</c:v>
                </c:pt>
                <c:pt idx="1">
                  <c:v>1.9972953385078207</c:v>
                </c:pt>
                <c:pt idx="2">
                  <c:v>3.9708761309849634</c:v>
                </c:pt>
                <c:pt idx="3">
                  <c:v>7.8394459400615988</c:v>
                </c:pt>
                <c:pt idx="4">
                  <c:v>13.705466416614573</c:v>
                </c:pt>
                <c:pt idx="5">
                  <c:v>14.027503682513325</c:v>
                </c:pt>
                <c:pt idx="6">
                  <c:v>14.246428963374132</c:v>
                </c:pt>
                <c:pt idx="7">
                  <c:v>10.124105433178656</c:v>
                </c:pt>
              </c:numCache>
            </c:numRef>
          </c:cat>
          <c:val>
            <c:numRef>
              <c:f>'10000'!$D$12:$D$19</c:f>
              <c:numCache>
                <c:formatCode>0.00</c:formatCode>
                <c:ptCount val="8"/>
                <c:pt idx="0">
                  <c:v>1</c:v>
                </c:pt>
                <c:pt idx="1">
                  <c:v>1.9972953385078207</c:v>
                </c:pt>
                <c:pt idx="2">
                  <c:v>3.9708761309849634</c:v>
                </c:pt>
                <c:pt idx="3">
                  <c:v>7.8394459400615988</c:v>
                </c:pt>
                <c:pt idx="4">
                  <c:v>13.705466416614573</c:v>
                </c:pt>
                <c:pt idx="5">
                  <c:v>14.027503682513325</c:v>
                </c:pt>
                <c:pt idx="6">
                  <c:v>14.246428963374132</c:v>
                </c:pt>
                <c:pt idx="7">
                  <c:v>10.124105433178656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7-4EA3-AC3D-453A5B1ABEE8}"/>
            </c:ext>
          </c:extLst>
        </c:ser>
        <c:ser>
          <c:idx val="4"/>
          <c:order val="3"/>
          <c:tx>
            <c:strRef>
              <c:f>'10000'!$E$11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solidFill>
                <a:srgbClr val="92D050">
                  <a:alpha val="77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'10000'!$D$12:$D$19</c:f>
              <c:numCache>
                <c:formatCode>0.00</c:formatCode>
                <c:ptCount val="8"/>
                <c:pt idx="0">
                  <c:v>1</c:v>
                </c:pt>
                <c:pt idx="1">
                  <c:v>1.9972953385078207</c:v>
                </c:pt>
                <c:pt idx="2">
                  <c:v>3.9708761309849634</c:v>
                </c:pt>
                <c:pt idx="3">
                  <c:v>7.8394459400615988</c:v>
                </c:pt>
                <c:pt idx="4">
                  <c:v>13.705466416614573</c:v>
                </c:pt>
                <c:pt idx="5">
                  <c:v>14.027503682513325</c:v>
                </c:pt>
                <c:pt idx="6">
                  <c:v>14.246428963374132</c:v>
                </c:pt>
                <c:pt idx="7">
                  <c:v>10.124105433178656</c:v>
                </c:pt>
              </c:numCache>
            </c:numRef>
          </c:cat>
          <c:val>
            <c:numRef>
              <c:f>'10000'!$E$12:$E$19</c:f>
              <c:numCache>
                <c:formatCode>0.00</c:formatCode>
                <c:ptCount val="8"/>
                <c:pt idx="0">
                  <c:v>1</c:v>
                </c:pt>
                <c:pt idx="1">
                  <c:v>0.99864766925391035</c:v>
                </c:pt>
                <c:pt idx="2">
                  <c:v>0.99271903274624085</c:v>
                </c:pt>
                <c:pt idx="3">
                  <c:v>0.97993074250769985</c:v>
                </c:pt>
                <c:pt idx="4">
                  <c:v>0.85659165103841084</c:v>
                </c:pt>
                <c:pt idx="5">
                  <c:v>0.43835949007854141</c:v>
                </c:pt>
                <c:pt idx="6">
                  <c:v>0.22260045255272082</c:v>
                </c:pt>
                <c:pt idx="7">
                  <c:v>7.9094573696708248E-2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7-4EA3-AC3D-453A5B1A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58192"/>
        <c:axId val="582574832"/>
      </c:lineChart>
      <c:catAx>
        <c:axId val="5825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OMP</a:t>
                </a:r>
                <a:r>
                  <a:rPr lang="tr-TR" sz="1200" b="1" baseline="0">
                    <a:solidFill>
                      <a:sysClr val="windowText" lastClr="000000"/>
                    </a:solidFill>
                  </a:rPr>
                  <a:t> Threads</a:t>
                </a:r>
                <a:endParaRPr lang="tr-TR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249552139315921"/>
              <c:y val="0.8776687266169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2578992"/>
        <c:crosses val="autoZero"/>
        <c:auto val="1"/>
        <c:lblAlgn val="ctr"/>
        <c:lblOffset val="100"/>
        <c:noMultiLvlLbl val="0"/>
      </c:catAx>
      <c:valAx>
        <c:axId val="582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Total Time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(s)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698412698412698E-2"/>
              <c:y val="0.32492924936950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2571920"/>
        <c:crosses val="autoZero"/>
        <c:crossBetween val="between"/>
      </c:valAx>
      <c:valAx>
        <c:axId val="582574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5206349206349206"/>
              <c:y val="0.2530630370470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2558192"/>
        <c:crosses val="max"/>
        <c:crossBetween val="between"/>
      </c:valAx>
      <c:catAx>
        <c:axId val="5825581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8257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>
                <a:solidFill>
                  <a:sysClr val="windowText" lastClr="000000"/>
                </a:solidFill>
              </a:rPr>
              <a:t>N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238970128733908"/>
          <c:y val="0.1226814007662245"/>
          <c:w val="0.79556622088905549"/>
          <c:h val="0.7021812371253104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'100000'!$C$11</c:f>
              <c:strCache>
                <c:ptCount val="1"/>
                <c:pt idx="0">
                  <c:v>Total_Iter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'10000'!$B$12:$B$19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'100000'!$C$12:$C$19</c:f>
              <c:numCache>
                <c:formatCode>0.000</c:formatCode>
                <c:ptCount val="8"/>
                <c:pt idx="0">
                  <c:v>500.012</c:v>
                </c:pt>
                <c:pt idx="1">
                  <c:v>250.178</c:v>
                </c:pt>
                <c:pt idx="2">
                  <c:v>126.464</c:v>
                </c:pt>
                <c:pt idx="3">
                  <c:v>64.720100000000002</c:v>
                </c:pt>
                <c:pt idx="4">
                  <c:v>36.525700000000001</c:v>
                </c:pt>
                <c:pt idx="5">
                  <c:v>34.701099999999997</c:v>
                </c:pt>
                <c:pt idx="6">
                  <c:v>34.230800000000002</c:v>
                </c:pt>
                <c:pt idx="7">
                  <c:v>35.250599999999999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2-4928-8AF8-406ABA71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71920"/>
        <c:axId val="58257899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'10000'!$B$11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'10000'!$B$12:$B$19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'10000'!$B$12:$B$19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E2-4928-8AF8-406ABA71B66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strRef>
              <c:f>'100000'!$D$11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'10000'!$D$12:$D$19</c:f>
              <c:numCache>
                <c:formatCode>0.00</c:formatCode>
                <c:ptCount val="8"/>
                <c:pt idx="0">
                  <c:v>1</c:v>
                </c:pt>
                <c:pt idx="1">
                  <c:v>1.9972953385078207</c:v>
                </c:pt>
                <c:pt idx="2">
                  <c:v>3.9708761309849634</c:v>
                </c:pt>
                <c:pt idx="3">
                  <c:v>7.8394459400615988</c:v>
                </c:pt>
                <c:pt idx="4">
                  <c:v>13.705466416614573</c:v>
                </c:pt>
                <c:pt idx="5">
                  <c:v>14.027503682513325</c:v>
                </c:pt>
                <c:pt idx="6">
                  <c:v>14.246428963374132</c:v>
                </c:pt>
                <c:pt idx="7">
                  <c:v>10.124105433178656</c:v>
                </c:pt>
              </c:numCache>
            </c:numRef>
          </c:cat>
          <c:val>
            <c:numRef>
              <c:f>'100000'!$D$12:$D$19</c:f>
              <c:numCache>
                <c:formatCode>0.00</c:formatCode>
                <c:ptCount val="8"/>
                <c:pt idx="0">
                  <c:v>1</c:v>
                </c:pt>
                <c:pt idx="1">
                  <c:v>1.9986249790149413</c:v>
                </c:pt>
                <c:pt idx="2">
                  <c:v>3.9537892206477734</c:v>
                </c:pt>
                <c:pt idx="3">
                  <c:v>7.7257606215070744</c:v>
                </c:pt>
                <c:pt idx="4">
                  <c:v>13.689320122543853</c:v>
                </c:pt>
                <c:pt idx="5">
                  <c:v>14.409110950373332</c:v>
                </c:pt>
                <c:pt idx="6">
                  <c:v>14.607079004872803</c:v>
                </c:pt>
                <c:pt idx="7">
                  <c:v>14.184496150420136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2-4928-8AF8-406ABA71B664}"/>
            </c:ext>
          </c:extLst>
        </c:ser>
        <c:ser>
          <c:idx val="4"/>
          <c:order val="3"/>
          <c:tx>
            <c:strRef>
              <c:f>'100000'!$E$11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solidFill>
                <a:srgbClr val="92D050">
                  <a:alpha val="77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'10000'!$D$12:$D$19</c:f>
              <c:numCache>
                <c:formatCode>0.00</c:formatCode>
                <c:ptCount val="8"/>
                <c:pt idx="0">
                  <c:v>1</c:v>
                </c:pt>
                <c:pt idx="1">
                  <c:v>1.9972953385078207</c:v>
                </c:pt>
                <c:pt idx="2">
                  <c:v>3.9708761309849634</c:v>
                </c:pt>
                <c:pt idx="3">
                  <c:v>7.8394459400615988</c:v>
                </c:pt>
                <c:pt idx="4">
                  <c:v>13.705466416614573</c:v>
                </c:pt>
                <c:pt idx="5">
                  <c:v>14.027503682513325</c:v>
                </c:pt>
                <c:pt idx="6">
                  <c:v>14.246428963374132</c:v>
                </c:pt>
                <c:pt idx="7">
                  <c:v>10.124105433178656</c:v>
                </c:pt>
              </c:numCache>
            </c:numRef>
          </c:cat>
          <c:val>
            <c:numRef>
              <c:f>'100000'!$E$12:$E$19</c:f>
              <c:numCache>
                <c:formatCode>0.00</c:formatCode>
                <c:ptCount val="8"/>
                <c:pt idx="0">
                  <c:v>1</c:v>
                </c:pt>
                <c:pt idx="1">
                  <c:v>0.99931248950747065</c:v>
                </c:pt>
                <c:pt idx="2">
                  <c:v>0.98844730516194335</c:v>
                </c:pt>
                <c:pt idx="3">
                  <c:v>0.9657200776883843</c:v>
                </c:pt>
                <c:pt idx="4">
                  <c:v>0.8555825076589908</c:v>
                </c:pt>
                <c:pt idx="5">
                  <c:v>0.45028471719916663</c:v>
                </c:pt>
                <c:pt idx="6">
                  <c:v>0.22823560945113755</c:v>
                </c:pt>
                <c:pt idx="7">
                  <c:v>0.11081637617515731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2-4928-8AF8-406ABA71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58192"/>
        <c:axId val="582574832"/>
      </c:lineChart>
      <c:catAx>
        <c:axId val="5825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OMP</a:t>
                </a:r>
                <a:r>
                  <a:rPr lang="tr-TR" sz="1200" b="1" baseline="0">
                    <a:solidFill>
                      <a:sysClr val="windowText" lastClr="000000"/>
                    </a:solidFill>
                  </a:rPr>
                  <a:t> Threads</a:t>
                </a:r>
                <a:endParaRPr lang="tr-TR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249552139315921"/>
              <c:y val="0.8776687266169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2578992"/>
        <c:crosses val="autoZero"/>
        <c:auto val="1"/>
        <c:lblAlgn val="ctr"/>
        <c:lblOffset val="100"/>
        <c:noMultiLvlLbl val="0"/>
      </c:catAx>
      <c:valAx>
        <c:axId val="582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Total Time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(s)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1164021164021165E-3"/>
              <c:y val="0.33144921676966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2571920"/>
        <c:crosses val="autoZero"/>
        <c:crossBetween val="between"/>
      </c:valAx>
      <c:valAx>
        <c:axId val="582574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5206349206349206"/>
              <c:y val="0.2530630370470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2558192"/>
        <c:crosses val="max"/>
        <c:crossBetween val="between"/>
      </c:valAx>
      <c:catAx>
        <c:axId val="5825581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8257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>
                <a:solidFill>
                  <a:sysClr val="windowText" lastClr="000000"/>
                </a:solidFill>
              </a:rPr>
              <a:t>N = 125000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238970128733908"/>
          <c:y val="0.1226814007662245"/>
          <c:w val="0.79556622088905549"/>
          <c:h val="0.7021812371253104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'100000'!$C$11</c:f>
              <c:strCache>
                <c:ptCount val="1"/>
                <c:pt idx="0">
                  <c:v>Total_Iter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'10000'!$B$12:$B$19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'100000'!$C$12:$C$19</c:f>
              <c:numCache>
                <c:formatCode>0.000</c:formatCode>
                <c:ptCount val="8"/>
                <c:pt idx="0">
                  <c:v>500.012</c:v>
                </c:pt>
                <c:pt idx="1">
                  <c:v>250.178</c:v>
                </c:pt>
                <c:pt idx="2">
                  <c:v>126.464</c:v>
                </c:pt>
                <c:pt idx="3">
                  <c:v>64.720100000000002</c:v>
                </c:pt>
                <c:pt idx="4">
                  <c:v>36.525700000000001</c:v>
                </c:pt>
                <c:pt idx="5">
                  <c:v>34.701099999999997</c:v>
                </c:pt>
                <c:pt idx="6">
                  <c:v>34.230800000000002</c:v>
                </c:pt>
                <c:pt idx="7">
                  <c:v>35.250599999999999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2-437C-88B0-AA0A60C5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71920"/>
        <c:axId val="58257899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'10000'!$B$11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'10000'!$B$12:$B$19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'10000'!$B$12:$B$19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8A2-437C-88B0-AA0A60C5BC5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strRef>
              <c:f>'100000'!$D$11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'10000'!$D$12:$D$19</c:f>
              <c:numCache>
                <c:formatCode>0.00</c:formatCode>
                <c:ptCount val="8"/>
                <c:pt idx="0">
                  <c:v>1</c:v>
                </c:pt>
                <c:pt idx="1">
                  <c:v>1.9972953385078207</c:v>
                </c:pt>
                <c:pt idx="2">
                  <c:v>3.9708761309849634</c:v>
                </c:pt>
                <c:pt idx="3">
                  <c:v>7.8394459400615988</c:v>
                </c:pt>
                <c:pt idx="4">
                  <c:v>13.705466416614573</c:v>
                </c:pt>
                <c:pt idx="5">
                  <c:v>14.027503682513325</c:v>
                </c:pt>
                <c:pt idx="6">
                  <c:v>14.246428963374132</c:v>
                </c:pt>
                <c:pt idx="7">
                  <c:v>10.124105433178656</c:v>
                </c:pt>
              </c:numCache>
            </c:numRef>
          </c:cat>
          <c:val>
            <c:numRef>
              <c:f>'100000'!$D$12:$D$19</c:f>
              <c:numCache>
                <c:formatCode>0.00</c:formatCode>
                <c:ptCount val="8"/>
                <c:pt idx="0">
                  <c:v>1</c:v>
                </c:pt>
                <c:pt idx="1">
                  <c:v>1.9986249790149413</c:v>
                </c:pt>
                <c:pt idx="2">
                  <c:v>3.9537892206477734</c:v>
                </c:pt>
                <c:pt idx="3">
                  <c:v>7.7257606215070744</c:v>
                </c:pt>
                <c:pt idx="4">
                  <c:v>13.689320122543853</c:v>
                </c:pt>
                <c:pt idx="5">
                  <c:v>14.409110950373332</c:v>
                </c:pt>
                <c:pt idx="6">
                  <c:v>14.607079004872803</c:v>
                </c:pt>
                <c:pt idx="7">
                  <c:v>14.184496150420136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2-437C-88B0-AA0A60C5BC51}"/>
            </c:ext>
          </c:extLst>
        </c:ser>
        <c:ser>
          <c:idx val="4"/>
          <c:order val="3"/>
          <c:tx>
            <c:strRef>
              <c:f>'100000'!$E$11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solidFill>
                <a:srgbClr val="92D050">
                  <a:alpha val="77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'10000'!$D$12:$D$19</c:f>
              <c:numCache>
                <c:formatCode>0.00</c:formatCode>
                <c:ptCount val="8"/>
                <c:pt idx="0">
                  <c:v>1</c:v>
                </c:pt>
                <c:pt idx="1">
                  <c:v>1.9972953385078207</c:v>
                </c:pt>
                <c:pt idx="2">
                  <c:v>3.9708761309849634</c:v>
                </c:pt>
                <c:pt idx="3">
                  <c:v>7.8394459400615988</c:v>
                </c:pt>
                <c:pt idx="4">
                  <c:v>13.705466416614573</c:v>
                </c:pt>
                <c:pt idx="5">
                  <c:v>14.027503682513325</c:v>
                </c:pt>
                <c:pt idx="6">
                  <c:v>14.246428963374132</c:v>
                </c:pt>
                <c:pt idx="7">
                  <c:v>10.124105433178656</c:v>
                </c:pt>
              </c:numCache>
            </c:numRef>
          </c:cat>
          <c:val>
            <c:numRef>
              <c:f>'100000'!$E$12:$E$19</c:f>
              <c:numCache>
                <c:formatCode>0.00</c:formatCode>
                <c:ptCount val="8"/>
                <c:pt idx="0">
                  <c:v>1</c:v>
                </c:pt>
                <c:pt idx="1">
                  <c:v>0.99931248950747065</c:v>
                </c:pt>
                <c:pt idx="2">
                  <c:v>0.98844730516194335</c:v>
                </c:pt>
                <c:pt idx="3">
                  <c:v>0.9657200776883843</c:v>
                </c:pt>
                <c:pt idx="4">
                  <c:v>0.8555825076589908</c:v>
                </c:pt>
                <c:pt idx="5">
                  <c:v>0.45028471719916663</c:v>
                </c:pt>
                <c:pt idx="6">
                  <c:v>0.22823560945113755</c:v>
                </c:pt>
                <c:pt idx="7">
                  <c:v>0.11081637617515731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2-437C-88B0-AA0A60C5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58192"/>
        <c:axId val="582574832"/>
      </c:lineChart>
      <c:catAx>
        <c:axId val="5825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OMP</a:t>
                </a:r>
                <a:r>
                  <a:rPr lang="tr-TR" sz="1200" b="1" baseline="0">
                    <a:solidFill>
                      <a:sysClr val="windowText" lastClr="000000"/>
                    </a:solidFill>
                  </a:rPr>
                  <a:t> Threads</a:t>
                </a:r>
                <a:endParaRPr lang="tr-TR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249552139315921"/>
              <c:y val="0.8776687266169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2578992"/>
        <c:crosses val="autoZero"/>
        <c:auto val="1"/>
        <c:lblAlgn val="ctr"/>
        <c:lblOffset val="100"/>
        <c:noMultiLvlLbl val="0"/>
      </c:catAx>
      <c:valAx>
        <c:axId val="582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Total Time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(s)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1164021164021165E-3"/>
              <c:y val="0.33144921676966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2571920"/>
        <c:crosses val="autoZero"/>
        <c:crossBetween val="between"/>
      </c:valAx>
      <c:valAx>
        <c:axId val="582574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5206349206349206"/>
              <c:y val="0.2530630370470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2558192"/>
        <c:crosses val="max"/>
        <c:crossBetween val="between"/>
      </c:valAx>
      <c:catAx>
        <c:axId val="5825581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8257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95249</xdr:rowOff>
    </xdr:from>
    <xdr:to>
      <xdr:col>18</xdr:col>
      <xdr:colOff>9525</xdr:colOff>
      <xdr:row>24</xdr:row>
      <xdr:rowOff>180974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317448F-115B-5E4A-FD6D-D56196173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8</xdr:row>
      <xdr:rowOff>9525</xdr:rowOff>
    </xdr:from>
    <xdr:to>
      <xdr:col>18</xdr:col>
      <xdr:colOff>66675</xdr:colOff>
      <xdr:row>28</xdr:row>
      <xdr:rowOff>95250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A0AD8F8-249B-4E8B-87CB-22D911725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16</xdr:col>
      <xdr:colOff>409575</xdr:colOff>
      <xdr:row>31</xdr:row>
      <xdr:rowOff>85725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8806CFD-9844-419F-B76B-10C95E648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C37" sqref="C37"/>
    </sheetView>
  </sheetViews>
  <sheetFormatPr defaultRowHeight="15" x14ac:dyDescent="0.25"/>
  <cols>
    <col min="1" max="8" width="1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>
        <v>10000</v>
      </c>
      <c r="B2" s="8">
        <v>1</v>
      </c>
      <c r="C2" s="5">
        <v>0.10831200000000001</v>
      </c>
      <c r="D2" s="5">
        <v>4.9329400000000003</v>
      </c>
      <c r="E2" s="5">
        <v>0.16443099999999999</v>
      </c>
      <c r="F2" s="5">
        <v>0.16426499999999999</v>
      </c>
      <c r="G2" s="7">
        <v>3.5407200000000002E-5</v>
      </c>
      <c r="H2" s="7">
        <v>3.6065700000000003E-5</v>
      </c>
    </row>
    <row r="3" spans="1:8" x14ac:dyDescent="0.25">
      <c r="A3" s="4">
        <v>10000</v>
      </c>
      <c r="B3" s="8">
        <v>2</v>
      </c>
      <c r="C3" s="5">
        <v>0.10760400000000001</v>
      </c>
      <c r="D3" s="5">
        <v>2.4698099999999998</v>
      </c>
      <c r="E3" s="5">
        <v>8.2326999999999997E-2</v>
      </c>
      <c r="F3" s="5">
        <v>8.2158999999999996E-2</v>
      </c>
      <c r="G3" s="7">
        <v>3.9841500000000001E-5</v>
      </c>
      <c r="H3" s="7">
        <v>4.03878E-5</v>
      </c>
    </row>
    <row r="4" spans="1:8" x14ac:dyDescent="0.25">
      <c r="A4" s="4">
        <v>10000</v>
      </c>
      <c r="B4" s="8">
        <v>4</v>
      </c>
      <c r="C4" s="5">
        <v>0.107669</v>
      </c>
      <c r="D4" s="5">
        <v>1.2422800000000001</v>
      </c>
      <c r="E4" s="5">
        <v>4.1409300000000003E-2</v>
      </c>
      <c r="F4" s="5">
        <v>4.1240199999999998E-2</v>
      </c>
      <c r="G4" s="7">
        <v>4.6934999999999997E-5</v>
      </c>
      <c r="H4" s="7">
        <v>3.77765E-5</v>
      </c>
    </row>
    <row r="5" spans="1:8" x14ac:dyDescent="0.25">
      <c r="A5" s="4">
        <v>10000</v>
      </c>
      <c r="B5" s="8">
        <v>8</v>
      </c>
      <c r="C5" s="5">
        <v>0.108149</v>
      </c>
      <c r="D5" s="5">
        <v>0.62924599999999997</v>
      </c>
      <c r="E5" s="5">
        <v>2.0974900000000001E-2</v>
      </c>
      <c r="F5" s="5">
        <v>2.0798400000000002E-2</v>
      </c>
      <c r="G5" s="7">
        <v>5.0738300000000002E-5</v>
      </c>
      <c r="H5" s="7">
        <v>4.0713800000000003E-5</v>
      </c>
    </row>
    <row r="6" spans="1:8" x14ac:dyDescent="0.25">
      <c r="A6" s="4">
        <v>10000</v>
      </c>
      <c r="B6" s="8">
        <v>16</v>
      </c>
      <c r="C6" s="5">
        <v>0.11003</v>
      </c>
      <c r="D6" s="5">
        <v>0.35992499999999999</v>
      </c>
      <c r="E6" s="5">
        <v>1.1997499999999999E-2</v>
      </c>
      <c r="F6" s="5">
        <v>1.17953E-2</v>
      </c>
      <c r="G6" s="7">
        <v>5.49282E-5</v>
      </c>
      <c r="H6" s="7">
        <v>5.8762799999999999E-5</v>
      </c>
    </row>
    <row r="7" spans="1:8" x14ac:dyDescent="0.25">
      <c r="A7" s="4">
        <v>10000</v>
      </c>
      <c r="B7" s="8">
        <v>32</v>
      </c>
      <c r="C7" s="5">
        <v>0.110638</v>
      </c>
      <c r="D7" s="5">
        <v>0.35166199999999997</v>
      </c>
      <c r="E7" s="5">
        <v>1.1722099999999999E-2</v>
      </c>
      <c r="F7" s="5">
        <v>1.14462E-2</v>
      </c>
      <c r="G7" s="7">
        <v>6.8379099999999997E-5</v>
      </c>
      <c r="H7" s="7">
        <v>7.5604499999999998E-5</v>
      </c>
    </row>
    <row r="8" spans="1:8" x14ac:dyDescent="0.25">
      <c r="A8" s="4">
        <v>10000</v>
      </c>
      <c r="B8" s="8">
        <v>64</v>
      </c>
      <c r="C8" s="5">
        <v>0.111515</v>
      </c>
      <c r="D8" s="5">
        <v>0.34625800000000001</v>
      </c>
      <c r="E8" s="5">
        <v>1.1541900000000001E-2</v>
      </c>
      <c r="F8" s="5">
        <v>1.1066599999999999E-2</v>
      </c>
      <c r="G8" s="7">
        <v>8.7780299999999997E-5</v>
      </c>
      <c r="H8" s="7">
        <v>1.5967100000000001E-4</v>
      </c>
    </row>
    <row r="9" spans="1:8" x14ac:dyDescent="0.25">
      <c r="A9" s="4">
        <v>10000</v>
      </c>
      <c r="B9" s="8">
        <v>128</v>
      </c>
      <c r="C9" s="5">
        <v>0.111611</v>
      </c>
      <c r="D9" s="5">
        <v>0.48724699999999999</v>
      </c>
      <c r="E9" s="5">
        <v>1.6241599999999998E-2</v>
      </c>
      <c r="F9" s="5">
        <v>1.3538100000000001E-2</v>
      </c>
      <c r="G9" s="7">
        <v>2.3450899999999999E-4</v>
      </c>
      <c r="H9" s="7">
        <v>1.9675000000000001E-3</v>
      </c>
    </row>
    <row r="11" spans="1:8" x14ac:dyDescent="0.25">
      <c r="A11" s="2" t="s">
        <v>0</v>
      </c>
      <c r="B11" s="2" t="s">
        <v>1</v>
      </c>
      <c r="C11" s="2" t="s">
        <v>3</v>
      </c>
      <c r="D11" s="10" t="s">
        <v>8</v>
      </c>
      <c r="E11" s="10" t="s">
        <v>9</v>
      </c>
    </row>
    <row r="12" spans="1:8" x14ac:dyDescent="0.25">
      <c r="A12" s="4">
        <v>10000</v>
      </c>
      <c r="B12" s="8">
        <v>1</v>
      </c>
      <c r="C12" s="5">
        <v>4.9329400000000003</v>
      </c>
      <c r="D12" s="9">
        <f>$C$12/C12</f>
        <v>1</v>
      </c>
      <c r="E12" s="9">
        <f>$D12/$B12</f>
        <v>1</v>
      </c>
    </row>
    <row r="13" spans="1:8" x14ac:dyDescent="0.25">
      <c r="A13" s="4">
        <v>10000</v>
      </c>
      <c r="B13" s="8">
        <v>2</v>
      </c>
      <c r="C13" s="5">
        <v>2.4698099999999998</v>
      </c>
      <c r="D13" s="9">
        <f t="shared" ref="D13:D19" si="0">$C$12/C13</f>
        <v>1.9972953385078207</v>
      </c>
      <c r="E13" s="9">
        <f t="shared" ref="E13:E19" si="1">$D13/$B13</f>
        <v>0.99864766925391035</v>
      </c>
    </row>
    <row r="14" spans="1:8" x14ac:dyDescent="0.25">
      <c r="A14" s="4">
        <v>10000</v>
      </c>
      <c r="B14" s="8">
        <v>4</v>
      </c>
      <c r="C14" s="5">
        <v>1.2422800000000001</v>
      </c>
      <c r="D14" s="9">
        <f t="shared" si="0"/>
        <v>3.9708761309849634</v>
      </c>
      <c r="E14" s="9">
        <f t="shared" si="1"/>
        <v>0.99271903274624085</v>
      </c>
    </row>
    <row r="15" spans="1:8" x14ac:dyDescent="0.25">
      <c r="A15" s="4">
        <v>10000</v>
      </c>
      <c r="B15" s="8">
        <v>8</v>
      </c>
      <c r="C15" s="5">
        <v>0.62924599999999997</v>
      </c>
      <c r="D15" s="9">
        <f t="shared" si="0"/>
        <v>7.8394459400615988</v>
      </c>
      <c r="E15" s="9">
        <f t="shared" si="1"/>
        <v>0.97993074250769985</v>
      </c>
    </row>
    <row r="16" spans="1:8" x14ac:dyDescent="0.25">
      <c r="A16" s="4">
        <v>10000</v>
      </c>
      <c r="B16" s="8">
        <v>16</v>
      </c>
      <c r="C16" s="5">
        <v>0.35992499999999999</v>
      </c>
      <c r="D16" s="9">
        <f t="shared" si="0"/>
        <v>13.705466416614573</v>
      </c>
      <c r="E16" s="9">
        <f t="shared" si="1"/>
        <v>0.85659165103841084</v>
      </c>
    </row>
    <row r="17" spans="1:5" x14ac:dyDescent="0.25">
      <c r="A17" s="4">
        <v>10000</v>
      </c>
      <c r="B17" s="8">
        <v>32</v>
      </c>
      <c r="C17" s="5">
        <v>0.35166199999999997</v>
      </c>
      <c r="D17" s="9">
        <f t="shared" si="0"/>
        <v>14.027503682513325</v>
      </c>
      <c r="E17" s="9">
        <f t="shared" si="1"/>
        <v>0.43835949007854141</v>
      </c>
    </row>
    <row r="18" spans="1:5" x14ac:dyDescent="0.25">
      <c r="A18" s="4">
        <v>10000</v>
      </c>
      <c r="B18" s="8">
        <v>64</v>
      </c>
      <c r="C18" s="5">
        <v>0.34625800000000001</v>
      </c>
      <c r="D18" s="9">
        <f t="shared" si="0"/>
        <v>14.246428963374132</v>
      </c>
      <c r="E18" s="9">
        <f t="shared" si="1"/>
        <v>0.22260045255272082</v>
      </c>
    </row>
    <row r="19" spans="1:5" x14ac:dyDescent="0.25">
      <c r="A19" s="4">
        <v>10000</v>
      </c>
      <c r="B19" s="8">
        <v>128</v>
      </c>
      <c r="C19" s="5">
        <v>0.48724699999999999</v>
      </c>
      <c r="D19" s="9">
        <f t="shared" si="0"/>
        <v>10.124105433178656</v>
      </c>
      <c r="E19" s="9">
        <f t="shared" si="1"/>
        <v>7.9094573696708248E-2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B38" sqref="B38"/>
    </sheetView>
  </sheetViews>
  <sheetFormatPr defaultRowHeight="15" x14ac:dyDescent="0.25"/>
  <cols>
    <col min="1" max="8" width="10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>
        <v>100000</v>
      </c>
      <c r="B2" s="8">
        <v>1</v>
      </c>
      <c r="C2" s="5">
        <v>10.2676</v>
      </c>
      <c r="D2" s="5">
        <v>500.012</v>
      </c>
      <c r="E2" s="5">
        <v>16.667100000000001</v>
      </c>
      <c r="F2" s="5">
        <v>16.665600000000001</v>
      </c>
      <c r="G2" s="6">
        <v>3.2832100000000002E-4</v>
      </c>
      <c r="H2" s="6">
        <v>3.07394E-4</v>
      </c>
    </row>
    <row r="3" spans="1:8" x14ac:dyDescent="0.25">
      <c r="A3" s="8">
        <v>100000</v>
      </c>
      <c r="B3" s="8">
        <v>2</v>
      </c>
      <c r="C3" s="5">
        <v>10.1584</v>
      </c>
      <c r="D3" s="5">
        <v>250.178</v>
      </c>
      <c r="E3" s="5">
        <v>8.3392599999999995</v>
      </c>
      <c r="F3" s="5">
        <v>8.3378999999999994</v>
      </c>
      <c r="G3" s="6">
        <v>3.4470900000000001E-4</v>
      </c>
      <c r="H3" s="6">
        <v>2.1786099999999999E-4</v>
      </c>
    </row>
    <row r="4" spans="1:8" x14ac:dyDescent="0.25">
      <c r="A4" s="8">
        <v>100000</v>
      </c>
      <c r="B4" s="8">
        <v>4</v>
      </c>
      <c r="C4" s="5">
        <v>10.183999999999999</v>
      </c>
      <c r="D4" s="5">
        <v>126.464</v>
      </c>
      <c r="E4" s="5">
        <v>4.2154600000000002</v>
      </c>
      <c r="F4" s="5">
        <v>4.2142200000000001</v>
      </c>
      <c r="G4" s="6">
        <v>3.7544100000000001E-4</v>
      </c>
      <c r="H4" s="6">
        <v>1.04616E-4</v>
      </c>
    </row>
    <row r="5" spans="1:8" x14ac:dyDescent="0.25">
      <c r="A5" s="8">
        <v>100000</v>
      </c>
      <c r="B5" s="8">
        <v>8</v>
      </c>
      <c r="C5" s="5">
        <v>10.16</v>
      </c>
      <c r="D5" s="5">
        <v>64.720100000000002</v>
      </c>
      <c r="E5" s="5">
        <v>2.15734</v>
      </c>
      <c r="F5" s="5">
        <v>2.15604</v>
      </c>
      <c r="G5" s="6">
        <v>4.2923499999999998E-4</v>
      </c>
      <c r="H5" s="6">
        <v>9.4536699999999999E-5</v>
      </c>
    </row>
    <row r="6" spans="1:8" x14ac:dyDescent="0.25">
      <c r="A6" s="8">
        <v>100000</v>
      </c>
      <c r="B6" s="8">
        <v>16</v>
      </c>
      <c r="C6" s="5">
        <v>10.1816</v>
      </c>
      <c r="D6" s="5">
        <v>36.525700000000001</v>
      </c>
      <c r="E6" s="5">
        <v>1.2175199999999999</v>
      </c>
      <c r="F6" s="5">
        <v>1.2161999999999999</v>
      </c>
      <c r="G6" s="6">
        <v>4.2892199999999998E-4</v>
      </c>
      <c r="H6" s="6">
        <v>9.09525E-5</v>
      </c>
    </row>
    <row r="7" spans="1:8" x14ac:dyDescent="0.25">
      <c r="A7" s="8">
        <v>100000</v>
      </c>
      <c r="B7" s="8">
        <v>32</v>
      </c>
      <c r="C7" s="5">
        <v>10.259499999999999</v>
      </c>
      <c r="D7" s="5">
        <v>34.701099999999997</v>
      </c>
      <c r="E7" s="5">
        <v>1.1567000000000001</v>
      </c>
      <c r="F7" s="5">
        <v>1.1548400000000001</v>
      </c>
      <c r="G7" s="6">
        <v>5.0764099999999997E-4</v>
      </c>
      <c r="H7" s="6">
        <v>1.4246300000000001E-4</v>
      </c>
    </row>
    <row r="8" spans="1:8" x14ac:dyDescent="0.25">
      <c r="A8" s="8">
        <v>100000</v>
      </c>
      <c r="B8" s="8">
        <v>64</v>
      </c>
      <c r="C8" s="5">
        <v>10.159599999999999</v>
      </c>
      <c r="D8" s="5">
        <v>34.230800000000002</v>
      </c>
      <c r="E8" s="5">
        <v>1.14103</v>
      </c>
      <c r="F8" s="5">
        <v>1.13818</v>
      </c>
      <c r="G8" s="6">
        <v>6.8510800000000003E-4</v>
      </c>
      <c r="H8" s="6">
        <v>2.22489E-4</v>
      </c>
    </row>
    <row r="9" spans="1:8" x14ac:dyDescent="0.25">
      <c r="A9" s="8">
        <v>100000</v>
      </c>
      <c r="B9" s="8">
        <v>128</v>
      </c>
      <c r="C9" s="5">
        <v>10.1181</v>
      </c>
      <c r="D9" s="5">
        <v>35.250599999999999</v>
      </c>
      <c r="E9" s="5">
        <v>1.17502</v>
      </c>
      <c r="F9" s="5">
        <v>1.16351</v>
      </c>
      <c r="G9" s="6">
        <v>9.7541100000000003E-4</v>
      </c>
      <c r="H9" s="6">
        <v>6.7965899999999999E-3</v>
      </c>
    </row>
    <row r="11" spans="1:8" x14ac:dyDescent="0.25">
      <c r="A11" s="1" t="s">
        <v>0</v>
      </c>
      <c r="B11" s="1" t="s">
        <v>1</v>
      </c>
      <c r="C11" s="1" t="s">
        <v>3</v>
      </c>
      <c r="D11" s="10" t="s">
        <v>8</v>
      </c>
      <c r="E11" s="10" t="s">
        <v>9</v>
      </c>
    </row>
    <row r="12" spans="1:8" x14ac:dyDescent="0.25">
      <c r="A12" s="8">
        <v>100000</v>
      </c>
      <c r="B12" s="8">
        <v>1</v>
      </c>
      <c r="C12" s="5">
        <v>500.012</v>
      </c>
      <c r="D12" s="9">
        <f>$C$12/C12</f>
        <v>1</v>
      </c>
      <c r="E12" s="9">
        <f>$D12/$B12</f>
        <v>1</v>
      </c>
    </row>
    <row r="13" spans="1:8" x14ac:dyDescent="0.25">
      <c r="A13" s="8">
        <v>100000</v>
      </c>
      <c r="B13" s="8">
        <v>2</v>
      </c>
      <c r="C13" s="5">
        <v>250.178</v>
      </c>
      <c r="D13" s="9">
        <f t="shared" ref="D13:D19" si="0">$C$12/C13</f>
        <v>1.9986249790149413</v>
      </c>
      <c r="E13" s="9">
        <f t="shared" ref="E13:E19" si="1">$D13/$B13</f>
        <v>0.99931248950747065</v>
      </c>
    </row>
    <row r="14" spans="1:8" x14ac:dyDescent="0.25">
      <c r="A14" s="8">
        <v>100000</v>
      </c>
      <c r="B14" s="8">
        <v>4</v>
      </c>
      <c r="C14" s="5">
        <v>126.464</v>
      </c>
      <c r="D14" s="9">
        <f t="shared" si="0"/>
        <v>3.9537892206477734</v>
      </c>
      <c r="E14" s="9">
        <f t="shared" si="1"/>
        <v>0.98844730516194335</v>
      </c>
    </row>
    <row r="15" spans="1:8" x14ac:dyDescent="0.25">
      <c r="A15" s="8">
        <v>100000</v>
      </c>
      <c r="B15" s="8">
        <v>8</v>
      </c>
      <c r="C15" s="5">
        <v>64.720100000000002</v>
      </c>
      <c r="D15" s="9">
        <f t="shared" si="0"/>
        <v>7.7257606215070744</v>
      </c>
      <c r="E15" s="9">
        <f t="shared" si="1"/>
        <v>0.9657200776883843</v>
      </c>
    </row>
    <row r="16" spans="1:8" x14ac:dyDescent="0.25">
      <c r="A16" s="8">
        <v>100000</v>
      </c>
      <c r="B16" s="8">
        <v>16</v>
      </c>
      <c r="C16" s="5">
        <v>36.525700000000001</v>
      </c>
      <c r="D16" s="9">
        <f t="shared" si="0"/>
        <v>13.689320122543853</v>
      </c>
      <c r="E16" s="9">
        <f t="shared" si="1"/>
        <v>0.8555825076589908</v>
      </c>
    </row>
    <row r="17" spans="1:5" x14ac:dyDescent="0.25">
      <c r="A17" s="8">
        <v>100000</v>
      </c>
      <c r="B17" s="8">
        <v>32</v>
      </c>
      <c r="C17" s="5">
        <v>34.701099999999997</v>
      </c>
      <c r="D17" s="9">
        <f t="shared" si="0"/>
        <v>14.409110950373332</v>
      </c>
      <c r="E17" s="9">
        <f t="shared" si="1"/>
        <v>0.45028471719916663</v>
      </c>
    </row>
    <row r="18" spans="1:5" x14ac:dyDescent="0.25">
      <c r="A18" s="8">
        <v>100000</v>
      </c>
      <c r="B18" s="8">
        <v>64</v>
      </c>
      <c r="C18" s="5">
        <v>34.230800000000002</v>
      </c>
      <c r="D18" s="9">
        <f t="shared" si="0"/>
        <v>14.607079004872803</v>
      </c>
      <c r="E18" s="9">
        <f t="shared" si="1"/>
        <v>0.22823560945113755</v>
      </c>
    </row>
    <row r="19" spans="1:5" x14ac:dyDescent="0.25">
      <c r="A19" s="8">
        <v>100000</v>
      </c>
      <c r="B19" s="8">
        <v>128</v>
      </c>
      <c r="C19" s="5">
        <v>35.250599999999999</v>
      </c>
      <c r="D19" s="9">
        <f t="shared" si="0"/>
        <v>14.184496150420136</v>
      </c>
      <c r="E19" s="9">
        <f t="shared" si="1"/>
        <v>0.11081637617515731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tabSelected="1" workbookViewId="0">
      <selection activeCell="R6" sqref="R6"/>
    </sheetView>
  </sheetViews>
  <sheetFormatPr defaultRowHeight="15" x14ac:dyDescent="0.25"/>
  <cols>
    <col min="1" max="8" width="10.7109375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21" ht="15.75" x14ac:dyDescent="0.25">
      <c r="A2" s="8">
        <v>125000</v>
      </c>
      <c r="B2" s="8">
        <v>1</v>
      </c>
      <c r="C2" s="3">
        <v>15.7943</v>
      </c>
      <c r="D2" s="3">
        <v>78.929100000000005</v>
      </c>
      <c r="E2" s="3">
        <v>26.309699999999999</v>
      </c>
      <c r="F2" s="3">
        <v>26.3078</v>
      </c>
      <c r="G2" s="6">
        <v>3.8957500000000002E-4</v>
      </c>
      <c r="H2" s="6">
        <v>3.90073E-4</v>
      </c>
      <c r="I2" s="13" t="s">
        <v>10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8">
        <v>125000</v>
      </c>
      <c r="B3" s="8">
        <v>2</v>
      </c>
      <c r="C3" s="3">
        <v>15.8086</v>
      </c>
      <c r="D3" s="3">
        <v>39.317799999999998</v>
      </c>
      <c r="E3" s="3">
        <v>13.1059</v>
      </c>
      <c r="F3" s="3">
        <v>13.1043</v>
      </c>
      <c r="G3" s="6">
        <v>4.19837E-4</v>
      </c>
      <c r="H3" s="6">
        <v>2.4576399999999999E-4</v>
      </c>
    </row>
    <row r="4" spans="1:21" x14ac:dyDescent="0.25">
      <c r="A4" s="8">
        <v>125000</v>
      </c>
      <c r="B4" s="8">
        <v>4</v>
      </c>
      <c r="C4" s="3">
        <v>15.7537</v>
      </c>
      <c r="D4" s="3">
        <v>19.971900000000002</v>
      </c>
      <c r="E4" s="3">
        <v>6.6572899999999997</v>
      </c>
      <c r="F4" s="3">
        <v>6.6555799999999996</v>
      </c>
      <c r="G4" s="6">
        <v>4.9790999999999995E-4</v>
      </c>
      <c r="H4" s="6">
        <v>2.0959E-4</v>
      </c>
    </row>
    <row r="5" spans="1:21" x14ac:dyDescent="0.25">
      <c r="A5" s="8">
        <v>125000</v>
      </c>
      <c r="B5" s="8">
        <v>8</v>
      </c>
      <c r="C5" s="3">
        <v>15.7776</v>
      </c>
      <c r="D5" s="3">
        <v>10.1432</v>
      </c>
      <c r="E5" s="3">
        <v>3.3810600000000002</v>
      </c>
      <c r="F5" s="3">
        <v>3.3793199999999999</v>
      </c>
      <c r="G5" s="6">
        <v>5.2747500000000001E-4</v>
      </c>
      <c r="H5" s="6">
        <v>2.1564300000000001E-4</v>
      </c>
      <c r="K5" s="11"/>
      <c r="L5" s="11"/>
      <c r="M5" s="11"/>
      <c r="N5" s="11"/>
      <c r="O5" s="11"/>
    </row>
    <row r="6" spans="1:21" x14ac:dyDescent="0.25">
      <c r="A6" s="8">
        <v>125000</v>
      </c>
      <c r="B6" s="8">
        <v>16</v>
      </c>
      <c r="C6" s="3">
        <v>15.71</v>
      </c>
      <c r="D6" s="3">
        <v>5.8329899999999997</v>
      </c>
      <c r="E6" s="3">
        <v>1.9443299999999999</v>
      </c>
      <c r="F6" s="3">
        <v>1.9425600000000001</v>
      </c>
      <c r="G6" s="6">
        <v>4.5423099999999998E-4</v>
      </c>
      <c r="H6" s="6">
        <v>3.05066E-4</v>
      </c>
      <c r="K6" s="11"/>
      <c r="L6" s="11"/>
      <c r="M6" s="11"/>
      <c r="N6" s="11"/>
      <c r="O6" s="11"/>
    </row>
    <row r="7" spans="1:21" x14ac:dyDescent="0.25">
      <c r="A7" s="8">
        <v>125000</v>
      </c>
      <c r="B7" s="8">
        <v>32</v>
      </c>
      <c r="C7" s="3">
        <v>15.7895</v>
      </c>
      <c r="D7" s="3">
        <v>5.60419</v>
      </c>
      <c r="E7" s="3">
        <v>1.8680600000000001</v>
      </c>
      <c r="F7" s="3">
        <v>1.8655600000000001</v>
      </c>
      <c r="G7" s="6">
        <v>5.1935299999999996E-4</v>
      </c>
      <c r="H7" s="6">
        <v>5.9867799999999995E-4</v>
      </c>
      <c r="K7" s="11"/>
      <c r="L7" s="11"/>
      <c r="M7" s="11"/>
      <c r="N7" s="11"/>
      <c r="O7" s="11"/>
    </row>
    <row r="8" spans="1:21" x14ac:dyDescent="0.25">
      <c r="A8" s="8">
        <v>125000</v>
      </c>
      <c r="B8" s="8">
        <v>64</v>
      </c>
      <c r="C8" s="3">
        <v>15.7966</v>
      </c>
      <c r="D8" s="3">
        <v>5.4101100000000004</v>
      </c>
      <c r="E8" s="3">
        <v>1.8033699999999999</v>
      </c>
      <c r="F8" s="3">
        <v>1.79887</v>
      </c>
      <c r="G8" s="6">
        <v>8.4100400000000001E-4</v>
      </c>
      <c r="H8" s="6">
        <v>1.57675E-3</v>
      </c>
      <c r="K8" s="11"/>
      <c r="L8" s="11"/>
      <c r="M8" s="11"/>
      <c r="N8" s="11"/>
      <c r="O8" s="11"/>
    </row>
    <row r="9" spans="1:21" x14ac:dyDescent="0.25">
      <c r="A9" s="8">
        <v>125000</v>
      </c>
      <c r="B9" s="8">
        <v>128</v>
      </c>
      <c r="C9" s="3">
        <v>15.818199999999999</v>
      </c>
      <c r="D9" s="3">
        <v>5.7177499999999997</v>
      </c>
      <c r="E9" s="3">
        <v>1.9059200000000001</v>
      </c>
      <c r="F9" s="3">
        <v>1.87358</v>
      </c>
      <c r="G9" s="6">
        <v>1.4407700000000001E-3</v>
      </c>
      <c r="H9" s="6">
        <v>2.7218699999999998E-2</v>
      </c>
    </row>
    <row r="11" spans="1:21" x14ac:dyDescent="0.25">
      <c r="A11" s="2" t="s">
        <v>0</v>
      </c>
      <c r="B11" s="2" t="s">
        <v>1</v>
      </c>
      <c r="C11" s="2" t="s">
        <v>3</v>
      </c>
      <c r="D11" s="10" t="s">
        <v>8</v>
      </c>
      <c r="E11" s="10" t="s">
        <v>9</v>
      </c>
    </row>
    <row r="12" spans="1:21" x14ac:dyDescent="0.25">
      <c r="A12" s="8">
        <v>125000</v>
      </c>
      <c r="B12" s="8">
        <v>1</v>
      </c>
      <c r="C12" s="3">
        <v>78.929100000000005</v>
      </c>
      <c r="D12" s="9">
        <f>$C$12/C12</f>
        <v>1</v>
      </c>
      <c r="E12" s="9">
        <f>$D12/$B12</f>
        <v>1</v>
      </c>
    </row>
    <row r="13" spans="1:21" x14ac:dyDescent="0.25">
      <c r="A13" s="8">
        <v>125000</v>
      </c>
      <c r="B13" s="8">
        <v>2</v>
      </c>
      <c r="C13" s="3">
        <v>39.317799999999998</v>
      </c>
      <c r="D13" s="9">
        <f t="shared" ref="D13:D19" si="0">$C$12/C13</f>
        <v>2.0074648123750567</v>
      </c>
      <c r="E13" s="9">
        <f t="shared" ref="E13:E19" si="1">$D13/$B13</f>
        <v>1.0037324061875283</v>
      </c>
    </row>
    <row r="14" spans="1:21" x14ac:dyDescent="0.25">
      <c r="A14" s="8">
        <v>125000</v>
      </c>
      <c r="B14" s="8">
        <v>4</v>
      </c>
      <c r="C14" s="3">
        <v>19.971900000000002</v>
      </c>
      <c r="D14" s="9">
        <f t="shared" si="0"/>
        <v>3.9520075706367446</v>
      </c>
      <c r="E14" s="9">
        <f t="shared" si="1"/>
        <v>0.98800189265918614</v>
      </c>
    </row>
    <row r="15" spans="1:21" x14ac:dyDescent="0.25">
      <c r="A15" s="8">
        <v>125000</v>
      </c>
      <c r="B15" s="8">
        <v>8</v>
      </c>
      <c r="C15" s="3">
        <v>10.1432</v>
      </c>
      <c r="D15" s="9">
        <f t="shared" si="0"/>
        <v>7.7814792176039127</v>
      </c>
      <c r="E15" s="9">
        <f t="shared" si="1"/>
        <v>0.97268490220048909</v>
      </c>
    </row>
    <row r="16" spans="1:21" x14ac:dyDescent="0.25">
      <c r="A16" s="8">
        <v>125000</v>
      </c>
      <c r="B16" s="8">
        <v>16</v>
      </c>
      <c r="C16" s="3">
        <v>5.8329899999999997</v>
      </c>
      <c r="D16" s="9">
        <f t="shared" si="0"/>
        <v>13.531499282529202</v>
      </c>
      <c r="E16" s="9">
        <f t="shared" si="1"/>
        <v>0.84571870515807512</v>
      </c>
    </row>
    <row r="17" spans="1:5" x14ac:dyDescent="0.25">
      <c r="A17" s="8">
        <v>125000</v>
      </c>
      <c r="B17" s="8">
        <v>32</v>
      </c>
      <c r="C17" s="3">
        <v>5.60419</v>
      </c>
      <c r="D17" s="9">
        <f t="shared" si="0"/>
        <v>14.08394433450686</v>
      </c>
      <c r="E17" s="9">
        <f t="shared" si="1"/>
        <v>0.44012326045333938</v>
      </c>
    </row>
    <row r="18" spans="1:5" x14ac:dyDescent="0.25">
      <c r="A18" s="8">
        <v>125000</v>
      </c>
      <c r="B18" s="8">
        <v>64</v>
      </c>
      <c r="C18" s="3">
        <v>5.4101100000000004</v>
      </c>
      <c r="D18" s="9">
        <f t="shared" si="0"/>
        <v>14.589185802137109</v>
      </c>
      <c r="E18" s="9">
        <f t="shared" si="1"/>
        <v>0.22795602815839233</v>
      </c>
    </row>
    <row r="19" spans="1:5" x14ac:dyDescent="0.25">
      <c r="A19" s="8">
        <v>125000</v>
      </c>
      <c r="B19" s="8">
        <v>128</v>
      </c>
      <c r="C19" s="3">
        <v>5.7177499999999997</v>
      </c>
      <c r="D19" s="9">
        <f t="shared" si="0"/>
        <v>13.80422368938831</v>
      </c>
      <c r="E19" s="9">
        <f t="shared" si="1"/>
        <v>0.10784549757334617</v>
      </c>
    </row>
  </sheetData>
  <mergeCells count="1">
    <mergeCell ref="I2:U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10000</vt:lpstr>
      <vt:lpstr>100000</vt:lpstr>
      <vt:lpstr>125000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Тевфик Аксой</cp:lastModifiedBy>
  <dcterms:created xsi:type="dcterms:W3CDTF">2022-05-19T08:32:09Z</dcterms:created>
  <dcterms:modified xsi:type="dcterms:W3CDTF">2022-05-19T09:23:18Z</dcterms:modified>
</cp:coreProperties>
</file>