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Sem5\HPC\Parallel_Programming\Task2_PAPI\"/>
    </mc:Choice>
  </mc:AlternateContent>
  <xr:revisionPtr revIDLastSave="0" documentId="13_ncr:1_{D39F5B50-6A1E-4DA1-9001-5283FD96D43D}" xr6:coauthVersionLast="47" xr6:coauthVersionMax="47" xr10:uidLastSave="{00000000-0000-0000-0000-000000000000}"/>
  <bookViews>
    <workbookView xWindow="-120" yWindow="-120" windowWidth="29040" windowHeight="15720" xr2:uid="{B8FCE002-742A-4B42-8294-FC82F5D37CE3}"/>
  </bookViews>
  <sheets>
    <sheet name="Data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G46" i="1"/>
  <c r="F46" i="1"/>
  <c r="D46" i="1"/>
  <c r="C46" i="1"/>
  <c r="B46" i="1"/>
  <c r="G37" i="1"/>
  <c r="F37" i="1"/>
  <c r="E37" i="1"/>
  <c r="D37" i="1"/>
  <c r="C37" i="1"/>
  <c r="B37" i="1"/>
  <c r="B18" i="1"/>
  <c r="G27" i="1"/>
  <c r="F27" i="1"/>
  <c r="E27" i="1"/>
  <c r="D27" i="1"/>
  <c r="C27" i="1"/>
  <c r="B27" i="1"/>
  <c r="C18" i="1"/>
  <c r="D18" i="1"/>
  <c r="E18" i="1"/>
  <c r="F18" i="1"/>
  <c r="G18" i="1"/>
</calcChain>
</file>

<file path=xl/sharedStrings.xml><?xml version="1.0" encoding="utf-8"?>
<sst xmlns="http://schemas.openxmlformats.org/spreadsheetml/2006/main" count="126" uniqueCount="31">
  <si>
    <t>Elapsed Time (seconds)</t>
  </si>
  <si>
    <t>0  |  i,j,k</t>
  </si>
  <si>
    <t>1  |  i,k,j</t>
  </si>
  <si>
    <t>2  |  k,i,j</t>
  </si>
  <si>
    <t>3  |  j,i,k</t>
  </si>
  <si>
    <t>4  |  j,k,i</t>
  </si>
  <si>
    <t>5  |  k,j,i</t>
  </si>
  <si>
    <t>Average:</t>
  </si>
  <si>
    <t>В моем компьютере PAPI не работает. У меня Windows и WSL,
Поэтому я запустил свою программу на Полюсе.</t>
  </si>
  <si>
    <r>
      <t xml:space="preserve">На Полюсе доступны только следующие события(по papi_avail):
</t>
    </r>
    <r>
      <rPr>
        <b/>
        <sz val="12"/>
        <color theme="1"/>
        <rFont val="Calibri"/>
        <family val="2"/>
        <charset val="162"/>
        <scheme val="minor"/>
      </rPr>
      <t>PAPI_L1_DCM, PAPI_L1_DCA, PAPI_L1_STM, PAPI_L1_LDM</t>
    </r>
    <r>
      <rPr>
        <sz val="12"/>
        <color theme="1"/>
        <rFont val="Calibri"/>
        <family val="2"/>
        <charset val="162"/>
        <scheme val="minor"/>
      </rPr>
      <t xml:space="preserve">
События </t>
    </r>
    <r>
      <rPr>
        <b/>
        <sz val="12"/>
        <color theme="1"/>
        <rFont val="Calibri"/>
        <family val="2"/>
        <charset val="162"/>
        <scheme val="minor"/>
      </rPr>
      <t>L2</t>
    </r>
    <r>
      <rPr>
        <sz val="12"/>
        <color theme="1"/>
        <rFont val="Calibri"/>
        <family val="2"/>
        <charset val="162"/>
        <scheme val="minor"/>
      </rPr>
      <t xml:space="preserve"> и так же </t>
    </r>
    <r>
      <rPr>
        <b/>
        <sz val="12"/>
        <color theme="1"/>
        <rFont val="Calibri"/>
        <family val="2"/>
        <charset val="162"/>
        <scheme val="minor"/>
      </rPr>
      <t>PAPI_L1_TCM</t>
    </r>
    <r>
      <rPr>
        <sz val="12"/>
        <color theme="1"/>
        <rFont val="Calibri"/>
        <family val="2"/>
        <charset val="162"/>
        <scheme val="minor"/>
      </rPr>
      <t xml:space="preserve"> и </t>
    </r>
    <r>
      <rPr>
        <b/>
        <sz val="12"/>
        <color theme="1"/>
        <rFont val="Calibri"/>
        <family val="2"/>
        <charset val="162"/>
        <scheme val="minor"/>
      </rPr>
      <t>PAPI_L1_TCA</t>
    </r>
    <r>
      <rPr>
        <sz val="12"/>
        <color theme="1"/>
        <rFont val="Calibri"/>
        <family val="2"/>
        <charset val="162"/>
        <scheme val="minor"/>
      </rPr>
      <t xml:space="preserve"> </t>
    </r>
    <r>
      <rPr>
        <u/>
        <sz val="12"/>
        <color theme="1"/>
        <rFont val="Calibri"/>
        <family val="2"/>
        <charset val="162"/>
        <scheme val="minor"/>
      </rPr>
      <t>не доступны</t>
    </r>
    <r>
      <rPr>
        <sz val="12"/>
        <color theme="1"/>
        <rFont val="Calibri"/>
        <family val="2"/>
        <charset val="162"/>
        <scheme val="minor"/>
      </rPr>
      <t xml:space="preserve">.
</t>
    </r>
  </si>
  <si>
    <t>Полюс:
PAPI version: 5.2.0.0
CPU: Power8 NVL
Threads per core: 8
L1 cache:64+32 KB
L2 cache:512 KB
L3 cache:8 MB</t>
  </si>
  <si>
    <t>Аксой Тевфик Огузхан, 323</t>
  </si>
  <si>
    <t>L1 LOAD | LDM</t>
  </si>
  <si>
    <t>L1 STORE | STM</t>
  </si>
  <si>
    <t>THEORY</t>
  </si>
  <si>
    <t>L1 DATA CACHE MISS % | (DCM/DCA)</t>
  </si>
  <si>
    <r>
      <rPr>
        <b/>
        <sz val="14"/>
        <color rgb="FFFF0000"/>
        <rFont val="Calibri"/>
        <family val="2"/>
        <charset val="162"/>
        <scheme val="minor"/>
      </rPr>
      <t>N = 1024,</t>
    </r>
    <r>
      <rPr>
        <b/>
        <sz val="14"/>
        <rFont val="Calibri"/>
        <family val="2"/>
        <charset val="162"/>
        <scheme val="minor"/>
      </rPr>
      <t xml:space="preserve"> </t>
    </r>
    <r>
      <rPr>
        <b/>
        <sz val="14"/>
        <color rgb="FF00B050"/>
        <rFont val="Calibri"/>
        <family val="2"/>
        <charset val="162"/>
        <scheme val="minor"/>
      </rPr>
      <t>int32_t</t>
    </r>
  </si>
  <si>
    <r>
      <rPr>
        <b/>
        <sz val="14"/>
        <color rgb="FFFF0000"/>
        <rFont val="Calibri"/>
        <family val="2"/>
        <charset val="162"/>
        <scheme val="minor"/>
      </rPr>
      <t>N = 2048,</t>
    </r>
    <r>
      <rPr>
        <b/>
        <sz val="14"/>
        <color rgb="FF00B050"/>
        <rFont val="Calibri"/>
        <family val="2"/>
        <charset val="162"/>
        <scheme val="minor"/>
      </rPr>
      <t xml:space="preserve"> int32_t</t>
    </r>
  </si>
  <si>
    <r>
      <rPr>
        <b/>
        <sz val="14"/>
        <color rgb="FFFF0000"/>
        <rFont val="Calibri"/>
        <family val="2"/>
        <charset val="162"/>
        <scheme val="minor"/>
      </rPr>
      <t>N = 1024,</t>
    </r>
    <r>
      <rPr>
        <b/>
        <sz val="14"/>
        <rFont val="Calibri"/>
        <family val="2"/>
        <charset val="162"/>
        <scheme val="minor"/>
      </rPr>
      <t xml:space="preserve"> </t>
    </r>
    <r>
      <rPr>
        <b/>
        <sz val="14"/>
        <color theme="4"/>
        <rFont val="Calibri"/>
        <family val="2"/>
        <charset val="162"/>
        <scheme val="minor"/>
      </rPr>
      <t>int64_t</t>
    </r>
  </si>
  <si>
    <r>
      <rPr>
        <b/>
        <sz val="14"/>
        <color rgb="FFFF0000"/>
        <rFont val="Calibri"/>
        <family val="2"/>
        <charset val="162"/>
        <scheme val="minor"/>
      </rPr>
      <t>N = 2048,</t>
    </r>
    <r>
      <rPr>
        <b/>
        <sz val="14"/>
        <rFont val="Calibri"/>
        <family val="2"/>
        <charset val="162"/>
        <scheme val="minor"/>
      </rPr>
      <t xml:space="preserve"> </t>
    </r>
    <r>
      <rPr>
        <b/>
        <sz val="14"/>
        <color theme="4"/>
        <rFont val="Calibri"/>
        <family val="2"/>
        <charset val="162"/>
        <scheme val="minor"/>
      </rPr>
      <t>int64_t</t>
    </r>
  </si>
  <si>
    <t>THEORY / MISS%</t>
  </si>
  <si>
    <t>TCM N/A in Polus</t>
  </si>
  <si>
    <t>N/A</t>
  </si>
  <si>
    <r>
      <t xml:space="preserve">После тестов, можно сделать вывод, что режимы:
</t>
    </r>
    <r>
      <rPr>
        <b/>
        <sz val="14"/>
        <color rgb="FFFF0000"/>
        <rFont val="Calibri"/>
        <family val="2"/>
        <charset val="162"/>
        <scheme val="minor"/>
      </rPr>
      <t>i,k,j(1)</t>
    </r>
    <r>
      <rPr>
        <b/>
        <sz val="14"/>
        <color theme="1"/>
        <rFont val="Calibri"/>
        <family val="2"/>
        <charset val="162"/>
        <scheme val="minor"/>
      </rPr>
      <t xml:space="preserve"> и </t>
    </r>
    <r>
      <rPr>
        <b/>
        <sz val="14"/>
        <color rgb="FFFF0000"/>
        <rFont val="Calibri"/>
        <family val="2"/>
        <charset val="162"/>
        <scheme val="minor"/>
      </rPr>
      <t>k,i,j(2)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u/>
        <sz val="14"/>
        <color rgb="FFFF0000"/>
        <rFont val="Calibri"/>
        <family val="2"/>
        <charset val="162"/>
        <scheme val="minor"/>
      </rPr>
      <t>быстрее</t>
    </r>
    <r>
      <rPr>
        <b/>
        <sz val="14"/>
        <color theme="1"/>
        <rFont val="Calibri"/>
        <family val="2"/>
        <charset val="162"/>
        <scheme val="minor"/>
      </rPr>
      <t xml:space="preserve"> работают чем остальные, поскольку имеют низкий процент промаха Cache. Cache Miss Rate </t>
    </r>
    <r>
      <rPr>
        <b/>
        <sz val="14"/>
        <color theme="1"/>
        <rFont val="Arial"/>
        <family val="2"/>
        <charset val="162"/>
      </rPr>
      <t>~</t>
    </r>
    <r>
      <rPr>
        <b/>
        <sz val="14"/>
        <color theme="1"/>
        <rFont val="Calibri"/>
        <family val="2"/>
        <charset val="162"/>
        <scheme val="minor"/>
      </rPr>
      <t xml:space="preserve"> 0,5.
</t>
    </r>
    <r>
      <rPr>
        <b/>
        <sz val="14"/>
        <color rgb="FFFF0000"/>
        <rFont val="Calibri"/>
        <family val="2"/>
        <charset val="162"/>
        <scheme val="minor"/>
      </rPr>
      <t>j,k,i(4)</t>
    </r>
    <r>
      <rPr>
        <b/>
        <sz val="14"/>
        <color theme="1"/>
        <rFont val="Calibri"/>
        <family val="2"/>
        <charset val="162"/>
        <scheme val="minor"/>
      </rPr>
      <t xml:space="preserve"> и </t>
    </r>
    <r>
      <rPr>
        <b/>
        <sz val="14"/>
        <color rgb="FFFF0000"/>
        <rFont val="Calibri"/>
        <family val="2"/>
        <charset val="162"/>
        <scheme val="minor"/>
      </rPr>
      <t>k,j,i(5)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u/>
        <sz val="14"/>
        <color rgb="FFFF0000"/>
        <rFont val="Calibri"/>
        <family val="2"/>
        <charset val="162"/>
        <scheme val="minor"/>
      </rPr>
      <t>медленне</t>
    </r>
    <r>
      <rPr>
        <b/>
        <sz val="14"/>
        <color theme="1"/>
        <rFont val="Calibri"/>
        <family val="2"/>
        <charset val="162"/>
        <scheme val="minor"/>
      </rPr>
      <t xml:space="preserve"> работают чем остальные, потому что имеют высокий процент промаха Cache. Cache Miss Rate </t>
    </r>
    <r>
      <rPr>
        <b/>
        <sz val="14"/>
        <color theme="1"/>
        <rFont val="Arial"/>
        <family val="2"/>
        <charset val="162"/>
      </rPr>
      <t>~</t>
    </r>
    <r>
      <rPr>
        <b/>
        <sz val="14"/>
        <color theme="1"/>
        <rFont val="Calibri"/>
        <family val="2"/>
        <charset val="162"/>
        <scheme val="minor"/>
      </rPr>
      <t xml:space="preserve"> 2.
</t>
    </r>
    <r>
      <rPr>
        <b/>
        <sz val="14"/>
        <color rgb="FFFF0000"/>
        <rFont val="Calibri"/>
        <family val="2"/>
        <charset val="162"/>
        <scheme val="minor"/>
      </rPr>
      <t>i,j,k(0)</t>
    </r>
    <r>
      <rPr>
        <b/>
        <sz val="14"/>
        <color theme="1"/>
        <rFont val="Calibri"/>
        <family val="2"/>
        <charset val="162"/>
        <scheme val="minor"/>
      </rPr>
      <t xml:space="preserve"> и</t>
    </r>
    <r>
      <rPr>
        <b/>
        <sz val="14"/>
        <color rgb="FFFF0000"/>
        <rFont val="Calibri"/>
        <family val="2"/>
        <charset val="162"/>
        <scheme val="minor"/>
      </rPr>
      <t xml:space="preserve"> j,i,k(3)</t>
    </r>
    <r>
      <rPr>
        <b/>
        <sz val="14"/>
        <color theme="1"/>
        <rFont val="Calibri"/>
        <family val="2"/>
        <charset val="162"/>
        <scheme val="minor"/>
      </rPr>
      <t xml:space="preserve"> не самые медленные и быстрые. 
Cache Miss Rate </t>
    </r>
    <r>
      <rPr>
        <b/>
        <sz val="14"/>
        <color theme="1"/>
        <rFont val="Arial"/>
        <family val="2"/>
        <charset val="162"/>
      </rPr>
      <t>~</t>
    </r>
    <r>
      <rPr>
        <b/>
        <sz val="14"/>
        <color theme="1"/>
        <rFont val="Calibri"/>
        <family val="2"/>
        <charset val="162"/>
        <scheme val="minor"/>
      </rPr>
      <t xml:space="preserve"> 1,25</t>
    </r>
  </si>
  <si>
    <t>Test 1</t>
  </si>
  <si>
    <t>Test 2</t>
  </si>
  <si>
    <t>Test 3</t>
  </si>
  <si>
    <r>
      <rPr>
        <b/>
        <sz val="14"/>
        <color rgb="FFFF0000"/>
        <rFont val="Calibri"/>
        <family val="2"/>
        <charset val="162"/>
        <scheme val="minor"/>
      </rPr>
      <t>Test 1, N = 1024,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sz val="14"/>
        <color rgb="FF00B050"/>
        <rFont val="Calibri"/>
        <family val="2"/>
        <charset val="162"/>
        <scheme val="minor"/>
      </rPr>
      <t>int32_t</t>
    </r>
  </si>
  <si>
    <r>
      <rPr>
        <b/>
        <sz val="14"/>
        <color rgb="FFFF0000"/>
        <rFont val="Calibri"/>
        <family val="2"/>
        <charset val="162"/>
        <scheme val="minor"/>
      </rPr>
      <t>Test 1, N = 2048,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sz val="14"/>
        <color rgb="FF00B050"/>
        <rFont val="Calibri"/>
        <family val="2"/>
        <charset val="162"/>
        <scheme val="minor"/>
      </rPr>
      <t>int32_t</t>
    </r>
  </si>
  <si>
    <r>
      <rPr>
        <b/>
        <sz val="14"/>
        <color rgb="FFFF0000"/>
        <rFont val="Calibri"/>
        <family val="2"/>
        <charset val="162"/>
        <scheme val="minor"/>
      </rPr>
      <t>Test 1, N = 1024,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sz val="14"/>
        <color rgb="FF0070C0"/>
        <rFont val="Calibri"/>
        <family val="2"/>
        <charset val="162"/>
        <scheme val="minor"/>
      </rPr>
      <t>int64_t</t>
    </r>
  </si>
  <si>
    <r>
      <rPr>
        <b/>
        <sz val="14"/>
        <color rgb="FFFF0000"/>
        <rFont val="Calibri"/>
        <family val="2"/>
        <charset val="162"/>
        <scheme val="minor"/>
      </rPr>
      <t>Test 1, N = 2048,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sz val="14"/>
        <color rgb="FF0070C0"/>
        <rFont val="Calibri"/>
        <family val="2"/>
        <charset val="162"/>
        <scheme val="minor"/>
      </rPr>
      <t>int64_t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</si>
</sst>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"/>
  </numFmts>
  <fonts count="1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rgb="FF000000"/>
      <name val="Noto Sans"/>
      <family val="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u/>
      <sz val="12"/>
      <color theme="1"/>
      <name val="Calibri"/>
      <family val="2"/>
      <charset val="162"/>
      <scheme val="minor"/>
    </font>
    <font>
      <b/>
      <sz val="14"/>
      <color theme="4"/>
      <name val="Calibri"/>
      <family val="2"/>
      <charset val="162"/>
      <scheme val="minor"/>
    </font>
    <font>
      <b/>
      <sz val="14"/>
      <color rgb="FF00B050"/>
      <name val="Calibri"/>
      <family val="2"/>
      <charset val="162"/>
      <scheme val="minor"/>
    </font>
    <font>
      <b/>
      <sz val="14"/>
      <color rgb="FF0070C0"/>
      <name val="Calibri"/>
      <family val="2"/>
      <charset val="162"/>
      <scheme val="minor"/>
    </font>
    <font>
      <b/>
      <u/>
      <sz val="14"/>
      <color rgb="FFFF000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2" fontId="0" fillId="0" borderId="7" xfId="0" applyNumberFormat="1" applyBorder="1" applyAlignment="1">
      <alignment horizontal="right" vertical="center"/>
    </xf>
    <xf numFmtId="2" fontId="0" fillId="0" borderId="9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6" fontId="0" fillId="0" borderId="9" xfId="0" applyNumberFormat="1" applyBorder="1" applyAlignment="1">
      <alignment horizontal="right" vertical="center"/>
    </xf>
    <xf numFmtId="165" fontId="7" fillId="0" borderId="7" xfId="0" applyNumberFormat="1" applyFont="1" applyBorder="1" applyAlignment="1">
      <alignment horizontal="right" vertical="center" wrapText="1"/>
    </xf>
    <xf numFmtId="166" fontId="0" fillId="0" borderId="6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 wrapText="1"/>
    </xf>
    <xf numFmtId="1" fontId="0" fillId="0" borderId="9" xfId="0" applyNumberFormat="1" applyBorder="1" applyAlignment="1">
      <alignment horizontal="right" vertical="center"/>
    </xf>
    <xf numFmtId="1" fontId="0" fillId="0" borderId="6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1" fontId="6" fillId="0" borderId="7" xfId="0" applyNumberFormat="1" applyFont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top"/>
    </xf>
    <xf numFmtId="0" fontId="9" fillId="0" borderId="18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10" fillId="0" borderId="1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Average Time / Mode</a:t>
            </a:r>
          </a:p>
        </c:rich>
      </c:tx>
      <c:layout>
        <c:manualLayout>
          <c:xMode val="edge"/>
          <c:yMode val="edge"/>
          <c:x val="0.3732404238491947"/>
          <c:y val="9.61674434206986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662473020008947"/>
          <c:y val="0.12249902125980705"/>
          <c:w val="0.82664525860512406"/>
          <c:h val="0.66434681183928701"/>
        </c:manualLayout>
      </c:layout>
      <c:lineChart>
        <c:grouping val="standard"/>
        <c:varyColors val="0"/>
        <c:ser>
          <c:idx val="0"/>
          <c:order val="0"/>
          <c:tx>
            <c:strRef>
              <c:f>Data!$A$40</c:f>
              <c:strCache>
                <c:ptCount val="1"/>
                <c:pt idx="0">
                  <c:v>N = 2048, int64_t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Data!$B$33:$G$33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Data!$B$46:$G$46</c:f>
              <c:numCache>
                <c:formatCode>0.000</c:formatCode>
                <c:ptCount val="6"/>
                <c:pt idx="0">
                  <c:v>65.956999999999994</c:v>
                </c:pt>
                <c:pt idx="1">
                  <c:v>60.667000000000002</c:v>
                </c:pt>
                <c:pt idx="2">
                  <c:v>60.75</c:v>
                </c:pt>
                <c:pt idx="3">
                  <c:v>64.316999999999993</c:v>
                </c:pt>
                <c:pt idx="4">
                  <c:v>85.96</c:v>
                </c:pt>
                <c:pt idx="5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2-4AC7-A950-3C3A2FC42933}"/>
            </c:ext>
          </c:extLst>
        </c:ser>
        <c:ser>
          <c:idx val="1"/>
          <c:order val="1"/>
          <c:tx>
            <c:strRef>
              <c:f>Data!$A$31</c:f>
              <c:strCache>
                <c:ptCount val="1"/>
                <c:pt idx="0">
                  <c:v>N = 1024, int64_t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Data!$B$33:$G$33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Data!$B$37:$G$37</c:f>
              <c:numCache>
                <c:formatCode>0.000</c:formatCode>
                <c:ptCount val="6"/>
                <c:pt idx="0">
                  <c:v>7.5529999999999999</c:v>
                </c:pt>
                <c:pt idx="1">
                  <c:v>7.3970000000000002</c:v>
                </c:pt>
                <c:pt idx="2">
                  <c:v>7.4269999999999996</c:v>
                </c:pt>
                <c:pt idx="3">
                  <c:v>7.6630000000000003</c:v>
                </c:pt>
                <c:pt idx="4">
                  <c:v>8.8369999999999997</c:v>
                </c:pt>
                <c:pt idx="5">
                  <c:v>8.7970000000000006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2-4AC7-A950-3C3A2FC42933}"/>
            </c:ext>
          </c:extLst>
        </c:ser>
        <c:ser>
          <c:idx val="2"/>
          <c:order val="2"/>
          <c:tx>
            <c:strRef>
              <c:f>Data!$A$21</c:f>
              <c:strCache>
                <c:ptCount val="1"/>
                <c:pt idx="0">
                  <c:v>N = 2048, int32_t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Data!$B$33:$G$33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Data!$B$27:$G$27</c:f>
              <c:numCache>
                <c:formatCode>0.000</c:formatCode>
                <c:ptCount val="6"/>
                <c:pt idx="0">
                  <c:v>62.552999999999997</c:v>
                </c:pt>
                <c:pt idx="1">
                  <c:v>61.826999999999998</c:v>
                </c:pt>
                <c:pt idx="2">
                  <c:v>62.017000000000003</c:v>
                </c:pt>
                <c:pt idx="3">
                  <c:v>65.177000000000007</c:v>
                </c:pt>
                <c:pt idx="4">
                  <c:v>85.566999999999993</c:v>
                </c:pt>
                <c:pt idx="5">
                  <c:v>85.563000000000002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2-4AC7-A950-3C3A2FC42933}"/>
            </c:ext>
          </c:extLst>
        </c:ser>
        <c:ser>
          <c:idx val="3"/>
          <c:order val="3"/>
          <c:tx>
            <c:strRef>
              <c:f>Data!$A$12</c:f>
              <c:strCache>
                <c:ptCount val="1"/>
                <c:pt idx="0">
                  <c:v>N = 1024, int32_t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dLbls>
            <c:delete val="1"/>
          </c:dLbls>
          <c:cat>
            <c:strRef>
              <c:f>Data!$B$33:$G$33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Data!$B$18:$G$18</c:f>
              <c:numCache>
                <c:formatCode>0.000</c:formatCode>
                <c:ptCount val="6"/>
                <c:pt idx="0">
                  <c:v>7.78</c:v>
                </c:pt>
                <c:pt idx="1">
                  <c:v>7.74</c:v>
                </c:pt>
                <c:pt idx="2">
                  <c:v>7.7430000000000003</c:v>
                </c:pt>
                <c:pt idx="3">
                  <c:v>8.08</c:v>
                </c:pt>
                <c:pt idx="4">
                  <c:v>9.4169999999999998</c:v>
                </c:pt>
                <c:pt idx="5">
                  <c:v>9.423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2-4AC7-A950-3C3A2FC429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8718432"/>
        <c:axId val="878714272"/>
      </c:lineChart>
      <c:catAx>
        <c:axId val="8787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8714272"/>
        <c:crosses val="autoZero"/>
        <c:auto val="0"/>
        <c:lblAlgn val="ctr"/>
        <c:lblOffset val="100"/>
        <c:tickMarkSkip val="1"/>
        <c:noMultiLvlLbl val="0"/>
      </c:catAx>
      <c:valAx>
        <c:axId val="878714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8718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296955</xdr:colOff>
      <xdr:row>47</xdr:row>
      <xdr:rowOff>40340</xdr:rowOff>
    </xdr:from>
    <xdr:to>
      <xdr:col>7</xdr:col>
      <xdr:colOff>134469</xdr:colOff>
      <xdr:row>74</xdr:row>
      <xdr:rowOff>179293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574A540-9EAC-437C-9007-CB3C780C4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B7EB-A866-42AA-A566-42572858DFE4}">
  <dimension ref="A1:N46"/>
  <sheetViews>
    <sheetView tabSelected="1" zoomScale="85" zoomScaleNormal="85" workbookViewId="0">
      <selection activeCell="L3" sqref="L3"/>
    </sheetView>
  </sheetViews>
  <sheetFormatPr defaultRowHeight="15" x14ac:dyDescent="0.25"/>
  <cols>
    <col min="1" max="1" width="30" customWidth="1"/>
    <col min="2" max="2" width="15.28515625" customWidth="1"/>
    <col min="3" max="3" width="15.140625" customWidth="1"/>
    <col min="4" max="4" width="15.5703125" customWidth="1"/>
    <col min="5" max="5" width="14.85546875" customWidth="1"/>
    <col min="6" max="6" width="14" customWidth="1"/>
    <col min="7" max="7" width="14.28515625" customWidth="1"/>
    <col min="8" max="8" width="14.7109375" customWidth="1"/>
    <col min="9" max="9" width="11.5703125" customWidth="1"/>
    <col min="10" max="10" width="23" customWidth="1"/>
    <col min="11" max="11" width="16.28515625" customWidth="1"/>
    <col min="12" max="12" width="33" customWidth="1"/>
    <col min="13" max="13" width="16" customWidth="1"/>
    <col min="14" max="14" width="19.42578125" customWidth="1"/>
    <col min="15" max="15" width="28.42578125" customWidth="1"/>
    <col min="16" max="16" width="29.140625" customWidth="1"/>
    <col min="17" max="17" width="28.140625" customWidth="1"/>
  </cols>
  <sheetData>
    <row r="1" spans="1:14" ht="18.75" customHeight="1" thickTop="1" thickBot="1" x14ac:dyDescent="0.3">
      <c r="A1" s="60" t="s">
        <v>11</v>
      </c>
      <c r="B1" s="60"/>
      <c r="C1" s="60"/>
      <c r="D1" s="61"/>
      <c r="E1" s="48" t="s">
        <v>9</v>
      </c>
      <c r="F1" s="49"/>
      <c r="G1" s="49"/>
      <c r="H1" s="49"/>
      <c r="I1" s="50"/>
    </row>
    <row r="2" spans="1:14" ht="16.5" customHeight="1" thickTop="1" x14ac:dyDescent="0.25">
      <c r="A2" s="42" t="s">
        <v>8</v>
      </c>
      <c r="B2" s="43"/>
      <c r="C2" s="43"/>
      <c r="D2" s="44"/>
      <c r="E2" s="51"/>
      <c r="F2" s="52"/>
      <c r="G2" s="52"/>
      <c r="H2" s="52"/>
      <c r="I2" s="53"/>
    </row>
    <row r="3" spans="1:14" ht="17.25" customHeight="1" thickBot="1" x14ac:dyDescent="0.3">
      <c r="A3" s="45"/>
      <c r="B3" s="46"/>
      <c r="C3" s="46"/>
      <c r="D3" s="47"/>
      <c r="E3" s="54"/>
      <c r="F3" s="55"/>
      <c r="G3" s="55"/>
      <c r="H3" s="55"/>
      <c r="I3" s="56"/>
    </row>
    <row r="4" spans="1:14" ht="18" customHeight="1" thickTop="1" x14ac:dyDescent="0.25">
      <c r="A4" s="57" t="s">
        <v>10</v>
      </c>
      <c r="B4" s="62" t="s">
        <v>23</v>
      </c>
      <c r="C4" s="63"/>
      <c r="D4" s="63"/>
      <c r="E4" s="63"/>
      <c r="F4" s="63"/>
      <c r="G4" s="63"/>
      <c r="H4" s="64"/>
    </row>
    <row r="5" spans="1:14" x14ac:dyDescent="0.25">
      <c r="A5" s="58"/>
      <c r="B5" s="65"/>
      <c r="C5" s="66"/>
      <c r="D5" s="66"/>
      <c r="E5" s="66"/>
      <c r="F5" s="66"/>
      <c r="G5" s="66"/>
      <c r="H5" s="67"/>
    </row>
    <row r="6" spans="1:14" x14ac:dyDescent="0.25">
      <c r="A6" s="58"/>
      <c r="B6" s="65"/>
      <c r="C6" s="66"/>
      <c r="D6" s="66"/>
      <c r="E6" s="66"/>
      <c r="F6" s="66"/>
      <c r="G6" s="66"/>
      <c r="H6" s="67"/>
    </row>
    <row r="7" spans="1:14" ht="17.25" customHeight="1" x14ac:dyDescent="0.25">
      <c r="A7" s="58"/>
      <c r="B7" s="65"/>
      <c r="C7" s="66"/>
      <c r="D7" s="66"/>
      <c r="E7" s="66"/>
      <c r="F7" s="66"/>
      <c r="G7" s="66"/>
      <c r="H7" s="67"/>
    </row>
    <row r="8" spans="1:14" ht="15.75" customHeight="1" x14ac:dyDescent="0.25">
      <c r="A8" s="58"/>
      <c r="B8" s="65"/>
      <c r="C8" s="66"/>
      <c r="D8" s="66"/>
      <c r="E8" s="66"/>
      <c r="F8" s="66"/>
      <c r="G8" s="66"/>
      <c r="H8" s="67"/>
    </row>
    <row r="9" spans="1:14" ht="15.75" customHeight="1" x14ac:dyDescent="0.25">
      <c r="A9" s="58"/>
      <c r="B9" s="65"/>
      <c r="C9" s="66"/>
      <c r="D9" s="66"/>
      <c r="E9" s="66"/>
      <c r="F9" s="66"/>
      <c r="G9" s="66"/>
      <c r="H9" s="67"/>
    </row>
    <row r="10" spans="1:14" ht="15.75" customHeight="1" thickBot="1" x14ac:dyDescent="0.3">
      <c r="A10" s="58"/>
      <c r="B10" s="65"/>
      <c r="C10" s="66"/>
      <c r="D10" s="66"/>
      <c r="E10" s="66"/>
      <c r="F10" s="66"/>
      <c r="G10" s="66"/>
      <c r="H10" s="67"/>
      <c r="N10" s="7" t="s">
        <v>21</v>
      </c>
    </row>
    <row r="11" spans="1:14" ht="15.75" customHeight="1" thickBot="1" x14ac:dyDescent="0.35">
      <c r="A11" s="59"/>
      <c r="B11" s="68"/>
      <c r="C11" s="69"/>
      <c r="D11" s="69"/>
      <c r="E11" s="69"/>
      <c r="F11" s="69"/>
      <c r="G11" s="69"/>
      <c r="H11" s="69"/>
      <c r="I11" s="33" t="s">
        <v>27</v>
      </c>
      <c r="J11" s="34"/>
      <c r="K11" s="34"/>
      <c r="L11" s="34"/>
      <c r="M11" s="34"/>
      <c r="N11" s="35"/>
    </row>
    <row r="12" spans="1:14" ht="19.5" thickBot="1" x14ac:dyDescent="0.35">
      <c r="A12" s="39" t="s">
        <v>16</v>
      </c>
      <c r="B12" s="70"/>
      <c r="C12" s="70"/>
      <c r="D12" s="70"/>
      <c r="E12" s="70"/>
      <c r="F12" s="70"/>
      <c r="G12" s="71"/>
      <c r="I12" s="6"/>
      <c r="J12" s="8" t="s">
        <v>12</v>
      </c>
      <c r="K12" s="10" t="s">
        <v>13</v>
      </c>
      <c r="L12" s="9" t="s">
        <v>15</v>
      </c>
      <c r="M12" s="9" t="s">
        <v>14</v>
      </c>
      <c r="N12" s="11" t="s">
        <v>20</v>
      </c>
    </row>
    <row r="13" spans="1:14" ht="19.5" thickBot="1" x14ac:dyDescent="0.35">
      <c r="A13" s="27" t="s">
        <v>0</v>
      </c>
      <c r="B13" s="28"/>
      <c r="C13" s="28"/>
      <c r="D13" s="28"/>
      <c r="E13" s="28"/>
      <c r="F13" s="28"/>
      <c r="G13" s="29"/>
      <c r="I13" s="9" t="s">
        <v>1</v>
      </c>
      <c r="J13" s="23">
        <v>2050807258</v>
      </c>
      <c r="K13" s="21">
        <v>1048664</v>
      </c>
      <c r="L13" s="15">
        <v>1.351E-3</v>
      </c>
      <c r="M13" s="12">
        <v>1.25</v>
      </c>
      <c r="N13" s="16" t="s">
        <v>22</v>
      </c>
    </row>
    <row r="14" spans="1:14" ht="15.75" thickBot="1" x14ac:dyDescent="0.3">
      <c r="A14" s="6"/>
      <c r="B14" s="3" t="s">
        <v>1</v>
      </c>
      <c r="C14" s="3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I14" s="9" t="s">
        <v>2</v>
      </c>
      <c r="J14" s="25">
        <v>21705424</v>
      </c>
      <c r="K14" s="22">
        <v>7416</v>
      </c>
      <c r="L14" s="15">
        <v>1E-4</v>
      </c>
      <c r="M14" s="14">
        <v>0.5</v>
      </c>
      <c r="N14" s="18" t="s">
        <v>22</v>
      </c>
    </row>
    <row r="15" spans="1:14" ht="15.75" thickBot="1" x14ac:dyDescent="0.3">
      <c r="A15" s="5" t="s">
        <v>24</v>
      </c>
      <c r="B15" s="12">
        <v>7.78</v>
      </c>
      <c r="C15" s="12">
        <v>7.75</v>
      </c>
      <c r="D15" s="13">
        <v>7.74</v>
      </c>
      <c r="E15" s="13">
        <v>8.1</v>
      </c>
      <c r="F15" s="13">
        <v>9.42</v>
      </c>
      <c r="G15" s="13">
        <v>9.43</v>
      </c>
      <c r="I15" s="9" t="s">
        <v>3</v>
      </c>
      <c r="J15" s="23">
        <v>23943477</v>
      </c>
      <c r="K15" s="23">
        <v>122</v>
      </c>
      <c r="L15" s="15">
        <v>1.1E-5</v>
      </c>
      <c r="M15" s="14">
        <v>0.5</v>
      </c>
      <c r="N15" s="18" t="s">
        <v>22</v>
      </c>
    </row>
    <row r="16" spans="1:14" ht="15.75" thickBot="1" x14ac:dyDescent="0.3">
      <c r="A16" s="1" t="s">
        <v>25</v>
      </c>
      <c r="B16" s="12">
        <v>7.78</v>
      </c>
      <c r="C16" s="12">
        <v>7.73</v>
      </c>
      <c r="D16" s="13">
        <v>7.75</v>
      </c>
      <c r="E16" s="13">
        <v>8.07</v>
      </c>
      <c r="F16" s="13">
        <v>9.42</v>
      </c>
      <c r="G16" s="13">
        <v>9.42</v>
      </c>
      <c r="I16" s="9" t="s">
        <v>4</v>
      </c>
      <c r="J16" s="24">
        <v>2113343441</v>
      </c>
      <c r="K16" s="24">
        <v>1130027</v>
      </c>
      <c r="L16" s="15">
        <v>1.397E-3</v>
      </c>
      <c r="M16" s="14">
        <v>1.25</v>
      </c>
      <c r="N16" s="18" t="s">
        <v>22</v>
      </c>
    </row>
    <row r="17" spans="1:14" ht="15.75" thickBot="1" x14ac:dyDescent="0.3">
      <c r="A17" s="1" t="s">
        <v>26</v>
      </c>
      <c r="B17" s="12">
        <v>7.78</v>
      </c>
      <c r="C17" s="12">
        <v>7.74</v>
      </c>
      <c r="D17" s="13">
        <v>7.74</v>
      </c>
      <c r="E17" s="13">
        <v>8.07</v>
      </c>
      <c r="F17" s="13">
        <v>9.41</v>
      </c>
      <c r="G17" s="13">
        <v>9.42</v>
      </c>
      <c r="I17" s="9" t="s">
        <v>5</v>
      </c>
      <c r="J17" s="25">
        <v>3885587688</v>
      </c>
      <c r="K17" s="25">
        <v>91022</v>
      </c>
      <c r="L17" s="15">
        <v>2.202E-3</v>
      </c>
      <c r="M17" s="14">
        <v>2</v>
      </c>
      <c r="N17" s="18" t="s">
        <v>22</v>
      </c>
    </row>
    <row r="18" spans="1:14" ht="15.75" thickBot="1" x14ac:dyDescent="0.3">
      <c r="A18" s="2" t="s">
        <v>7</v>
      </c>
      <c r="B18" s="17">
        <f>AVERAGE(B15:B17)</f>
        <v>7.78</v>
      </c>
      <c r="C18" s="17">
        <f t="shared" ref="C18:G18" si="0">AVERAGE(C15:C17)</f>
        <v>7.74</v>
      </c>
      <c r="D18" s="17">
        <f t="shared" si="0"/>
        <v>7.7430000000000003</v>
      </c>
      <c r="E18" s="17">
        <f t="shared" si="0"/>
        <v>8.08</v>
      </c>
      <c r="F18" s="17">
        <f t="shared" si="0"/>
        <v>9.4169999999999998</v>
      </c>
      <c r="G18" s="17">
        <f t="shared" si="0"/>
        <v>9.423</v>
      </c>
      <c r="I18" s="9" t="s">
        <v>6</v>
      </c>
      <c r="J18" s="23">
        <v>3932984248</v>
      </c>
      <c r="K18" s="23">
        <v>67416</v>
      </c>
      <c r="L18" s="15">
        <v>2.2339999999999999E-3</v>
      </c>
      <c r="M18" s="12">
        <v>2</v>
      </c>
      <c r="N18" s="16" t="s">
        <v>22</v>
      </c>
    </row>
    <row r="19" spans="1:14" ht="15.75" thickBot="1" x14ac:dyDescent="0.3"/>
    <row r="20" spans="1:14" ht="19.5" thickBot="1" x14ac:dyDescent="0.35">
      <c r="I20" s="36" t="s">
        <v>28</v>
      </c>
      <c r="J20" s="37"/>
      <c r="K20" s="37"/>
      <c r="L20" s="37"/>
      <c r="M20" s="37"/>
      <c r="N20" s="38"/>
    </row>
    <row r="21" spans="1:14" ht="19.5" thickBot="1" x14ac:dyDescent="0.35">
      <c r="A21" s="30" t="s">
        <v>17</v>
      </c>
      <c r="B21" s="31"/>
      <c r="C21" s="31"/>
      <c r="D21" s="31"/>
      <c r="E21" s="31"/>
      <c r="F21" s="31"/>
      <c r="G21" s="32"/>
      <c r="I21" s="6"/>
      <c r="J21" s="8" t="s">
        <v>12</v>
      </c>
      <c r="K21" s="10" t="s">
        <v>13</v>
      </c>
      <c r="L21" s="9" t="s">
        <v>15</v>
      </c>
      <c r="M21" s="9" t="s">
        <v>14</v>
      </c>
      <c r="N21" s="11" t="s">
        <v>20</v>
      </c>
    </row>
    <row r="22" spans="1:14" ht="19.5" thickBot="1" x14ac:dyDescent="0.35">
      <c r="A22" s="27" t="s">
        <v>0</v>
      </c>
      <c r="B22" s="28"/>
      <c r="C22" s="28"/>
      <c r="D22" s="28"/>
      <c r="E22" s="28"/>
      <c r="F22" s="28"/>
      <c r="G22" s="29"/>
      <c r="I22" s="9" t="s">
        <v>1</v>
      </c>
      <c r="J22" s="23">
        <v>16844166369</v>
      </c>
      <c r="K22" s="21">
        <v>4432934</v>
      </c>
      <c r="L22" s="15">
        <v>1.3929999999999999E-3</v>
      </c>
      <c r="M22" s="12">
        <v>1.25</v>
      </c>
      <c r="N22" s="16" t="s">
        <v>22</v>
      </c>
    </row>
    <row r="23" spans="1:14" ht="15.75" thickBot="1" x14ac:dyDescent="0.3">
      <c r="A23" s="6"/>
      <c r="B23" s="3" t="s">
        <v>1</v>
      </c>
      <c r="C23" s="3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I23" s="9" t="s">
        <v>2</v>
      </c>
      <c r="J23" s="25">
        <v>267808769</v>
      </c>
      <c r="K23" s="22">
        <v>223491</v>
      </c>
      <c r="L23" s="19">
        <v>1.5999999999999999E-5</v>
      </c>
      <c r="M23" s="14">
        <v>0.5</v>
      </c>
      <c r="N23" s="18" t="s">
        <v>22</v>
      </c>
    </row>
    <row r="24" spans="1:14" ht="15.75" thickBot="1" x14ac:dyDescent="0.3">
      <c r="A24" s="5" t="s">
        <v>24</v>
      </c>
      <c r="B24" s="12">
        <v>62.53</v>
      </c>
      <c r="C24" s="12">
        <v>61.81</v>
      </c>
      <c r="D24" s="13">
        <v>62.05</v>
      </c>
      <c r="E24" s="13">
        <v>65.17</v>
      </c>
      <c r="F24" s="13">
        <v>85.86</v>
      </c>
      <c r="G24" s="13">
        <v>85.67</v>
      </c>
      <c r="I24" s="9" t="s">
        <v>3</v>
      </c>
      <c r="J24" s="23">
        <v>240436443</v>
      </c>
      <c r="K24" s="23">
        <v>253698</v>
      </c>
      <c r="L24" s="26">
        <v>1.4E-5</v>
      </c>
      <c r="M24" s="14">
        <v>0.5</v>
      </c>
      <c r="N24" s="18" t="s">
        <v>22</v>
      </c>
    </row>
    <row r="25" spans="1:14" ht="15.75" thickBot="1" x14ac:dyDescent="0.3">
      <c r="A25" s="1" t="s">
        <v>25</v>
      </c>
      <c r="B25" s="12">
        <v>62.58</v>
      </c>
      <c r="C25" s="12">
        <v>61.85</v>
      </c>
      <c r="D25" s="13">
        <v>62</v>
      </c>
      <c r="E25" s="13">
        <v>65.19</v>
      </c>
      <c r="F25" s="13">
        <v>85.8</v>
      </c>
      <c r="G25" s="13">
        <v>85.91</v>
      </c>
      <c r="I25" s="9" t="s">
        <v>4</v>
      </c>
      <c r="J25" s="24">
        <v>16748766682</v>
      </c>
      <c r="K25" s="24">
        <v>4430777</v>
      </c>
      <c r="L25" s="20">
        <v>1.384E-3</v>
      </c>
      <c r="M25" s="14">
        <v>1.25</v>
      </c>
      <c r="N25" s="18" t="s">
        <v>22</v>
      </c>
    </row>
    <row r="26" spans="1:14" ht="15" customHeight="1" thickBot="1" x14ac:dyDescent="0.3">
      <c r="A26" s="1" t="s">
        <v>26</v>
      </c>
      <c r="B26" s="12">
        <v>62.55</v>
      </c>
      <c r="C26" s="12">
        <v>61.82</v>
      </c>
      <c r="D26" s="13">
        <v>62</v>
      </c>
      <c r="E26" s="13">
        <v>65.17</v>
      </c>
      <c r="F26" s="13">
        <v>85.04</v>
      </c>
      <c r="G26" s="13">
        <v>85.11</v>
      </c>
      <c r="I26" s="9" t="s">
        <v>5</v>
      </c>
      <c r="J26" s="25">
        <v>31791422488</v>
      </c>
      <c r="K26" s="25">
        <v>16453533</v>
      </c>
      <c r="L26" s="19">
        <v>2.2659999999999998E-3</v>
      </c>
      <c r="M26" s="14">
        <v>2</v>
      </c>
      <c r="N26" s="18" t="s">
        <v>22</v>
      </c>
    </row>
    <row r="27" spans="1:14" ht="15" customHeight="1" thickBot="1" x14ac:dyDescent="0.3">
      <c r="A27" s="2" t="s">
        <v>7</v>
      </c>
      <c r="B27" s="17">
        <f t="shared" ref="B27:G27" si="1">AVERAGE(B24:B26)</f>
        <v>62.552999999999997</v>
      </c>
      <c r="C27" s="17">
        <f t="shared" si="1"/>
        <v>61.826999999999998</v>
      </c>
      <c r="D27" s="17">
        <f t="shared" si="1"/>
        <v>62.017000000000003</v>
      </c>
      <c r="E27" s="17">
        <f t="shared" si="1"/>
        <v>65.177000000000007</v>
      </c>
      <c r="F27" s="17">
        <f t="shared" si="1"/>
        <v>85.566999999999993</v>
      </c>
      <c r="G27" s="17">
        <f t="shared" si="1"/>
        <v>85.563000000000002</v>
      </c>
      <c r="I27" s="9" t="s">
        <v>6</v>
      </c>
      <c r="J27" s="25">
        <v>31788576583</v>
      </c>
      <c r="K27" s="23">
        <v>17417178</v>
      </c>
      <c r="L27" s="15">
        <v>2.2659999999999998E-3</v>
      </c>
      <c r="M27" s="12">
        <v>2</v>
      </c>
      <c r="N27" s="16" t="s">
        <v>22</v>
      </c>
    </row>
    <row r="28" spans="1:14" ht="15" customHeight="1" x14ac:dyDescent="0.25"/>
    <row r="29" spans="1:14" ht="15.75" thickBot="1" x14ac:dyDescent="0.3"/>
    <row r="30" spans="1:14" ht="19.5" thickBot="1" x14ac:dyDescent="0.35">
      <c r="I30" s="33" t="s">
        <v>29</v>
      </c>
      <c r="J30" s="34"/>
      <c r="K30" s="34"/>
      <c r="L30" s="34"/>
      <c r="M30" s="34"/>
      <c r="N30" s="35"/>
    </row>
    <row r="31" spans="1:14" ht="19.5" thickBot="1" x14ac:dyDescent="0.35">
      <c r="A31" s="39" t="s">
        <v>18</v>
      </c>
      <c r="B31" s="40"/>
      <c r="C31" s="40"/>
      <c r="D31" s="40"/>
      <c r="E31" s="40"/>
      <c r="F31" s="40"/>
      <c r="G31" s="41"/>
      <c r="I31" s="6"/>
      <c r="J31" s="8" t="s">
        <v>12</v>
      </c>
      <c r="K31" s="10" t="s">
        <v>13</v>
      </c>
      <c r="L31" s="9" t="s">
        <v>15</v>
      </c>
      <c r="M31" s="9" t="s">
        <v>14</v>
      </c>
      <c r="N31" s="11" t="s">
        <v>20</v>
      </c>
    </row>
    <row r="32" spans="1:14" ht="19.5" thickBot="1" x14ac:dyDescent="0.35">
      <c r="A32" s="27" t="s">
        <v>0</v>
      </c>
      <c r="B32" s="28"/>
      <c r="C32" s="28"/>
      <c r="D32" s="28"/>
      <c r="E32" s="28"/>
      <c r="F32" s="28"/>
      <c r="G32" s="29"/>
      <c r="I32" s="9" t="s">
        <v>1</v>
      </c>
      <c r="J32" s="23">
        <v>2142845102</v>
      </c>
      <c r="K32" s="21">
        <v>1116698</v>
      </c>
      <c r="L32" s="15">
        <v>1.421E-3</v>
      </c>
      <c r="M32" s="12">
        <v>1.25</v>
      </c>
      <c r="N32" s="16" t="s">
        <v>22</v>
      </c>
    </row>
    <row r="33" spans="1:14" ht="15.75" thickBot="1" x14ac:dyDescent="0.3">
      <c r="A33" s="6"/>
      <c r="B33" s="3" t="s">
        <v>1</v>
      </c>
      <c r="C33" s="3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I33" s="9" t="s">
        <v>2</v>
      </c>
      <c r="J33" s="25">
        <v>63447613</v>
      </c>
      <c r="K33" s="22">
        <v>5224</v>
      </c>
      <c r="L33" s="19">
        <v>3.0000000000000001E-5</v>
      </c>
      <c r="M33" s="14">
        <v>0.5</v>
      </c>
      <c r="N33" s="18" t="s">
        <v>22</v>
      </c>
    </row>
    <row r="34" spans="1:14" ht="15.75" thickBot="1" x14ac:dyDescent="0.3">
      <c r="A34" s="5" t="s">
        <v>24</v>
      </c>
      <c r="B34" s="12">
        <v>7.5</v>
      </c>
      <c r="C34" s="12">
        <v>7.37</v>
      </c>
      <c r="D34" s="13">
        <v>7.4</v>
      </c>
      <c r="E34" s="13">
        <v>7.64</v>
      </c>
      <c r="F34" s="13">
        <v>8.81</v>
      </c>
      <c r="G34" s="13">
        <v>8.7799999999999994</v>
      </c>
      <c r="I34" s="9" t="s">
        <v>3</v>
      </c>
      <c r="J34" s="23">
        <v>49073986</v>
      </c>
      <c r="K34" s="23">
        <v>11896</v>
      </c>
      <c r="L34" s="26">
        <v>2.3E-5</v>
      </c>
      <c r="M34" s="14">
        <v>0.5</v>
      </c>
      <c r="N34" s="18" t="s">
        <v>22</v>
      </c>
    </row>
    <row r="35" spans="1:14" ht="15.75" thickBot="1" x14ac:dyDescent="0.3">
      <c r="A35" s="1" t="s">
        <v>25</v>
      </c>
      <c r="B35" s="12">
        <v>7.5</v>
      </c>
      <c r="C35" s="12">
        <v>7.38</v>
      </c>
      <c r="D35" s="13">
        <v>7.4</v>
      </c>
      <c r="E35" s="13">
        <v>7.64</v>
      </c>
      <c r="F35" s="13">
        <v>8.81</v>
      </c>
      <c r="G35" s="13">
        <v>8.77</v>
      </c>
      <c r="I35" s="9" t="s">
        <v>4</v>
      </c>
      <c r="J35" s="24">
        <v>2123111980</v>
      </c>
      <c r="K35" s="24">
        <v>1070624</v>
      </c>
      <c r="L35" s="20">
        <v>1.4059999999999999E-3</v>
      </c>
      <c r="M35" s="14">
        <v>1.25</v>
      </c>
      <c r="N35" s="18" t="s">
        <v>22</v>
      </c>
    </row>
    <row r="36" spans="1:14" ht="15.75" thickBot="1" x14ac:dyDescent="0.3">
      <c r="A36" s="1" t="s">
        <v>26</v>
      </c>
      <c r="B36" s="12">
        <v>7.66</v>
      </c>
      <c r="C36" s="12">
        <v>7.44</v>
      </c>
      <c r="D36" s="13">
        <v>7.48</v>
      </c>
      <c r="E36" s="13">
        <v>7.71</v>
      </c>
      <c r="F36" s="13">
        <v>8.89</v>
      </c>
      <c r="G36" s="13">
        <v>8.84</v>
      </c>
      <c r="I36" s="9" t="s">
        <v>5</v>
      </c>
      <c r="J36" s="25">
        <v>3992174323</v>
      </c>
      <c r="K36" s="25">
        <v>955009</v>
      </c>
      <c r="L36" s="19">
        <v>2.2759999999999998E-3</v>
      </c>
      <c r="M36" s="14">
        <v>2</v>
      </c>
      <c r="N36" s="18" t="s">
        <v>22</v>
      </c>
    </row>
    <row r="37" spans="1:14" ht="15.75" thickBot="1" x14ac:dyDescent="0.3">
      <c r="A37" s="2" t="s">
        <v>7</v>
      </c>
      <c r="B37" s="17">
        <f>AVERAGE(B34:B36)</f>
        <v>7.5529999999999999</v>
      </c>
      <c r="C37" s="17">
        <f t="shared" ref="C37:G37" si="2">AVERAGE(C34:C36)</f>
        <v>7.3970000000000002</v>
      </c>
      <c r="D37" s="17">
        <f t="shared" si="2"/>
        <v>7.4269999999999996</v>
      </c>
      <c r="E37" s="17">
        <f t="shared" si="2"/>
        <v>7.6630000000000003</v>
      </c>
      <c r="F37" s="17">
        <f t="shared" si="2"/>
        <v>8.8369999999999997</v>
      </c>
      <c r="G37" s="17">
        <f t="shared" si="2"/>
        <v>8.7970000000000006</v>
      </c>
      <c r="I37" s="9" t="s">
        <v>6</v>
      </c>
      <c r="J37" s="23">
        <v>3991252537</v>
      </c>
      <c r="K37" s="23">
        <v>934613</v>
      </c>
      <c r="L37" s="15">
        <v>2.2759999999999998E-3</v>
      </c>
      <c r="M37" s="12">
        <v>2</v>
      </c>
      <c r="N37" s="16" t="s">
        <v>22</v>
      </c>
    </row>
    <row r="38" spans="1:14" ht="15.75" thickBot="1" x14ac:dyDescent="0.3"/>
    <row r="39" spans="1:14" ht="19.5" thickBot="1" x14ac:dyDescent="0.35">
      <c r="I39" s="36" t="s">
        <v>30</v>
      </c>
      <c r="J39" s="37"/>
      <c r="K39" s="37"/>
      <c r="L39" s="37"/>
      <c r="M39" s="37"/>
      <c r="N39" s="38"/>
    </row>
    <row r="40" spans="1:14" ht="19.5" thickBot="1" x14ac:dyDescent="0.35">
      <c r="A40" s="30" t="s">
        <v>19</v>
      </c>
      <c r="B40" s="31"/>
      <c r="C40" s="31"/>
      <c r="D40" s="31"/>
      <c r="E40" s="31"/>
      <c r="F40" s="31"/>
      <c r="G40" s="32"/>
      <c r="I40" s="6"/>
      <c r="J40" s="8" t="s">
        <v>12</v>
      </c>
      <c r="K40" s="10" t="s">
        <v>13</v>
      </c>
      <c r="L40" s="9" t="s">
        <v>15</v>
      </c>
      <c r="M40" s="9" t="s">
        <v>14</v>
      </c>
      <c r="N40" s="11" t="s">
        <v>20</v>
      </c>
    </row>
    <row r="41" spans="1:14" ht="19.5" thickBot="1" x14ac:dyDescent="0.35">
      <c r="A41" s="27" t="s">
        <v>0</v>
      </c>
      <c r="B41" s="28"/>
      <c r="C41" s="28"/>
      <c r="D41" s="28"/>
      <c r="E41" s="28"/>
      <c r="F41" s="28"/>
      <c r="G41" s="29"/>
      <c r="I41" s="9" t="s">
        <v>1</v>
      </c>
      <c r="J41" s="23">
        <v>17134720744</v>
      </c>
      <c r="K41" s="21">
        <v>4513010</v>
      </c>
      <c r="L41" s="15">
        <v>1.4220000000000001E-3</v>
      </c>
      <c r="M41" s="12">
        <v>1.25</v>
      </c>
      <c r="N41" s="16" t="s">
        <v>22</v>
      </c>
    </row>
    <row r="42" spans="1:14" ht="15.75" thickBot="1" x14ac:dyDescent="0.3">
      <c r="A42" s="6"/>
      <c r="B42" s="3" t="s">
        <v>1</v>
      </c>
      <c r="C42" s="3" t="s">
        <v>2</v>
      </c>
      <c r="D42" s="4" t="s">
        <v>3</v>
      </c>
      <c r="E42" s="4" t="s">
        <v>4</v>
      </c>
      <c r="F42" s="4" t="s">
        <v>5</v>
      </c>
      <c r="G42" s="4" t="s">
        <v>6</v>
      </c>
      <c r="I42" s="9" t="s">
        <v>2</v>
      </c>
      <c r="J42" s="25">
        <v>534853417</v>
      </c>
      <c r="K42" s="22">
        <v>410780</v>
      </c>
      <c r="L42" s="19">
        <v>3.1000000000000001E-5</v>
      </c>
      <c r="M42" s="14">
        <v>0.5</v>
      </c>
      <c r="N42" s="18" t="s">
        <v>22</v>
      </c>
    </row>
    <row r="43" spans="1:14" ht="15.75" thickBot="1" x14ac:dyDescent="0.3">
      <c r="A43" s="5" t="s">
        <v>24</v>
      </c>
      <c r="B43" s="12">
        <v>62.91</v>
      </c>
      <c r="C43" s="12">
        <v>58.94</v>
      </c>
      <c r="D43" s="13">
        <v>59.13</v>
      </c>
      <c r="E43" s="13">
        <v>64.040000000000006</v>
      </c>
      <c r="F43" s="13">
        <v>82.74</v>
      </c>
      <c r="G43" s="13">
        <v>99.88</v>
      </c>
      <c r="I43" s="9" t="s">
        <v>3</v>
      </c>
      <c r="J43" s="23">
        <v>406634601</v>
      </c>
      <c r="K43" s="23">
        <v>366445</v>
      </c>
      <c r="L43" s="26">
        <v>2.4000000000000001E-5</v>
      </c>
      <c r="M43" s="14">
        <v>0.5</v>
      </c>
      <c r="N43" s="18" t="s">
        <v>22</v>
      </c>
    </row>
    <row r="44" spans="1:14" ht="15.75" thickBot="1" x14ac:dyDescent="0.3">
      <c r="A44" s="1" t="s">
        <v>25</v>
      </c>
      <c r="B44" s="12">
        <v>62.95</v>
      </c>
      <c r="C44" s="12">
        <v>58.93</v>
      </c>
      <c r="D44" s="13">
        <v>59.14</v>
      </c>
      <c r="E44" s="13">
        <v>64.599999999999994</v>
      </c>
      <c r="F44" s="13">
        <v>82.82</v>
      </c>
      <c r="G44" s="13">
        <v>84.95</v>
      </c>
      <c r="I44" s="9" t="s">
        <v>4</v>
      </c>
      <c r="J44" s="24">
        <v>16648079691</v>
      </c>
      <c r="K44" s="24">
        <v>4520143</v>
      </c>
      <c r="L44" s="20">
        <v>1.3760000000000001E-3</v>
      </c>
      <c r="M44" s="14">
        <v>1.25</v>
      </c>
      <c r="N44" s="18" t="s">
        <v>22</v>
      </c>
    </row>
    <row r="45" spans="1:14" ht="15.75" thickBot="1" x14ac:dyDescent="0.3">
      <c r="A45" s="1" t="s">
        <v>26</v>
      </c>
      <c r="B45" s="12">
        <v>72.010000000000005</v>
      </c>
      <c r="C45" s="12">
        <v>64.13</v>
      </c>
      <c r="D45" s="13">
        <v>63.98</v>
      </c>
      <c r="E45" s="13">
        <v>64.31</v>
      </c>
      <c r="F45" s="13">
        <v>92.32</v>
      </c>
      <c r="G45" s="13">
        <v>90.27</v>
      </c>
      <c r="I45" s="9" t="s">
        <v>5</v>
      </c>
      <c r="J45" s="25">
        <v>31574632303</v>
      </c>
      <c r="K45" s="25">
        <v>17444327</v>
      </c>
      <c r="L45" s="19">
        <v>2.245E-3</v>
      </c>
      <c r="M45" s="14">
        <v>2</v>
      </c>
      <c r="N45" s="18" t="s">
        <v>22</v>
      </c>
    </row>
    <row r="46" spans="1:14" ht="15.75" thickBot="1" x14ac:dyDescent="0.3">
      <c r="A46" s="2" t="s">
        <v>7</v>
      </c>
      <c r="B46" s="17">
        <f t="shared" ref="B46:G46" si="3">AVERAGE(B43:B45)</f>
        <v>65.956999999999994</v>
      </c>
      <c r="C46" s="17">
        <f t="shared" si="3"/>
        <v>60.667000000000002</v>
      </c>
      <c r="D46" s="17">
        <f t="shared" si="3"/>
        <v>60.75</v>
      </c>
      <c r="E46" s="17">
        <f>AVERAGE(E43:E45)</f>
        <v>64.316999999999993</v>
      </c>
      <c r="F46" s="17">
        <f t="shared" si="3"/>
        <v>85.96</v>
      </c>
      <c r="G46" s="17">
        <f t="shared" si="3"/>
        <v>91.7</v>
      </c>
      <c r="I46" s="9" t="s">
        <v>6</v>
      </c>
      <c r="J46" s="23">
        <v>32029438493</v>
      </c>
      <c r="K46" s="23">
        <v>35917132</v>
      </c>
      <c r="L46" s="15">
        <v>2.2859999999999998E-3</v>
      </c>
      <c r="M46" s="12">
        <v>2</v>
      </c>
      <c r="N46" s="16" t="s">
        <v>22</v>
      </c>
    </row>
  </sheetData>
  <mergeCells count="17">
    <mergeCell ref="I11:N11"/>
    <mergeCell ref="I20:N20"/>
    <mergeCell ref="A31:G31"/>
    <mergeCell ref="A2:D3"/>
    <mergeCell ref="E1:I3"/>
    <mergeCell ref="A4:A11"/>
    <mergeCell ref="A1:D1"/>
    <mergeCell ref="B4:H11"/>
    <mergeCell ref="A22:G22"/>
    <mergeCell ref="A12:G12"/>
    <mergeCell ref="A13:G13"/>
    <mergeCell ref="A21:G21"/>
    <mergeCell ref="A32:G32"/>
    <mergeCell ref="A40:G40"/>
    <mergeCell ref="A41:G41"/>
    <mergeCell ref="I30:N30"/>
    <mergeCell ref="I39:N39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2021-10-10T18:26:46Z</dcterms:created>
  <dcterms:modified xsi:type="dcterms:W3CDTF">2021-12-25T14:08:01Z</dcterms:modified>
</cp:coreProperties>
</file>