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3_SortOMP\"/>
    </mc:Choice>
  </mc:AlternateContent>
  <xr:revisionPtr revIDLastSave="0" documentId="13_ncr:1_{AB34D2E3-B5DE-4CD7-ADF5-46F32D5D6D3B}" xr6:coauthVersionLast="47" xr6:coauthVersionMax="47" xr10:uidLastSave="{00000000-0000-0000-0000-000000000000}"/>
  <bookViews>
    <workbookView xWindow="-120" yWindow="-120" windowWidth="29040" windowHeight="15720" xr2:uid="{41AF6D55-6B7D-4694-ADE2-B8EEE90A5FB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4" i="1"/>
  <c r="E14" i="1" s="1"/>
  <c r="D13" i="1"/>
  <c r="E13" i="1" s="1"/>
  <c r="D12" i="1"/>
  <c r="E12" i="1" s="1"/>
  <c r="D19" i="1"/>
  <c r="E19" i="1" s="1"/>
  <c r="D18" i="1"/>
  <c r="E18" i="1" s="1"/>
  <c r="E17" i="1"/>
  <c r="D16" i="1"/>
  <c r="E16" i="1" s="1"/>
  <c r="E15" i="1"/>
</calcChain>
</file>

<file path=xl/sharedStrings.xml><?xml version="1.0" encoding="utf-8"?>
<sst xmlns="http://schemas.openxmlformats.org/spreadsheetml/2006/main" count="8" uniqueCount="8">
  <si>
    <t>Threads</t>
  </si>
  <si>
    <t>OMP(s)</t>
  </si>
  <si>
    <t>Qsort(s)</t>
  </si>
  <si>
    <t>OMP SPEEDUP</t>
  </si>
  <si>
    <t>EFFICIENCY</t>
  </si>
  <si>
    <r>
      <rPr>
        <b/>
        <sz val="12"/>
        <color rgb="FFC00000"/>
        <rFont val="Calibri"/>
        <family val="2"/>
        <charset val="162"/>
        <scheme val="minor"/>
      </rPr>
      <t xml:space="preserve">Идея программы: </t>
    </r>
    <r>
      <rPr>
        <sz val="12"/>
        <color theme="1"/>
        <rFont val="Calibri"/>
        <family val="2"/>
        <charset val="162"/>
        <scheme val="minor"/>
      </rPr>
      <t xml:space="preserve">
• Создать и инициализировать массив А
• Скопировать массив А на временный массив B
     • Сортировать временный массив B с помощью </t>
    </r>
    <r>
      <rPr>
        <b/>
        <sz val="12"/>
        <color rgb="FFC00000"/>
        <rFont val="Calibri"/>
        <family val="2"/>
        <charset val="162"/>
        <scheme val="minor"/>
      </rPr>
      <t>qsort()</t>
    </r>
    <r>
      <rPr>
        <sz val="12"/>
        <color theme="1"/>
        <rFont val="Calibri"/>
        <family val="2"/>
        <charset val="162"/>
        <scheme val="minor"/>
      </rPr>
      <t xml:space="preserve"> и измерять время с помощью</t>
    </r>
    <r>
      <rPr>
        <sz val="12"/>
        <color rgb="FFC00000"/>
        <rFont val="Calibri"/>
        <family val="2"/>
        <charset val="162"/>
        <scheme val="minor"/>
      </rPr>
      <t xml:space="preserve"> </t>
    </r>
    <r>
      <rPr>
        <b/>
        <sz val="12"/>
        <color rgb="FFC00000"/>
        <rFont val="Calibri"/>
        <family val="2"/>
        <charset val="162"/>
        <scheme val="minor"/>
      </rPr>
      <t>omp_get_wtime()</t>
    </r>
    <r>
      <rPr>
        <sz val="12"/>
        <color theme="1"/>
        <rFont val="Calibri"/>
        <family val="2"/>
        <charset val="162"/>
        <scheme val="minor"/>
      </rPr>
      <t xml:space="preserve">
• Разбивать массив А на 2 части левая и права, по возможности
     • Разбивать все полученные части еще на 2 части пока возможно, рекурсивно и параллельно(tasks) 
     • После разбиения собирать части сортируя
• Сложить сортированные части
</t>
    </r>
  </si>
  <si>
    <t>OpenMP Параллельная сортировка слиянием</t>
  </si>
  <si>
    <t>Аксой Тевфик Огузхан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</si>
</sst>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"/>
    <numFmt numFmtId="173" formatCode="0.000000"/>
  </numFmts>
  <fonts count="10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rgb="FF000000"/>
      <name val="Noto Sans"/>
      <family val="2"/>
      <charset val="162"/>
    </font>
    <font>
      <b/>
      <sz val="14"/>
      <color rgb="FFFF0000"/>
      <name val="Courier New"/>
      <family val="3"/>
      <charset val="162"/>
    </font>
    <font>
      <b/>
      <sz val="12"/>
      <name val="Courier New"/>
      <family val="3"/>
      <charset val="162"/>
    </font>
    <font>
      <b/>
      <sz val="12"/>
      <color rgb="FFC00000"/>
      <name val="Calibri"/>
      <family val="2"/>
      <charset val="162"/>
      <scheme val="minor"/>
    </font>
    <font>
      <sz val="12"/>
      <color rgb="FFC00000"/>
      <name val="Calibri"/>
      <family val="2"/>
      <charset val="162"/>
      <scheme val="minor"/>
    </font>
    <font>
      <b/>
      <sz val="12"/>
      <color rgb="FF000000"/>
      <name val="Noto Sans"/>
      <family val="2"/>
      <charset val="162"/>
    </font>
    <font>
      <b/>
      <sz val="14"/>
      <color rgb="FFFF0000"/>
      <name val="Noto Sans"/>
      <family val="2"/>
      <charset val="162"/>
    </font>
    <font>
      <b/>
      <sz val="14"/>
      <color rgb="FF000000"/>
      <name val="Noto Sans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double">
        <color indexed="64"/>
      </bottom>
      <diagonal/>
    </border>
    <border>
      <left/>
      <right/>
      <top style="slantDashDot">
        <color indexed="64"/>
      </top>
      <bottom style="double">
        <color indexed="64"/>
      </bottom>
      <diagonal/>
    </border>
    <border>
      <left/>
      <right style="double">
        <color indexed="64"/>
      </right>
      <top style="slantDashDot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2" fontId="4" fillId="0" borderId="12" xfId="0" applyNumberFormat="1" applyFont="1" applyBorder="1" applyAlignment="1">
      <alignment horizontal="right"/>
    </xf>
    <xf numFmtId="172" fontId="4" fillId="0" borderId="12" xfId="0" applyNumberFormat="1" applyFont="1" applyBorder="1" applyAlignment="1">
      <alignment horizontal="right"/>
    </xf>
    <xf numFmtId="173" fontId="4" fillId="0" borderId="12" xfId="0" applyNumberFormat="1" applyFont="1" applyBorder="1" applyAlignment="1">
      <alignment horizontal="right"/>
    </xf>
    <xf numFmtId="173" fontId="4" fillId="0" borderId="11" xfId="0" applyNumberFormat="1" applyFont="1" applyBorder="1" applyAlignment="1">
      <alignment horizontal="right"/>
    </xf>
    <xf numFmtId="173" fontId="4" fillId="0" borderId="9" xfId="0" applyNumberFormat="1" applyFont="1" applyBorder="1" applyAlignment="1">
      <alignment horizontal="right"/>
    </xf>
    <xf numFmtId="0" fontId="0" fillId="0" borderId="0" xfId="0" applyBorder="1"/>
    <xf numFmtId="0" fontId="2" fillId="0" borderId="17" xfId="0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173" fontId="4" fillId="0" borderId="22" xfId="0" applyNumberFormat="1" applyFont="1" applyBorder="1" applyAlignment="1">
      <alignment horizontal="right"/>
    </xf>
    <xf numFmtId="172" fontId="4" fillId="0" borderId="10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0" fontId="3" fillId="2" borderId="11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8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ourier New"/>
        <family val="3"/>
        <charset val="16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numFmt numFmtId="172" formatCode="0.00000"/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family val="3"/>
        <charset val="16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 u="none">
                <a:solidFill>
                  <a:sysClr val="windowText" lastClr="000000"/>
                </a:solidFill>
              </a:rPr>
              <a:t>OpenMP Parallel</a:t>
            </a:r>
            <a:r>
              <a:rPr lang="tr-TR" sz="1600" b="1" u="none" baseline="0">
                <a:solidFill>
                  <a:sysClr val="windowText" lastClr="000000"/>
                </a:solidFill>
              </a:rPr>
              <a:t> Merge Sort</a:t>
            </a:r>
            <a:endParaRPr lang="tr-TR" sz="1600" b="1" u="none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885748656417948"/>
          <c:y val="0.1233250207813799"/>
          <c:w val="0.79611443569553808"/>
          <c:h val="0.68215000556351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Sayfa1!$B$11</c:f>
              <c:strCache>
                <c:ptCount val="1"/>
                <c:pt idx="0">
                  <c:v>Qsort(s)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Sayfa1!$B$11:$B$19</c15:sqref>
                  </c15:fullRef>
                </c:ext>
              </c:extLst>
              <c:f>Sayfa1!$B$12:$B$19</c:f>
              <c:numCache>
                <c:formatCode>General</c:formatCode>
                <c:ptCount val="8"/>
                <c:pt idx="0">
                  <c:v>8.3754999999999996E-2</c:v>
                </c:pt>
                <c:pt idx="1">
                  <c:v>8.3686999999999998E-2</c:v>
                </c:pt>
                <c:pt idx="2">
                  <c:v>8.3818000000000004E-2</c:v>
                </c:pt>
                <c:pt idx="3">
                  <c:v>8.4037000000000001E-2</c:v>
                </c:pt>
                <c:pt idx="4">
                  <c:v>8.4012000000000003E-2</c:v>
                </c:pt>
                <c:pt idx="5" formatCode="0.000000">
                  <c:v>8.4140000000000006E-2</c:v>
                </c:pt>
                <c:pt idx="6">
                  <c:v>8.4068000000000004E-2</c:v>
                </c:pt>
                <c:pt idx="7">
                  <c:v>8.4092E-2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71-4A76-8213-B4E683549512}"/>
            </c:ext>
          </c:extLst>
        </c:ser>
        <c:ser>
          <c:idx val="0"/>
          <c:order val="1"/>
          <c:tx>
            <c:strRef>
              <c:f>Sayfa1!$C$11</c:f>
              <c:strCache>
                <c:ptCount val="1"/>
                <c:pt idx="0">
                  <c:v>OMP(s)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Sayfa1!$C$11:$C$19</c15:sqref>
                  </c15:fullRef>
                </c:ext>
              </c:extLst>
              <c:f>Sayfa1!$C$12:$C$19</c:f>
              <c:numCache>
                <c:formatCode>0.000000</c:formatCode>
                <c:ptCount val="8"/>
                <c:pt idx="0">
                  <c:v>0.33686899999999997</c:v>
                </c:pt>
                <c:pt idx="1">
                  <c:v>0.177235</c:v>
                </c:pt>
                <c:pt idx="2">
                  <c:v>0.13852100000000001</c:v>
                </c:pt>
                <c:pt idx="3">
                  <c:v>9.5326999999999995E-2</c:v>
                </c:pt>
                <c:pt idx="4">
                  <c:v>6.8704000000000001E-2</c:v>
                </c:pt>
                <c:pt idx="5">
                  <c:v>5.7096000000000001E-2</c:v>
                </c:pt>
                <c:pt idx="6">
                  <c:v>4.9348000000000003E-2</c:v>
                </c:pt>
                <c:pt idx="7">
                  <c:v>4.9089000000000001E-2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71-4A76-8213-B4E68354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532752"/>
        <c:axId val="657535664"/>
      </c:barChart>
      <c:lineChart>
        <c:grouping val="standard"/>
        <c:varyColors val="0"/>
        <c:ser>
          <c:idx val="2"/>
          <c:order val="2"/>
          <c:tx>
            <c:strRef>
              <c:f>Sayfa1!$D$11</c:f>
              <c:strCache>
                <c:ptCount val="1"/>
                <c:pt idx="0">
                  <c:v>OMP SPEEDUP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glow>
                <a:schemeClr val="bg2">
                  <a:lumMod val="25000"/>
                </a:schemeClr>
              </a:glow>
              <a:softEdge rad="0"/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12700" cap="flat" cmpd="sng">
                <a:solidFill>
                  <a:schemeClr val="accent3"/>
                </a:solidFill>
                <a:round/>
              </a:ln>
              <a:effectLst>
                <a:glow>
                  <a:schemeClr val="bg2">
                    <a:lumMod val="25000"/>
                  </a:schemeClr>
                </a:glow>
                <a:softEdge rad="0"/>
              </a:effectLst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Sayfa1!$D$11:$D$19</c15:sqref>
                  </c15:fullRef>
                </c:ext>
              </c:extLst>
              <c:f>Sayfa1!$D$12:$D$19</c:f>
              <c:numCache>
                <c:formatCode>0.00</c:formatCode>
                <c:ptCount val="8"/>
                <c:pt idx="0">
                  <c:v>1</c:v>
                </c:pt>
                <c:pt idx="1" formatCode="0.00000">
                  <c:v>1.9006911727367619</c:v>
                </c:pt>
                <c:pt idx="2" formatCode="0.00000">
                  <c:v>2.4318984125150696</c:v>
                </c:pt>
                <c:pt idx="3" formatCode="0.00000">
                  <c:v>3.5338256737335696</c:v>
                </c:pt>
                <c:pt idx="4" formatCode="0.00000">
                  <c:v>4.9031934094084768</c:v>
                </c:pt>
                <c:pt idx="5" formatCode="0.00000">
                  <c:v>5.9000455373406187</c:v>
                </c:pt>
                <c:pt idx="6" formatCode="0.00000">
                  <c:v>6.8263962065331913</c:v>
                </c:pt>
                <c:pt idx="7" formatCode="0.00000">
                  <c:v>6.8624131679194926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0471-4A76-8213-B4E683549512}"/>
            </c:ext>
          </c:extLst>
        </c:ser>
        <c:ser>
          <c:idx val="3"/>
          <c:order val="3"/>
          <c:tx>
            <c:strRef>
              <c:f>Sayfa1!$E$11</c:f>
              <c:strCache>
                <c:ptCount val="1"/>
                <c:pt idx="0">
                  <c:v>EFFICIENCY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>
              <a:glow>
                <a:schemeClr val="bg2">
                  <a:lumMod val="25000"/>
                </a:schemeClr>
              </a:glow>
              <a:softEdge rad="0"/>
            </a:effectLst>
          </c:spPr>
          <c:marker>
            <c:symbol val="diamond"/>
            <c:size val="8"/>
            <c:spPr>
              <a:solidFill>
                <a:srgbClr val="00B050">
                  <a:alpha val="99000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Sayfa1!$A$11:$A$19</c15:sqref>
                  </c15:fullRef>
                </c:ext>
              </c:extLst>
              <c:f>Sayfa1!$A$12:$A$19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Sayfa1!$E$11:$E$19</c15:sqref>
                  </c15:fullRef>
                </c:ext>
              </c:extLst>
              <c:f>Sayfa1!$E$12:$E$19</c:f>
              <c:numCache>
                <c:formatCode>0.00</c:formatCode>
                <c:ptCount val="8"/>
                <c:pt idx="0">
                  <c:v>1</c:v>
                </c:pt>
                <c:pt idx="1">
                  <c:v>1.0522487970101138</c:v>
                </c:pt>
                <c:pt idx="2">
                  <c:v>1.6448055475570624</c:v>
                </c:pt>
                <c:pt idx="3">
                  <c:v>2.2638354968845458</c:v>
                </c:pt>
                <c:pt idx="4">
                  <c:v>3.2631794555153486</c:v>
                </c:pt>
                <c:pt idx="5">
                  <c:v>5.4236869524948874</c:v>
                </c:pt>
                <c:pt idx="6">
                  <c:v>9.3753714351869739</c:v>
                </c:pt>
                <c:pt idx="7">
                  <c:v>11.657706704980276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0471-4A76-8213-B4E68354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569776"/>
        <c:axId val="1155820224"/>
      </c:lineChart>
      <c:catAx>
        <c:axId val="657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OpenMP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45234345706789"/>
              <c:y val="0.87925140936330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5664"/>
        <c:crosses val="autoZero"/>
        <c:auto val="1"/>
        <c:lblAlgn val="ctr"/>
        <c:lblOffset val="100"/>
        <c:noMultiLvlLbl val="0"/>
      </c:catAx>
      <c:valAx>
        <c:axId val="65753566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5814023247094113E-2"/>
              <c:y val="0.249221742019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2752"/>
        <c:crosses val="autoZero"/>
        <c:crossBetween val="between"/>
      </c:valAx>
      <c:valAx>
        <c:axId val="1155820224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u="none">
                    <a:solidFill>
                      <a:sysClr val="windowText" lastClr="000000"/>
                    </a:solidFill>
                  </a:rPr>
                  <a:t>Speedup and Efficiency</a:t>
                </a:r>
                <a:endParaRPr lang="tr-TR" sz="1400" b="1" u="none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72260967379074"/>
              <c:y val="0.23690617620165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9569776"/>
        <c:crosses val="max"/>
        <c:crossBetween val="between"/>
      </c:valAx>
      <c:catAx>
        <c:axId val="115956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82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142874</xdr:rowOff>
    </xdr:from>
    <xdr:to>
      <xdr:col>16</xdr:col>
      <xdr:colOff>457200</xdr:colOff>
      <xdr:row>19</xdr:row>
      <xdr:rowOff>85724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F3C0B6A-420E-46CB-9E84-4262C384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E8F20-5668-4442-B1C4-4DBBBD1E5A65}" name="OMP" displayName="OMP" ref="A11:E19" headerRowDxfId="0" headerRowBorderDxfId="9" tableBorderDxfId="10">
  <autoFilter ref="A11:E19" xr:uid="{B79E8F20-5668-4442-B1C4-4DBBBD1E5A6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0760674-E86F-4603-A824-68EE13A34805}" name="Threads" totalsRowLabel="Toplam" dataDxfId="8" totalsRowDxfId="1"/>
    <tableColumn id="2" xr3:uid="{D894745D-AFF2-4F14-A899-388C216B121E}" name="Qsort(s)" dataDxfId="7" totalsRowDxfId="2"/>
    <tableColumn id="3" xr3:uid="{CAFA2987-BE57-450E-B51A-99C5A36D95BE}" name="OMP(s)"/>
    <tableColumn id="4" xr3:uid="{2ED12CA0-5CF5-43F1-9F9D-FB80323877F7}" name="OMP SPEEDUP" dataDxfId="6" totalsRowDxfId="3"/>
    <tableColumn id="5" xr3:uid="{21B071E9-189A-41EE-9BBB-06002BCB4FCA}" name="EFFICIENCY" totalsRowFunction="sum" dataDxfId="5" totalsRowDxfId="4">
      <calculatedColumnFormula>1/($D12/$A12)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0C50-B475-4393-9FB4-0B528837E6F3}">
  <dimension ref="A1:L27"/>
  <sheetViews>
    <sheetView tabSelected="1" workbookViewId="0">
      <selection activeCell="O21" sqref="O21"/>
    </sheetView>
  </sheetViews>
  <sheetFormatPr defaultRowHeight="15" x14ac:dyDescent="0.25"/>
  <cols>
    <col min="1" max="1" width="14.85546875" customWidth="1"/>
    <col min="2" max="2" width="17.140625" customWidth="1"/>
    <col min="3" max="3" width="18.28515625" customWidth="1"/>
    <col min="4" max="4" width="20.7109375" customWidth="1"/>
    <col min="5" max="5" width="29.42578125" customWidth="1"/>
    <col min="6" max="6" width="9" customWidth="1"/>
    <col min="9" max="9" width="11.7109375" customWidth="1"/>
  </cols>
  <sheetData>
    <row r="1" spans="1:12" ht="33" customHeight="1" thickBot="1" x14ac:dyDescent="0.3">
      <c r="A1" s="30" t="s">
        <v>6</v>
      </c>
      <c r="B1" s="31"/>
      <c r="C1" s="31"/>
      <c r="D1" s="32"/>
      <c r="E1" s="34" t="s">
        <v>7</v>
      </c>
      <c r="F1" s="33">
        <v>323</v>
      </c>
      <c r="G1" s="19"/>
      <c r="H1" s="19"/>
      <c r="I1" s="18"/>
      <c r="J1" s="18"/>
    </row>
    <row r="2" spans="1:12" ht="15" customHeight="1" thickTop="1" x14ac:dyDescent="0.25">
      <c r="A2" s="1" t="s">
        <v>5</v>
      </c>
      <c r="B2" s="2"/>
      <c r="C2" s="2"/>
      <c r="D2" s="2"/>
      <c r="E2" s="2"/>
      <c r="F2" s="3"/>
      <c r="G2" s="12"/>
      <c r="H2" s="12"/>
      <c r="I2" s="12"/>
      <c r="J2" s="12"/>
      <c r="K2" s="12"/>
      <c r="L2" s="12"/>
    </row>
    <row r="3" spans="1:12" ht="13.5" customHeight="1" x14ac:dyDescent="0.25">
      <c r="A3" s="4"/>
      <c r="B3" s="11"/>
      <c r="C3" s="11"/>
      <c r="D3" s="11"/>
      <c r="E3" s="11"/>
      <c r="F3" s="5"/>
      <c r="G3" s="12"/>
      <c r="H3" s="12"/>
      <c r="I3" s="12"/>
      <c r="J3" s="12"/>
      <c r="K3" s="12"/>
      <c r="L3" s="12"/>
    </row>
    <row r="4" spans="1:12" ht="15" customHeight="1" x14ac:dyDescent="0.25">
      <c r="A4" s="4"/>
      <c r="B4" s="11"/>
      <c r="C4" s="11"/>
      <c r="D4" s="11"/>
      <c r="E4" s="11"/>
      <c r="F4" s="5"/>
      <c r="G4" s="18"/>
      <c r="H4" s="18"/>
    </row>
    <row r="5" spans="1:12" ht="15" customHeight="1" x14ac:dyDescent="0.25">
      <c r="A5" s="4"/>
      <c r="B5" s="11"/>
      <c r="C5" s="11"/>
      <c r="D5" s="11"/>
      <c r="E5" s="11"/>
      <c r="F5" s="5"/>
    </row>
    <row r="6" spans="1:12" ht="23.25" customHeight="1" x14ac:dyDescent="0.25">
      <c r="A6" s="4"/>
      <c r="B6" s="11"/>
      <c r="C6" s="11"/>
      <c r="D6" s="11"/>
      <c r="E6" s="11"/>
      <c r="F6" s="5"/>
    </row>
    <row r="7" spans="1:12" ht="23.25" customHeight="1" x14ac:dyDescent="0.25">
      <c r="A7" s="4"/>
      <c r="B7" s="11"/>
      <c r="C7" s="11"/>
      <c r="D7" s="11"/>
      <c r="E7" s="11"/>
      <c r="F7" s="5"/>
    </row>
    <row r="8" spans="1:12" ht="18.75" customHeight="1" x14ac:dyDescent="0.25">
      <c r="A8" s="4"/>
      <c r="B8" s="11"/>
      <c r="C8" s="11"/>
      <c r="D8" s="11"/>
      <c r="E8" s="11"/>
      <c r="F8" s="5"/>
    </row>
    <row r="9" spans="1:12" ht="17.25" customHeight="1" thickBot="1" x14ac:dyDescent="0.3">
      <c r="A9" s="6"/>
      <c r="B9" s="7"/>
      <c r="C9" s="7"/>
      <c r="D9" s="7"/>
      <c r="E9" s="7"/>
      <c r="F9" s="8"/>
    </row>
    <row r="10" spans="1:12" ht="15.75" customHeight="1" thickTop="1" x14ac:dyDescent="0.25"/>
    <row r="11" spans="1:12" ht="22.5" customHeight="1" thickBot="1" x14ac:dyDescent="0.3">
      <c r="A11" s="27" t="s">
        <v>0</v>
      </c>
      <c r="B11" s="28" t="s">
        <v>2</v>
      </c>
      <c r="C11" s="27" t="s">
        <v>1</v>
      </c>
      <c r="D11" s="27" t="s">
        <v>3</v>
      </c>
      <c r="E11" s="29" t="s">
        <v>4</v>
      </c>
    </row>
    <row r="12" spans="1:12" ht="21" customHeight="1" thickBot="1" x14ac:dyDescent="0.35">
      <c r="A12" s="9">
        <v>1</v>
      </c>
      <c r="B12" s="10">
        <v>8.3754999999999996E-2</v>
      </c>
      <c r="C12" s="15">
        <v>0.33686899999999997</v>
      </c>
      <c r="D12" s="13">
        <f>1/($C12/$C12)</f>
        <v>1</v>
      </c>
      <c r="E12" s="21">
        <f>1/($D12/$A12)</f>
        <v>1</v>
      </c>
    </row>
    <row r="13" spans="1:12" ht="22.5" customHeight="1" thickBot="1" x14ac:dyDescent="0.35">
      <c r="A13" s="20">
        <v>2</v>
      </c>
      <c r="B13" s="10">
        <v>8.3686999999999998E-2</v>
      </c>
      <c r="C13" s="15">
        <v>0.177235</v>
      </c>
      <c r="D13" s="14">
        <f>1/($C13/$C12)</f>
        <v>1.9006911727367619</v>
      </c>
      <c r="E13" s="21">
        <f>1/($D13/$A13)</f>
        <v>1.0522487970101138</v>
      </c>
    </row>
    <row r="14" spans="1:12" ht="24" customHeight="1" thickBot="1" x14ac:dyDescent="0.35">
      <c r="A14" s="9">
        <v>4</v>
      </c>
      <c r="B14" s="10">
        <v>8.3818000000000004E-2</v>
      </c>
      <c r="C14" s="15">
        <v>0.13852100000000001</v>
      </c>
      <c r="D14" s="14">
        <f>1/($C14/$C12)</f>
        <v>2.4318984125150696</v>
      </c>
      <c r="E14" s="21">
        <f>1/($D14/$A14)</f>
        <v>1.6448055475570624</v>
      </c>
    </row>
    <row r="15" spans="1:12" ht="17.25" thickBot="1" x14ac:dyDescent="0.35">
      <c r="A15" s="9">
        <v>8</v>
      </c>
      <c r="B15" s="10">
        <v>8.4037000000000001E-2</v>
      </c>
      <c r="C15" s="15">
        <v>9.5326999999999995E-2</v>
      </c>
      <c r="D15" s="14">
        <f>1/($C15/$C12)</f>
        <v>3.5338256737335696</v>
      </c>
      <c r="E15" s="21">
        <f>1/($D15/$A15)</f>
        <v>2.2638354968845458</v>
      </c>
    </row>
    <row r="16" spans="1:12" ht="17.25" thickBot="1" x14ac:dyDescent="0.35">
      <c r="A16" s="9">
        <v>16</v>
      </c>
      <c r="B16" s="10">
        <v>8.4012000000000003E-2</v>
      </c>
      <c r="C16" s="15">
        <v>6.8704000000000001E-2</v>
      </c>
      <c r="D16" s="14">
        <f>1/($C16/$C12)</f>
        <v>4.9031934094084768</v>
      </c>
      <c r="E16" s="21">
        <f>1/($D16/$A16)</f>
        <v>3.2631794555153486</v>
      </c>
    </row>
    <row r="17" spans="1:9" ht="17.25" thickBot="1" x14ac:dyDescent="0.35">
      <c r="A17" s="9">
        <v>32</v>
      </c>
      <c r="B17" s="15">
        <v>8.4140000000000006E-2</v>
      </c>
      <c r="C17" s="16">
        <v>5.7096000000000001E-2</v>
      </c>
      <c r="D17" s="14">
        <f>1/($C17/$C12)</f>
        <v>5.9000455373406187</v>
      </c>
      <c r="E17" s="21">
        <f>1/($D17/$A17)</f>
        <v>5.4236869524948874</v>
      </c>
    </row>
    <row r="18" spans="1:9" ht="17.25" thickBot="1" x14ac:dyDescent="0.35">
      <c r="A18" s="9">
        <v>64</v>
      </c>
      <c r="B18" s="9">
        <v>8.4068000000000004E-2</v>
      </c>
      <c r="C18" s="17">
        <v>4.9348000000000003E-2</v>
      </c>
      <c r="D18" s="14">
        <f>1/($C18/$C12)</f>
        <v>6.8263962065331913</v>
      </c>
      <c r="E18" s="21">
        <f>1/($D18/$A18)</f>
        <v>9.3753714351869739</v>
      </c>
    </row>
    <row r="19" spans="1:9" ht="16.5" x14ac:dyDescent="0.3">
      <c r="A19" s="22">
        <v>80</v>
      </c>
      <c r="B19" s="23">
        <v>8.4092E-2</v>
      </c>
      <c r="C19" s="24">
        <v>4.9089000000000001E-2</v>
      </c>
      <c r="D19" s="25">
        <f>1/($C19/$C12)</f>
        <v>6.8624131679194926</v>
      </c>
      <c r="E19" s="26">
        <f>1/($D19/$A19)</f>
        <v>11.657706704980276</v>
      </c>
    </row>
    <row r="27" spans="1:9" x14ac:dyDescent="0.25">
      <c r="I27" s="18"/>
    </row>
  </sheetData>
  <mergeCells count="2">
    <mergeCell ref="A2:F9"/>
    <mergeCell ref="A1:D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2021-11-02T13:15:17Z</dcterms:created>
  <dcterms:modified xsi:type="dcterms:W3CDTF">2021-11-02T19:43:33Z</dcterms:modified>
</cp:coreProperties>
</file>