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66A8D80A-736F-4637-ADEA-FC2D0E678C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6" i="1"/>
  <c r="G52" i="1"/>
  <c r="G46" i="1"/>
  <c r="G56" i="1"/>
  <c r="G53" i="1"/>
  <c r="G54" i="1"/>
  <c r="G55" i="1"/>
  <c r="G45" i="1"/>
  <c r="G36" i="1"/>
  <c r="G37" i="1"/>
  <c r="G38" i="1"/>
  <c r="G9" i="1"/>
  <c r="G18" i="1"/>
  <c r="G25" i="1"/>
  <c r="G49" i="1"/>
  <c r="G50" i="1"/>
  <c r="G67" i="1"/>
  <c r="G47" i="1"/>
  <c r="G48" i="1"/>
  <c r="G51" i="1"/>
  <c r="G44" i="1"/>
  <c r="G5" i="1"/>
  <c r="G6" i="1"/>
  <c r="G7" i="1"/>
  <c r="G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9" i="1"/>
  <c r="G40" i="1"/>
  <c r="G4" i="1"/>
  <c r="G57" i="1" l="1"/>
  <c r="G68" i="1"/>
  <c r="G41" i="1"/>
  <c r="G70" i="1" l="1"/>
  <c r="G71" i="1"/>
</calcChain>
</file>

<file path=xl/sharedStrings.xml><?xml version="1.0" encoding="utf-8"?>
<sst xmlns="http://schemas.openxmlformats.org/spreadsheetml/2006/main" count="305" uniqueCount="240">
  <si>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</si>
  <si>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</si>
  <si>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</si>
  <si>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</si>
  <si>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</si>
  <si>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</si>
  <si>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</si>
  <si>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</si>
  <si>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</si>
  <si>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</si>
  <si>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</si>
  <si>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</si>
  <si>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</si>
  <si>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</si>
  <si>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</si>
  <si>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</si>
  <si>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</si>
  <si>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</si>
  <si>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</si>
  <si>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</si>
  <si>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</si>
  <si>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</si>
  <si>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</si>
  <si>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</si>
  <si>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</si>
  <si>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</si>
  <si>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</si>
  <si>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</si>
  <si>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</si>
  <si>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</si>
  <si>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</si>
  <si>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</si>
  <si>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</si>
  <si>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</si>
  <si>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</si>
  <si>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</si>
  <si>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</si>
  <si>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</si>
  <si>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</si>
  <si>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</si>
  <si>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</si>
  <si>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</si>
  <si>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</si>
  <si>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</si>
  <si>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</si>
  <si>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</si>
  <si>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</si>
  <si>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</si>
  <si>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</si>
  <si>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</si>
  <si>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</si>
  <si>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</si>
  <si>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</si>
  <si>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</si>
  <si>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</si>
  <si>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</si>
  <si>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</si>
  <si>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</si>
  <si>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</si>
  <si>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</si>
  <si>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</si>
  <si>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</si>
  <si>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</si>
  <si>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</si>
  <si>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</si>
  <si>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</si>
  <si>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</si>
  <si>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</si>
  <si>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</si>
  <si>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</si>
  <si>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</si>
  <si>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</si>
  <si>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</si>
  <si>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</si>
  <si>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</si>
  <si>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</si>
  <si>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</si>
  <si>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</si>
  <si>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</si>
  <si>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</si>
  <si>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</si>
  <si>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</si>
  <si>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</si>
  <si>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</si>
  <si>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</si>
  <si>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</si>
  <si>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</si>
  <si>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</si>
  <si>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</si>
  <si>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</si>
  <si>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</si>
  <si>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</si>
  <si>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</si>
  <si>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</si>
  <si>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</si>
  <si>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</si>
  <si>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</si>
  <si>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</si>
  <si>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</si>
  <si>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</si>
  <si>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</si>
  <si>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</si>
  <si>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</si>
  <si>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</si>
  <si>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</si>
  <si>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</si>
  <si>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</si>
  <si>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</si>
  <si>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</si>
  <si>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</si>
  <si>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</si>
  <si>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</si>
  <si>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</si>
  <si>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</si>
  <si>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</si>
  <si>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</si>
  <si>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</si>
  <si>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</si>
  <si>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</si>
  <si>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</si>
  <si>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</si>
  <si>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</si>
  <si>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</si>
  <si>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</si>
  <si>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</si>
  <si>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</si>
  <si>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</si>
  <si>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</si>
  <si>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</si>
  <si>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</si>
  <si>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</si>
  <si>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</si>
  <si>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</si>
  <si>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</si>
  <si>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</si>
  <si>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</si>
  <si>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</si>
  <si>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</si>
  <si>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</si>
  <si>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</si>
  <si>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</si>
  <si>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</si>
  <si>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</si>
  <si>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</si>
  <si>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</si>
  <si>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</si>
  <si>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</si>
  <si>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</si>
  <si>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</si>
  <si>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</si>
  <si>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</si>
  <si>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</si>
  <si>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</si>
  <si>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</si>
  <si>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</si>
  <si>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</si>
  <si>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</si>
  <si>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</si>
  <si>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</si>
  <si>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</si>
  <si>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</si>
  <si>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</si>
  <si>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</si>
  <si>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</si>
  <si>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</si>
  <si>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</si>
  <si>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</si>
  <si>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</si>
  <si>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</si>
  <si>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</si>
  <si>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</si>
  <si>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</si>
  <si>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</si>
  <si>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</si>
  <si>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</si>
  <si>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</si>
  <si>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</si>
  <si>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</si>
  <si>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</si>
  <si>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</si>
  <si>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</si>
  <si>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</si>
  <si>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</si>
  <si>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</si>
  <si>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</si>
  <si>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</si>
  <si>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</si>
  <si>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</si>
  <si>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</si>
  <si>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</si>
  <si>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</si>
  <si>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</si>
  <si>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</si>
  <si>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</si>
  <si>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</si>
  <si>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</si>
  <si>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</si>
  <si>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</si>
  <si>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</si>
  <si>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C1, C6, C12, C14, C19, C24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</si>
  <si>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</si>
  <si>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</si>
  <si>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</si>
  <si>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</si>
  <si>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</si>
  <si>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</si>
  <si>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</si>
  <si>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</si>
  <si>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</si>
  <si>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</si>
  <si>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</si>
  <si>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</si>
  <si>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</si>
  <si>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</si>
  <si>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AxxSolder V2.1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</si>
  <si>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</si>
  <si>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</si>
  <si>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</si>
  <si>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</si>
  <si>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</si>
  <si>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</si>
  <si>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</si>
  <si>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</si>
  <si>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</si>
  <si>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</si>
  <si>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</si>
  <si>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</si>
  <si>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</si>
  <si>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</si>
  <si>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</si>
  <si>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</si>
  <si>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</si>
  <si>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</si>
  <si>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</si>
  <si>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</si>
  <si>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</si>
  <si>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</si>
  <si>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</si>
  <si>
    <t>Connector for soldering iron (HIROSE(HRS) RPC1-12RB-6P(71))</t>
  </si>
  <si>
    <t>https://de.farnell.com/hirose-hrs/rpc1-12rb-6p-71/rundstecker-panelmontage-6pol/dp/1077728?pf_custSiteRedirect=true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</si>
</sst>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  <xf numFmtId="0" fontId="9" fillId="0" borderId="0" xfId="3"/>
    <xf numFmtId="0" fontId="9" fillId="0" borderId="2" xfId="3" applyBorder="1"/>
    <xf numFmtId="0" fontId="9" fillId="0" borderId="0" xfId="3" applyFill="1"/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6" fillId="0" borderId="0" xfId="0" applyFont="1"/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Texas-Instruments/TMP236AQDBZRQ1?qs=T3oQrply3y83CHFf%2F7t6GQ%3D%3D" TargetMode="External"/><Relationship Id="rId7" Type="http://schemas.openxmlformats.org/officeDocument/2006/relationships/hyperlink" Target="https://www.aliexpress.com/item/1005005857983522.html" TargetMode="External"/><Relationship Id="rId2" Type="http://schemas.openxmlformats.org/officeDocument/2006/relationships/hyperlink" Target="https://www.mouser.se/ProductDetail/Analog-Devices/LTC4440AHMS8E-5PBF?qs=hVkxg5c3xu86VC%252BBJjm7uA%3D%3D" TargetMode="External"/><Relationship Id="rId1" Type="http://schemas.openxmlformats.org/officeDocument/2006/relationships/hyperlink" Target="https://www.mouser.se/ProductDetail/Littelfuse/SMCJ24CA?qs=HR2RnyOI4E6hN4LN6Thpwg%3D%3D" TargetMode="External"/><Relationship Id="rId6" Type="http://schemas.openxmlformats.org/officeDocument/2006/relationships/hyperlink" Target="https://www.mouser.se/ProductDetail/Panasonic/ERJ-P06F4702V?qs=iIVTEDlrHA3GchgRrCB%252BPw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se/c/?marcom=154437221" TargetMode="External"/><Relationship Id="rId10" Type="http://schemas.openxmlformats.org/officeDocument/2006/relationships/hyperlink" Target="https://www.mouser.se/ProductDetail/KYOCERA-AVX/KGM21NR71H102KT?qs=Jm2GQyTW%2FbjaB2aNl9uKTA%3D%3D" TargetMode="External"/><Relationship Id="rId4" Type="http://schemas.openxmlformats.org/officeDocument/2006/relationships/hyperlink" Target="https://www.mouser.se/ProductDetail/Bourns/PEC11L-4220F-S0015?qs=Q4nXA9D1WFOSxqK3IduBbA%3D%3D" TargetMode="External"/><Relationship Id="rId9" Type="http://schemas.openxmlformats.org/officeDocument/2006/relationships/hyperlink" Target="https://www.aliexpress.com/item/100500573657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tabSelected="1" topLeftCell="A27" zoomScale="115" zoomScaleNormal="115" workbookViewId="0">
      <selection activeCell="A47" sqref="A47"/>
    </sheetView>
  </sheetViews>
  <sheetFormatPr defaultRowHeight="15" x14ac:dyDescent="0.25"/>
  <cols>
    <col min="1" max="1" width="44.85546875" bestFit="1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23" t="s">
        <v>214</v>
      </c>
      <c r="B1" s="25" t="s">
        <v>184</v>
      </c>
      <c r="C1" s="25"/>
      <c r="D1" s="12" t="s">
        <v>224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24"/>
      <c r="B2" s="26"/>
      <c r="C2" s="26"/>
      <c r="D2" s="14" t="s">
        <v>225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129</v>
      </c>
      <c r="B3" s="2" t="s">
        <v>0</v>
      </c>
      <c r="C3" s="2" t="s">
        <v>130</v>
      </c>
      <c r="D3" s="2" t="s">
        <v>1</v>
      </c>
      <c r="E3" s="2" t="s">
        <v>131</v>
      </c>
      <c r="F3" s="2" t="s">
        <v>181</v>
      </c>
      <c r="G3" s="2" t="s">
        <v>182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199</v>
      </c>
      <c r="B4" s="6" t="s">
        <v>5</v>
      </c>
      <c r="C4" s="6" t="s">
        <v>6</v>
      </c>
      <c r="D4" s="6" t="s">
        <v>7</v>
      </c>
      <c r="E4" s="6">
        <v>6</v>
      </c>
      <c r="F4" s="7">
        <v>0.32</v>
      </c>
      <c r="G4" s="8">
        <f>E4*F4</f>
        <v>1.92</v>
      </c>
      <c r="H4" s="21" t="s">
        <v>237</v>
      </c>
      <c r="I4" s="6" t="s">
        <v>8</v>
      </c>
      <c r="J4" s="6"/>
      <c r="K4" s="6"/>
    </row>
    <row r="5" spans="1:11" x14ac:dyDescent="0.25">
      <c r="A5" t="s">
        <v>9</v>
      </c>
      <c r="B5" t="s">
        <v>10</v>
      </c>
      <c r="C5" t="s">
        <v>6</v>
      </c>
      <c r="D5" t="s">
        <v>7</v>
      </c>
      <c r="E5">
        <v>12</v>
      </c>
      <c r="F5" s="9">
        <v>9.2999999999999999E-2</v>
      </c>
      <c r="G5" s="3">
        <f t="shared" ref="G5:G40" si="0">E5*F5</f>
        <v>1.1160000000000001</v>
      </c>
      <c r="H5" s="22" t="s">
        <v>132</v>
      </c>
      <c r="I5" t="s">
        <v>8</v>
      </c>
    </row>
    <row r="6" spans="1:11" x14ac:dyDescent="0.25">
      <c r="A6" t="s">
        <v>202</v>
      </c>
      <c r="B6" t="s">
        <v>11</v>
      </c>
      <c r="C6" t="s">
        <v>6</v>
      </c>
      <c r="D6" t="s">
        <v>12</v>
      </c>
      <c r="E6">
        <v>3</v>
      </c>
      <c r="F6" s="9">
        <v>0.88400000000000001</v>
      </c>
      <c r="G6" s="3">
        <f t="shared" si="0"/>
        <v>2.6520000000000001</v>
      </c>
      <c r="H6" s="20" t="s">
        <v>133</v>
      </c>
      <c r="I6" t="s">
        <v>8</v>
      </c>
    </row>
    <row r="7" spans="1:11" x14ac:dyDescent="0.25">
      <c r="A7" t="s">
        <v>13</v>
      </c>
      <c r="B7" t="s">
        <v>14</v>
      </c>
      <c r="C7" t="s">
        <v>6</v>
      </c>
      <c r="D7" t="s">
        <v>7</v>
      </c>
      <c r="E7">
        <v>2</v>
      </c>
      <c r="F7" s="9">
        <v>9.2999999999999999E-2</v>
      </c>
      <c r="G7" s="3">
        <f t="shared" si="0"/>
        <v>0.186</v>
      </c>
      <c r="H7" s="20" t="s">
        <v>134</v>
      </c>
      <c r="I7" t="s">
        <v>8</v>
      </c>
    </row>
    <row r="8" spans="1:11" x14ac:dyDescent="0.25">
      <c r="A8" t="s">
        <v>15</v>
      </c>
      <c r="B8" t="s">
        <v>16</v>
      </c>
      <c r="C8" t="s">
        <v>17</v>
      </c>
      <c r="D8" t="s">
        <v>18</v>
      </c>
      <c r="E8">
        <v>1</v>
      </c>
      <c r="F8" s="9">
        <v>1.1599999999999999</v>
      </c>
      <c r="G8" s="3">
        <f t="shared" si="0"/>
        <v>1.1599999999999999</v>
      </c>
      <c r="H8" s="20" t="s">
        <v>135</v>
      </c>
      <c r="I8" t="s">
        <v>19</v>
      </c>
      <c r="J8" t="s">
        <v>20</v>
      </c>
      <c r="K8" t="s">
        <v>21</v>
      </c>
    </row>
    <row r="9" spans="1:11" x14ac:dyDescent="0.25">
      <c r="A9" t="s">
        <v>200</v>
      </c>
      <c r="B9" t="s">
        <v>201</v>
      </c>
      <c r="C9" t="s">
        <v>6</v>
      </c>
      <c r="D9" t="s">
        <v>7</v>
      </c>
      <c r="E9">
        <v>1</v>
      </c>
      <c r="F9" s="9">
        <v>0.15</v>
      </c>
      <c r="G9" s="3">
        <f t="shared" si="0"/>
        <v>0.15</v>
      </c>
      <c r="H9" s="20" t="s">
        <v>203</v>
      </c>
      <c r="J9" s="10" t="s">
        <v>204</v>
      </c>
    </row>
    <row r="10" spans="1:11" x14ac:dyDescent="0.25">
      <c r="A10" t="s">
        <v>22</v>
      </c>
      <c r="B10" t="s">
        <v>23</v>
      </c>
      <c r="C10" t="s">
        <v>24</v>
      </c>
      <c r="D10" t="s">
        <v>25</v>
      </c>
      <c r="E10">
        <v>5</v>
      </c>
      <c r="F10" s="9">
        <v>0.26</v>
      </c>
      <c r="G10" s="3">
        <f t="shared" si="0"/>
        <v>1.3</v>
      </c>
      <c r="H10" s="20" t="s">
        <v>136</v>
      </c>
      <c r="I10" t="s">
        <v>8</v>
      </c>
    </row>
    <row r="11" spans="1:11" x14ac:dyDescent="0.25">
      <c r="A11" t="s">
        <v>26</v>
      </c>
      <c r="B11" t="s">
        <v>27</v>
      </c>
      <c r="C11" t="s">
        <v>28</v>
      </c>
      <c r="D11" t="s">
        <v>29</v>
      </c>
      <c r="E11">
        <v>1</v>
      </c>
      <c r="F11" s="9">
        <v>0.41899999999999998</v>
      </c>
      <c r="G11" s="3">
        <f t="shared" si="0"/>
        <v>0.41899999999999998</v>
      </c>
      <c r="H11" s="20" t="s">
        <v>137</v>
      </c>
      <c r="I11" t="s">
        <v>30</v>
      </c>
      <c r="J11" t="s">
        <v>31</v>
      </c>
      <c r="K11" t="s">
        <v>32</v>
      </c>
    </row>
    <row r="12" spans="1:11" x14ac:dyDescent="0.25">
      <c r="A12" t="s">
        <v>33</v>
      </c>
      <c r="B12" t="s">
        <v>34</v>
      </c>
      <c r="C12" t="s">
        <v>35</v>
      </c>
      <c r="D12" t="s">
        <v>35</v>
      </c>
      <c r="E12">
        <v>1</v>
      </c>
      <c r="F12" s="9">
        <v>12.9</v>
      </c>
      <c r="G12" s="3">
        <f t="shared" si="0"/>
        <v>12.9</v>
      </c>
      <c r="H12" s="20" t="s">
        <v>138</v>
      </c>
    </row>
    <row r="13" spans="1:11" x14ac:dyDescent="0.25">
      <c r="A13" t="s">
        <v>36</v>
      </c>
      <c r="B13" t="s">
        <v>37</v>
      </c>
      <c r="C13" t="s">
        <v>38</v>
      </c>
      <c r="D13" t="s">
        <v>39</v>
      </c>
      <c r="E13">
        <v>1</v>
      </c>
      <c r="F13" s="9">
        <v>0.44600000000000001</v>
      </c>
      <c r="G13" s="3">
        <f t="shared" si="0"/>
        <v>0.44600000000000001</v>
      </c>
      <c r="H13" s="20" t="s">
        <v>139</v>
      </c>
      <c r="I13" t="s">
        <v>40</v>
      </c>
      <c r="J13" t="s">
        <v>37</v>
      </c>
      <c r="K13" t="s">
        <v>41</v>
      </c>
    </row>
    <row r="14" spans="1:11" x14ac:dyDescent="0.25">
      <c r="A14" t="s">
        <v>42</v>
      </c>
      <c r="B14" t="s">
        <v>43</v>
      </c>
      <c r="C14" t="s">
        <v>44</v>
      </c>
      <c r="D14" t="s">
        <v>45</v>
      </c>
      <c r="E14">
        <v>1</v>
      </c>
      <c r="F14" s="9">
        <v>0.58599999999999997</v>
      </c>
      <c r="G14" s="3">
        <f t="shared" si="0"/>
        <v>0.58599999999999997</v>
      </c>
      <c r="H14" s="20" t="s">
        <v>140</v>
      </c>
      <c r="I14" t="s">
        <v>46</v>
      </c>
      <c r="J14" t="s">
        <v>43</v>
      </c>
      <c r="K14" t="s">
        <v>47</v>
      </c>
    </row>
    <row r="15" spans="1:11" x14ac:dyDescent="0.25">
      <c r="A15" t="s">
        <v>48</v>
      </c>
      <c r="B15" t="s">
        <v>49</v>
      </c>
      <c r="C15" t="s">
        <v>50</v>
      </c>
      <c r="D15" t="s">
        <v>51</v>
      </c>
      <c r="E15">
        <v>1</v>
      </c>
      <c r="F15" s="9">
        <v>1.1000000000000001</v>
      </c>
      <c r="G15" s="3">
        <f t="shared" si="0"/>
        <v>1.1000000000000001</v>
      </c>
      <c r="H15" s="20" t="s">
        <v>141</v>
      </c>
      <c r="I15" t="s">
        <v>8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E16">
        <v>1</v>
      </c>
      <c r="F16" s="9">
        <v>5.72</v>
      </c>
      <c r="G16" s="3">
        <f t="shared" si="0"/>
        <v>5.72</v>
      </c>
      <c r="H16" s="20" t="s">
        <v>142</v>
      </c>
      <c r="I16" t="s">
        <v>56</v>
      </c>
      <c r="J16" t="s">
        <v>53</v>
      </c>
      <c r="K16" t="s">
        <v>57</v>
      </c>
    </row>
    <row r="17" spans="1:11" x14ac:dyDescent="0.25">
      <c r="A17" t="s">
        <v>58</v>
      </c>
      <c r="B17" t="s">
        <v>59</v>
      </c>
      <c r="C17" t="s">
        <v>60</v>
      </c>
      <c r="D17" t="s">
        <v>61</v>
      </c>
      <c r="E17">
        <v>1</v>
      </c>
      <c r="F17" s="9">
        <v>6.45</v>
      </c>
      <c r="G17" s="3">
        <f t="shared" si="0"/>
        <v>6.45</v>
      </c>
      <c r="H17" s="20" t="s">
        <v>143</v>
      </c>
      <c r="I17" t="s">
        <v>62</v>
      </c>
      <c r="J17" t="s">
        <v>59</v>
      </c>
      <c r="K17" t="s">
        <v>63</v>
      </c>
    </row>
    <row r="18" spans="1:11" x14ac:dyDescent="0.25">
      <c r="A18" t="s">
        <v>192</v>
      </c>
      <c r="B18" t="s">
        <v>193</v>
      </c>
      <c r="C18" t="s">
        <v>194</v>
      </c>
      <c r="D18" t="s">
        <v>195</v>
      </c>
      <c r="E18">
        <v>1</v>
      </c>
      <c r="F18" s="9">
        <v>0.75</v>
      </c>
      <c r="G18" s="3">
        <f t="shared" si="0"/>
        <v>0.75</v>
      </c>
      <c r="H18" s="20" t="s">
        <v>198</v>
      </c>
      <c r="I18" t="s">
        <v>196</v>
      </c>
      <c r="J18" t="s">
        <v>193</v>
      </c>
      <c r="K18" s="10" t="s">
        <v>197</v>
      </c>
    </row>
    <row r="19" spans="1:11" x14ac:dyDescent="0.25">
      <c r="A19" t="s">
        <v>64</v>
      </c>
      <c r="B19" t="s">
        <v>65</v>
      </c>
      <c r="C19" t="s">
        <v>66</v>
      </c>
      <c r="D19" t="s">
        <v>67</v>
      </c>
      <c r="E19">
        <v>1</v>
      </c>
      <c r="F19" s="9">
        <v>0.54900000000000004</v>
      </c>
      <c r="G19" s="3">
        <f t="shared" si="0"/>
        <v>0.54900000000000004</v>
      </c>
      <c r="H19" s="20" t="s">
        <v>144</v>
      </c>
      <c r="I19" t="s">
        <v>68</v>
      </c>
      <c r="J19" t="s">
        <v>65</v>
      </c>
      <c r="K19" t="s">
        <v>69</v>
      </c>
    </row>
    <row r="20" spans="1:11" x14ac:dyDescent="0.25">
      <c r="A20" t="s">
        <v>70</v>
      </c>
      <c r="B20" t="s">
        <v>71</v>
      </c>
      <c r="C20" t="s">
        <v>72</v>
      </c>
      <c r="D20" t="s">
        <v>73</v>
      </c>
      <c r="E20">
        <v>1</v>
      </c>
      <c r="F20" s="9">
        <v>3.78</v>
      </c>
      <c r="G20" s="3">
        <f t="shared" si="0"/>
        <v>3.78</v>
      </c>
      <c r="H20" s="20" t="s">
        <v>145</v>
      </c>
      <c r="I20" t="s">
        <v>74</v>
      </c>
      <c r="J20" t="s">
        <v>71</v>
      </c>
      <c r="K20" t="s">
        <v>75</v>
      </c>
    </row>
    <row r="21" spans="1:11" x14ac:dyDescent="0.25">
      <c r="A21" t="s">
        <v>76</v>
      </c>
      <c r="B21" t="s">
        <v>77</v>
      </c>
      <c r="C21" t="s">
        <v>78</v>
      </c>
      <c r="D21" t="s">
        <v>79</v>
      </c>
      <c r="E21">
        <v>1</v>
      </c>
      <c r="F21" s="9">
        <v>2.99</v>
      </c>
      <c r="G21" s="3">
        <f t="shared" si="0"/>
        <v>2.99</v>
      </c>
      <c r="H21" s="20" t="s">
        <v>146</v>
      </c>
      <c r="I21" t="s">
        <v>8</v>
      </c>
    </row>
    <row r="22" spans="1:11" x14ac:dyDescent="0.25">
      <c r="A22" t="s">
        <v>80</v>
      </c>
      <c r="B22" t="s">
        <v>77</v>
      </c>
      <c r="C22" t="s">
        <v>78</v>
      </c>
      <c r="D22" t="s">
        <v>81</v>
      </c>
      <c r="E22">
        <v>1</v>
      </c>
      <c r="F22" s="9">
        <v>1.5</v>
      </c>
      <c r="G22" s="3">
        <f t="shared" si="0"/>
        <v>1.5</v>
      </c>
      <c r="H22" s="20" t="s">
        <v>147</v>
      </c>
      <c r="I22" t="s">
        <v>8</v>
      </c>
    </row>
    <row r="23" spans="1:11" x14ac:dyDescent="0.25">
      <c r="A23" t="s">
        <v>82</v>
      </c>
      <c r="B23" t="s">
        <v>83</v>
      </c>
      <c r="C23" t="s">
        <v>84</v>
      </c>
      <c r="D23" t="s">
        <v>85</v>
      </c>
      <c r="E23">
        <v>1</v>
      </c>
      <c r="F23" s="9">
        <v>2.71</v>
      </c>
      <c r="G23" s="3">
        <f t="shared" si="0"/>
        <v>2.71</v>
      </c>
      <c r="H23" s="20" t="s">
        <v>148</v>
      </c>
      <c r="I23" t="s">
        <v>86</v>
      </c>
      <c r="J23" t="s">
        <v>83</v>
      </c>
      <c r="K23" t="s">
        <v>87</v>
      </c>
    </row>
    <row r="24" spans="1:11" x14ac:dyDescent="0.25">
      <c r="A24" t="s">
        <v>88</v>
      </c>
      <c r="B24" t="s">
        <v>89</v>
      </c>
      <c r="C24" t="s">
        <v>90</v>
      </c>
      <c r="D24" t="s">
        <v>91</v>
      </c>
      <c r="E24">
        <v>1</v>
      </c>
      <c r="F24" s="9">
        <v>0.83699999999999997</v>
      </c>
      <c r="G24" s="3">
        <f t="shared" si="0"/>
        <v>0.83699999999999997</v>
      </c>
      <c r="H24" s="20" t="s">
        <v>149</v>
      </c>
      <c r="I24" t="s">
        <v>92</v>
      </c>
      <c r="J24" t="s">
        <v>89</v>
      </c>
      <c r="K24" t="s">
        <v>93</v>
      </c>
    </row>
    <row r="25" spans="1:11" x14ac:dyDescent="0.25">
      <c r="A25" t="s">
        <v>185</v>
      </c>
      <c r="B25" t="s">
        <v>186</v>
      </c>
      <c r="C25" t="s">
        <v>187</v>
      </c>
      <c r="D25" t="s">
        <v>188</v>
      </c>
      <c r="E25">
        <v>1</v>
      </c>
      <c r="F25" s="9">
        <v>1.84</v>
      </c>
      <c r="G25" s="3">
        <f t="shared" si="0"/>
        <v>1.84</v>
      </c>
      <c r="H25" s="20" t="s">
        <v>189</v>
      </c>
      <c r="I25" t="s">
        <v>190</v>
      </c>
      <c r="J25" s="10" t="s">
        <v>191</v>
      </c>
    </row>
    <row r="26" spans="1:11" x14ac:dyDescent="0.25">
      <c r="A26" t="s">
        <v>94</v>
      </c>
      <c r="B26" t="s">
        <v>95</v>
      </c>
      <c r="C26" t="s">
        <v>96</v>
      </c>
      <c r="D26" t="s">
        <v>97</v>
      </c>
      <c r="E26">
        <v>1</v>
      </c>
      <c r="F26" s="9">
        <v>0.17699999999999999</v>
      </c>
      <c r="G26" s="3">
        <f t="shared" si="0"/>
        <v>0.17699999999999999</v>
      </c>
      <c r="H26" s="20" t="s">
        <v>150</v>
      </c>
      <c r="I26" t="s">
        <v>98</v>
      </c>
      <c r="J26" t="s">
        <v>95</v>
      </c>
      <c r="K26" t="s">
        <v>99</v>
      </c>
    </row>
    <row r="27" spans="1:11" x14ac:dyDescent="0.25">
      <c r="A27" t="s">
        <v>100</v>
      </c>
      <c r="B27" t="s">
        <v>101</v>
      </c>
      <c r="C27" t="s">
        <v>102</v>
      </c>
      <c r="D27" t="s">
        <v>103</v>
      </c>
      <c r="E27">
        <v>6</v>
      </c>
      <c r="F27" s="9">
        <v>0.36299999999999999</v>
      </c>
      <c r="G27" s="3">
        <f t="shared" si="0"/>
        <v>2.1779999999999999</v>
      </c>
      <c r="H27" s="20" t="s">
        <v>166</v>
      </c>
      <c r="I27" t="s">
        <v>8</v>
      </c>
    </row>
    <row r="28" spans="1:11" x14ac:dyDescent="0.25">
      <c r="A28" t="s">
        <v>104</v>
      </c>
      <c r="B28" t="s">
        <v>105</v>
      </c>
      <c r="C28" t="s">
        <v>102</v>
      </c>
      <c r="D28" t="s">
        <v>103</v>
      </c>
      <c r="E28">
        <v>1</v>
      </c>
      <c r="F28" s="9">
        <v>0.186</v>
      </c>
      <c r="G28" s="3">
        <f t="shared" si="0"/>
        <v>0.186</v>
      </c>
      <c r="H28" s="20" t="s">
        <v>167</v>
      </c>
      <c r="I28" t="s">
        <v>8</v>
      </c>
    </row>
    <row r="29" spans="1:11" x14ac:dyDescent="0.25">
      <c r="A29" t="s">
        <v>106</v>
      </c>
      <c r="B29" t="s">
        <v>107</v>
      </c>
      <c r="C29" t="s">
        <v>102</v>
      </c>
      <c r="D29" t="s">
        <v>103</v>
      </c>
      <c r="E29">
        <v>1</v>
      </c>
      <c r="F29" s="9">
        <v>0.27</v>
      </c>
      <c r="G29" s="3">
        <f t="shared" si="0"/>
        <v>0.27</v>
      </c>
      <c r="H29" s="20" t="s">
        <v>168</v>
      </c>
      <c r="I29" t="s">
        <v>8</v>
      </c>
    </row>
    <row r="30" spans="1:11" x14ac:dyDescent="0.25">
      <c r="A30" t="s">
        <v>108</v>
      </c>
      <c r="B30" t="s">
        <v>109</v>
      </c>
      <c r="C30" t="s">
        <v>102</v>
      </c>
      <c r="D30" t="s">
        <v>103</v>
      </c>
      <c r="E30">
        <v>8</v>
      </c>
      <c r="F30" s="9">
        <v>0.16700000000000001</v>
      </c>
      <c r="G30" s="3">
        <f t="shared" si="0"/>
        <v>1.3360000000000001</v>
      </c>
      <c r="H30" s="20" t="s">
        <v>169</v>
      </c>
      <c r="I30" t="s">
        <v>8</v>
      </c>
    </row>
    <row r="31" spans="1:11" x14ac:dyDescent="0.25">
      <c r="A31" t="s">
        <v>110</v>
      </c>
      <c r="B31" t="s">
        <v>111</v>
      </c>
      <c r="C31" t="s">
        <v>102</v>
      </c>
      <c r="D31" t="s">
        <v>112</v>
      </c>
      <c r="E31">
        <v>1</v>
      </c>
      <c r="F31" s="9">
        <v>0.92100000000000004</v>
      </c>
      <c r="G31" s="3">
        <f t="shared" si="0"/>
        <v>0.92100000000000004</v>
      </c>
      <c r="H31" s="20" t="s">
        <v>170</v>
      </c>
      <c r="I31" t="s">
        <v>8</v>
      </c>
    </row>
    <row r="32" spans="1:11" x14ac:dyDescent="0.25">
      <c r="A32" t="s">
        <v>113</v>
      </c>
      <c r="B32" s="11">
        <v>220</v>
      </c>
      <c r="C32" t="s">
        <v>102</v>
      </c>
      <c r="D32" t="s">
        <v>103</v>
      </c>
      <c r="E32">
        <v>1</v>
      </c>
      <c r="F32" s="9">
        <v>0.158</v>
      </c>
      <c r="G32" s="3">
        <f t="shared" si="0"/>
        <v>0.158</v>
      </c>
      <c r="H32" s="20" t="s">
        <v>171</v>
      </c>
      <c r="I32" t="s">
        <v>8</v>
      </c>
    </row>
    <row r="33" spans="1:11" x14ac:dyDescent="0.25">
      <c r="A33" t="s">
        <v>114</v>
      </c>
      <c r="B33" t="s">
        <v>115</v>
      </c>
      <c r="C33" t="s">
        <v>102</v>
      </c>
      <c r="D33" t="s">
        <v>103</v>
      </c>
      <c r="E33">
        <v>2</v>
      </c>
      <c r="F33" s="9">
        <v>0.17699999999999999</v>
      </c>
      <c r="G33" s="3">
        <f t="shared" si="0"/>
        <v>0.35399999999999998</v>
      </c>
      <c r="H33" s="20" t="s">
        <v>172</v>
      </c>
      <c r="I33" t="s">
        <v>8</v>
      </c>
    </row>
    <row r="34" spans="1:11" x14ac:dyDescent="0.25">
      <c r="A34" t="s">
        <v>116</v>
      </c>
      <c r="B34" t="s">
        <v>117</v>
      </c>
      <c r="C34" t="s">
        <v>102</v>
      </c>
      <c r="D34" t="s">
        <v>103</v>
      </c>
      <c r="E34">
        <v>2</v>
      </c>
      <c r="F34" s="9">
        <v>9.2999999999999999E-2</v>
      </c>
      <c r="G34" s="3">
        <f t="shared" si="0"/>
        <v>0.186</v>
      </c>
      <c r="H34" s="20" t="s">
        <v>173</v>
      </c>
      <c r="I34" t="s">
        <v>8</v>
      </c>
    </row>
    <row r="35" spans="1:11" x14ac:dyDescent="0.25">
      <c r="A35" t="s">
        <v>118</v>
      </c>
      <c r="B35" t="s">
        <v>119</v>
      </c>
      <c r="C35" t="s">
        <v>102</v>
      </c>
      <c r="D35" t="s">
        <v>103</v>
      </c>
      <c r="E35">
        <v>2</v>
      </c>
      <c r="F35" s="9">
        <v>9.2999999999999999E-2</v>
      </c>
      <c r="G35" s="3">
        <f t="shared" si="0"/>
        <v>0.186</v>
      </c>
      <c r="H35" s="20" t="s">
        <v>174</v>
      </c>
      <c r="I35" t="s">
        <v>8</v>
      </c>
    </row>
    <row r="36" spans="1:11" x14ac:dyDescent="0.25">
      <c r="A36" t="s">
        <v>206</v>
      </c>
      <c r="B36" t="s">
        <v>208</v>
      </c>
      <c r="C36" t="s">
        <v>102</v>
      </c>
      <c r="D36" t="s">
        <v>103</v>
      </c>
      <c r="E36">
        <v>1</v>
      </c>
      <c r="F36" s="9">
        <v>0.09</v>
      </c>
      <c r="G36" s="3">
        <f t="shared" si="0"/>
        <v>0.09</v>
      </c>
      <c r="H36" s="20" t="s">
        <v>212</v>
      </c>
    </row>
    <row r="37" spans="1:11" x14ac:dyDescent="0.25">
      <c r="A37" t="s">
        <v>205</v>
      </c>
      <c r="B37" t="s">
        <v>209</v>
      </c>
      <c r="C37" t="s">
        <v>102</v>
      </c>
      <c r="D37" t="s">
        <v>103</v>
      </c>
      <c r="E37">
        <v>1</v>
      </c>
      <c r="F37" s="9">
        <v>0.16</v>
      </c>
      <c r="G37" s="3">
        <f t="shared" si="0"/>
        <v>0.16</v>
      </c>
      <c r="H37" s="20" t="s">
        <v>211</v>
      </c>
    </row>
    <row r="38" spans="1:11" x14ac:dyDescent="0.25">
      <c r="A38" t="s">
        <v>207</v>
      </c>
      <c r="B38" t="s">
        <v>210</v>
      </c>
      <c r="C38" t="s">
        <v>102</v>
      </c>
      <c r="D38" t="s">
        <v>103</v>
      </c>
      <c r="E38">
        <v>1</v>
      </c>
      <c r="F38" s="9">
        <v>0.09</v>
      </c>
      <c r="G38" s="3">
        <f t="shared" si="0"/>
        <v>0.09</v>
      </c>
      <c r="H38" s="20" t="s">
        <v>213</v>
      </c>
    </row>
    <row r="39" spans="1:11" x14ac:dyDescent="0.25">
      <c r="A39" t="s">
        <v>120</v>
      </c>
      <c r="B39" t="s">
        <v>121</v>
      </c>
      <c r="C39" t="s">
        <v>122</v>
      </c>
      <c r="D39" t="s">
        <v>123</v>
      </c>
      <c r="E39">
        <v>1</v>
      </c>
      <c r="F39" s="9">
        <v>2.0699999999999998</v>
      </c>
      <c r="G39" s="3">
        <f t="shared" si="0"/>
        <v>2.0699999999999998</v>
      </c>
      <c r="H39" s="20" t="s">
        <v>152</v>
      </c>
      <c r="I39" t="s">
        <v>124</v>
      </c>
      <c r="J39" t="s">
        <v>121</v>
      </c>
      <c r="K39" t="s">
        <v>125</v>
      </c>
    </row>
    <row r="40" spans="1:11" x14ac:dyDescent="0.25">
      <c r="A40" t="s">
        <v>126</v>
      </c>
      <c r="B40" t="s">
        <v>127</v>
      </c>
      <c r="C40" t="s">
        <v>128</v>
      </c>
      <c r="D40" t="s">
        <v>128</v>
      </c>
      <c r="E40">
        <v>1</v>
      </c>
      <c r="F40" s="9">
        <v>1.6</v>
      </c>
      <c r="G40" s="3">
        <f t="shared" si="0"/>
        <v>1.6</v>
      </c>
      <c r="H40" s="20" t="s">
        <v>151</v>
      </c>
    </row>
    <row r="41" spans="1:11" ht="23.25" x14ac:dyDescent="0.35">
      <c r="A41" s="4" t="s">
        <v>153</v>
      </c>
      <c r="B41" s="4"/>
      <c r="C41" s="4"/>
      <c r="D41" s="4"/>
      <c r="E41" s="4"/>
      <c r="F41" s="4"/>
      <c r="G41" s="5">
        <f>SUM(G4:G40)</f>
        <v>61.023000000000017</v>
      </c>
    </row>
    <row r="42" spans="1:11" ht="23.25" x14ac:dyDescent="0.35">
      <c r="A42" s="4"/>
      <c r="B42" s="4"/>
      <c r="C42" s="4"/>
      <c r="D42" s="4"/>
      <c r="E42" s="4"/>
      <c r="F42" s="4"/>
      <c r="G42" s="5"/>
    </row>
    <row r="43" spans="1:11" ht="36" x14ac:dyDescent="0.55000000000000004">
      <c r="A43" s="1" t="s">
        <v>159</v>
      </c>
    </row>
    <row r="44" spans="1:11" x14ac:dyDescent="0.25">
      <c r="A44" t="s">
        <v>154</v>
      </c>
      <c r="E44">
        <v>1</v>
      </c>
      <c r="F44" s="3">
        <v>2</v>
      </c>
      <c r="G44" s="3">
        <f>F44*E44</f>
        <v>2</v>
      </c>
      <c r="H44" t="s">
        <v>183</v>
      </c>
    </row>
    <row r="45" spans="1:11" x14ac:dyDescent="0.25">
      <c r="A45" t="s">
        <v>215</v>
      </c>
      <c r="E45">
        <v>1</v>
      </c>
      <c r="F45" s="3">
        <v>0.38</v>
      </c>
      <c r="G45" s="3">
        <f>F45*E45</f>
        <v>0.38</v>
      </c>
      <c r="H45" s="20" t="s">
        <v>216</v>
      </c>
    </row>
    <row r="46" spans="1:11" x14ac:dyDescent="0.25">
      <c r="A46" s="15" t="s">
        <v>226</v>
      </c>
      <c r="B46" s="15"/>
      <c r="E46">
        <v>1</v>
      </c>
      <c r="F46" s="3">
        <v>5.1100000000000003</v>
      </c>
      <c r="G46" s="3">
        <f>F46*E46</f>
        <v>5.1100000000000003</v>
      </c>
      <c r="H46" s="20" t="s">
        <v>227</v>
      </c>
    </row>
    <row r="47" spans="1:11" x14ac:dyDescent="0.25">
      <c r="A47" s="12" t="s">
        <v>238</v>
      </c>
      <c r="B47" s="12"/>
      <c r="E47">
        <v>1</v>
      </c>
      <c r="F47" s="3">
        <v>6.11</v>
      </c>
      <c r="G47" s="3">
        <f t="shared" ref="G47:G56" si="1">F47*E47</f>
        <v>6.11</v>
      </c>
      <c r="H47" s="20" t="s">
        <v>239</v>
      </c>
    </row>
    <row r="48" spans="1:11" x14ac:dyDescent="0.25">
      <c r="A48" t="s">
        <v>155</v>
      </c>
      <c r="E48">
        <v>1</v>
      </c>
      <c r="F48" s="3">
        <v>2.12</v>
      </c>
      <c r="G48" s="3">
        <f t="shared" si="1"/>
        <v>2.12</v>
      </c>
      <c r="H48" s="20" t="s">
        <v>156</v>
      </c>
    </row>
    <row r="49" spans="1:8" x14ac:dyDescent="0.25">
      <c r="A49" t="s">
        <v>178</v>
      </c>
      <c r="E49">
        <v>1</v>
      </c>
      <c r="F49" s="3">
        <v>2.0099999999999998</v>
      </c>
      <c r="G49" s="3">
        <f t="shared" si="1"/>
        <v>2.0099999999999998</v>
      </c>
      <c r="H49" s="20" t="s">
        <v>177</v>
      </c>
    </row>
    <row r="50" spans="1:8" x14ac:dyDescent="0.25">
      <c r="A50" s="15" t="s">
        <v>176</v>
      </c>
      <c r="E50">
        <v>1</v>
      </c>
      <c r="F50" s="3">
        <v>2.4700000000000002</v>
      </c>
      <c r="G50" s="3">
        <f t="shared" si="1"/>
        <v>2.4700000000000002</v>
      </c>
      <c r="H50" s="20" t="s">
        <v>175</v>
      </c>
    </row>
    <row r="51" spans="1:8" x14ac:dyDescent="0.25">
      <c r="A51" t="s">
        <v>157</v>
      </c>
      <c r="E51">
        <v>1</v>
      </c>
      <c r="F51" s="3">
        <v>5</v>
      </c>
      <c r="G51" s="3">
        <f t="shared" si="1"/>
        <v>5</v>
      </c>
      <c r="H51" t="s">
        <v>183</v>
      </c>
    </row>
    <row r="52" spans="1:8" x14ac:dyDescent="0.25">
      <c r="A52" t="s">
        <v>218</v>
      </c>
      <c r="B52" t="s">
        <v>217</v>
      </c>
      <c r="E52">
        <v>4</v>
      </c>
      <c r="F52" s="3">
        <v>0.1</v>
      </c>
      <c r="G52" s="3">
        <f t="shared" si="1"/>
        <v>0.4</v>
      </c>
      <c r="H52" t="s">
        <v>183</v>
      </c>
    </row>
    <row r="53" spans="1:8" x14ac:dyDescent="0.25">
      <c r="A53" s="15" t="s">
        <v>228</v>
      </c>
      <c r="B53" t="s">
        <v>229</v>
      </c>
      <c r="E53">
        <v>1</v>
      </c>
      <c r="F53" s="3">
        <v>0.2</v>
      </c>
      <c r="G53" s="3">
        <f>F52*E52</f>
        <v>0.4</v>
      </c>
      <c r="H53" t="s">
        <v>183</v>
      </c>
    </row>
    <row r="54" spans="1:8" x14ac:dyDescent="0.25">
      <c r="A54" s="12" t="s">
        <v>220</v>
      </c>
      <c r="B54" t="s">
        <v>219</v>
      </c>
      <c r="E54">
        <v>4</v>
      </c>
      <c r="F54" s="3">
        <v>0.1</v>
      </c>
      <c r="G54" s="3">
        <f t="shared" si="1"/>
        <v>0.4</v>
      </c>
      <c r="H54" t="s">
        <v>183</v>
      </c>
    </row>
    <row r="55" spans="1:8" x14ac:dyDescent="0.25">
      <c r="A55" s="12" t="s">
        <v>221</v>
      </c>
      <c r="B55" t="s">
        <v>222</v>
      </c>
      <c r="E55">
        <v>2</v>
      </c>
      <c r="F55" s="3">
        <v>0.1</v>
      </c>
      <c r="G55" s="3">
        <f t="shared" si="1"/>
        <v>0.2</v>
      </c>
      <c r="H55" t="s">
        <v>183</v>
      </c>
    </row>
    <row r="56" spans="1:8" x14ac:dyDescent="0.25">
      <c r="A56" s="12" t="s">
        <v>223</v>
      </c>
      <c r="E56">
        <v>1</v>
      </c>
      <c r="F56" s="3">
        <v>1</v>
      </c>
      <c r="G56" s="3">
        <f t="shared" si="1"/>
        <v>1</v>
      </c>
      <c r="H56" t="s">
        <v>183</v>
      </c>
    </row>
    <row r="57" spans="1:8" ht="23.25" x14ac:dyDescent="0.35">
      <c r="A57" s="4" t="s">
        <v>158</v>
      </c>
      <c r="B57" s="4"/>
      <c r="C57" s="4"/>
      <c r="D57" s="4"/>
      <c r="E57" s="4"/>
      <c r="F57" s="4"/>
      <c r="G57" s="5">
        <f>SUM(G44:G56)</f>
        <v>27.599999999999998</v>
      </c>
    </row>
    <row r="59" spans="1:8" ht="36" x14ac:dyDescent="0.55000000000000004">
      <c r="A59" s="27" t="s">
        <v>234</v>
      </c>
      <c r="B59" s="27"/>
    </row>
    <row r="60" spans="1:8" x14ac:dyDescent="0.25">
      <c r="A60" t="s">
        <v>160</v>
      </c>
      <c r="E60">
        <v>1</v>
      </c>
      <c r="F60" s="3">
        <v>171.4</v>
      </c>
      <c r="G60">
        <f>F60*E60</f>
        <v>171.4</v>
      </c>
      <c r="H60" t="s">
        <v>161</v>
      </c>
    </row>
    <row r="61" spans="1:8" x14ac:dyDescent="0.25">
      <c r="F61" s="3"/>
    </row>
    <row r="62" spans="1:8" ht="36" x14ac:dyDescent="0.55000000000000004">
      <c r="A62" s="27" t="s">
        <v>233</v>
      </c>
      <c r="B62" s="27"/>
      <c r="C62" s="16" t="s">
        <v>232</v>
      </c>
      <c r="D62" s="19"/>
    </row>
    <row r="63" spans="1:8" x14ac:dyDescent="0.25">
      <c r="A63" t="s">
        <v>230</v>
      </c>
      <c r="E63">
        <v>1</v>
      </c>
      <c r="F63" s="3">
        <v>35.06</v>
      </c>
      <c r="G63">
        <v>35.06</v>
      </c>
      <c r="H63" t="s">
        <v>231</v>
      </c>
    </row>
    <row r="64" spans="1:8" x14ac:dyDescent="0.25">
      <c r="F64" s="3"/>
    </row>
    <row r="65" spans="1:8" ht="36" x14ac:dyDescent="0.55000000000000004">
      <c r="A65" s="27" t="s">
        <v>235</v>
      </c>
      <c r="B65" s="27"/>
    </row>
    <row r="66" spans="1:8" x14ac:dyDescent="0.25">
      <c r="A66" t="s">
        <v>162</v>
      </c>
      <c r="E66">
        <v>1</v>
      </c>
      <c r="F66" s="3">
        <v>66.34</v>
      </c>
      <c r="G66">
        <f t="shared" ref="G66:G67" si="2">F66*E66</f>
        <v>66.34</v>
      </c>
      <c r="H66" t="s">
        <v>163</v>
      </c>
    </row>
    <row r="67" spans="1:8" x14ac:dyDescent="0.25">
      <c r="A67" t="s">
        <v>165</v>
      </c>
      <c r="E67">
        <v>1</v>
      </c>
      <c r="F67" s="3">
        <v>38.340000000000003</v>
      </c>
      <c r="G67">
        <f t="shared" si="2"/>
        <v>38.340000000000003</v>
      </c>
      <c r="H67" t="s">
        <v>164</v>
      </c>
    </row>
    <row r="68" spans="1:8" ht="23.25" x14ac:dyDescent="0.35">
      <c r="A68" s="4" t="s">
        <v>180</v>
      </c>
      <c r="G68" s="5">
        <f>SUM(G66:G67)</f>
        <v>104.68</v>
      </c>
    </row>
    <row r="70" spans="1:8" ht="36" x14ac:dyDescent="0.55000000000000004">
      <c r="A70" s="28" t="s">
        <v>179</v>
      </c>
      <c r="B70" s="28"/>
      <c r="C70" s="28"/>
      <c r="D70" s="17"/>
      <c r="E70" s="17"/>
      <c r="F70" s="17"/>
      <c r="G70" s="18">
        <f>G68+G57+G41+G60</f>
        <v>364.70300000000003</v>
      </c>
    </row>
    <row r="71" spans="1:8" ht="31.5" customHeight="1" x14ac:dyDescent="0.55000000000000004">
      <c r="A71" s="28" t="s">
        <v>236</v>
      </c>
      <c r="B71" s="28"/>
      <c r="C71" s="28"/>
      <c r="D71" s="17"/>
      <c r="E71" s="17"/>
      <c r="F71" s="17"/>
      <c r="G71" s="18">
        <f>G68+G57+G41+G63</f>
        <v>228.36300000000003</v>
      </c>
    </row>
  </sheetData>
  <mergeCells count="8">
    <mergeCell ref="A70:C70"/>
    <mergeCell ref="A71:C71"/>
    <mergeCell ref="A65:B65"/>
    <mergeCell ref="A1:A2"/>
    <mergeCell ref="B1:B2"/>
    <mergeCell ref="C1:C2"/>
    <mergeCell ref="A59:B59"/>
    <mergeCell ref="A62:B62"/>
  </mergeCells>
  <hyperlinks>
    <hyperlink ref="H14" r:id="rId1" xr:uid="{00000000-0004-0000-0000-000001000000}"/>
    <hyperlink ref="H16" r:id="rId2" xr:uid="{00000000-0004-0000-0000-000002000000}"/>
    <hyperlink ref="H19" r:id="rId3" xr:uid="{00000000-0004-0000-0000-000003000000}"/>
    <hyperlink ref="H39" r:id="rId4" xr:uid="{00000000-0004-0000-0000-000004000000}"/>
    <hyperlink ref="H48" r:id="rId5" xr:uid="{00000000-0004-0000-0000-000005000000}"/>
    <hyperlink ref="H28" r:id="rId6" xr:uid="{00000000-0004-0000-0000-000006000000}"/>
    <hyperlink ref="H59" r:id="rId7" display="https://www.aliexpress.com/item/1005005857983522.html" xr:uid="{00000000-0004-0000-0000-000007000000}"/>
    <hyperlink ref="H63" r:id="rId8" xr:uid="{00000000-0004-0000-0000-000007000000}"/>
    <hyperlink ref="H60" r:id="rId9" display="https://www.aliexpress.com/item/1005005736571669.html" xr:uid="{FFB216EB-1022-4E93-8DA0-1B15666E6B23}"/>
    <hyperlink ref="H7" r:id="rId10" xr:uid="{248762FA-4AB4-4C5B-BD9F-71361739AEC2}"/>
  </hyperlinks>
  <pageMargins left="0.25" right="0.25" top="0.75" bottom="0.75" header="0.3" footer="0.3"/>
  <pageSetup scale="26" orientation="landscape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2023-10-10T06:51:41Z</cp:lastPrinted>
  <dcterms:created xsi:type="dcterms:W3CDTF">2023-10-03T12:04:37Z</dcterms:created>
  <dcterms:modified xsi:type="dcterms:W3CDTF">2023-10-10T07:01:36Z</dcterms:modified>
</cp:coreProperties>
</file>