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89c2c3beb5edbb/Documents/"/>
    </mc:Choice>
  </mc:AlternateContent>
  <xr:revisionPtr revIDLastSave="378" documentId="8_{F0B19932-4F93-44E3-9EF7-24811145C3D0}" xr6:coauthVersionLast="47" xr6:coauthVersionMax="47" xr10:uidLastSave="{4ED4995A-6E6F-4217-807C-336484F18B71}"/>
  <bookViews>
    <workbookView xWindow="-108" yWindow="-108" windowWidth="23256" windowHeight="12456" activeTab="2" xr2:uid="{73C79F9B-D6AD-4145-A90A-A0E623515916}"/>
  </bookViews>
  <sheets>
    <sheet name="Numbers" sheetId="1" r:id="rId1"/>
    <sheet name="Text Operations" sheetId="2" r:id="rId2"/>
    <sheet name="Condition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H8" i="3"/>
  <c r="H9" i="3"/>
  <c r="H6" i="3"/>
  <c r="H5" i="3"/>
  <c r="H4" i="3"/>
  <c r="H3" i="3"/>
  <c r="H2" i="3"/>
  <c r="G3" i="3"/>
  <c r="G4" i="3"/>
  <c r="G5" i="3"/>
  <c r="G6" i="3"/>
  <c r="G7" i="3"/>
  <c r="G8" i="3"/>
  <c r="G9" i="3"/>
  <c r="G2" i="3"/>
  <c r="F3" i="3"/>
  <c r="F4" i="3"/>
  <c r="F5" i="3"/>
  <c r="F6" i="3"/>
  <c r="F7" i="3"/>
  <c r="F8" i="3"/>
  <c r="F9" i="3"/>
  <c r="F2" i="3"/>
  <c r="E3" i="3"/>
  <c r="E4" i="3"/>
  <c r="E5" i="3"/>
  <c r="E6" i="3"/>
  <c r="E7" i="3"/>
  <c r="E8" i="3"/>
  <c r="E9" i="3"/>
  <c r="E2" i="3"/>
  <c r="D3" i="3"/>
  <c r="D4" i="3"/>
  <c r="D5" i="3"/>
  <c r="D6" i="3"/>
  <c r="D7" i="3"/>
  <c r="D8" i="3"/>
  <c r="D9" i="3"/>
  <c r="D2" i="3"/>
  <c r="C5" i="3"/>
  <c r="C6" i="3"/>
  <c r="C7" i="3"/>
  <c r="C8" i="3"/>
  <c r="C9" i="3"/>
  <c r="C4" i="3"/>
  <c r="C3" i="3"/>
  <c r="C2" i="3"/>
  <c r="F17" i="2"/>
  <c r="C15" i="2"/>
  <c r="C14" i="2"/>
  <c r="C13" i="2"/>
  <c r="C12" i="2"/>
  <c r="C11" i="2"/>
  <c r="C10" i="2"/>
  <c r="C9" i="2"/>
  <c r="C8" i="2"/>
  <c r="C7" i="2"/>
  <c r="C5" i="2"/>
  <c r="C6" i="2"/>
  <c r="E4" i="2"/>
  <c r="D4" i="2"/>
  <c r="B25" i="1"/>
  <c r="C25" i="1"/>
  <c r="B26" i="1"/>
  <c r="C26" i="1"/>
  <c r="C24" i="1"/>
  <c r="B24" i="1"/>
  <c r="B23" i="1"/>
  <c r="B22" i="1"/>
  <c r="B21" i="1"/>
  <c r="B20" i="1"/>
  <c r="I18" i="1"/>
  <c r="I17" i="1"/>
  <c r="I16" i="1"/>
  <c r="I15" i="1"/>
  <c r="B14" i="1"/>
  <c r="G9" i="1"/>
  <c r="H9" i="1"/>
  <c r="G10" i="1"/>
  <c r="H10" i="1"/>
  <c r="G11" i="1"/>
  <c r="H11" i="1"/>
  <c r="G12" i="1"/>
  <c r="H12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C9" i="1"/>
  <c r="D9" i="1"/>
  <c r="E9" i="1"/>
  <c r="F9" i="1"/>
  <c r="B9" i="1"/>
  <c r="B13" i="1" s="1"/>
  <c r="I8" i="1"/>
  <c r="I7" i="1"/>
  <c r="I6" i="1"/>
  <c r="I5" i="1"/>
  <c r="I4" i="1"/>
  <c r="I3" i="1"/>
  <c r="I2" i="1"/>
  <c r="D24" i="1" l="1"/>
  <c r="D25" i="1"/>
  <c r="D26" i="1"/>
  <c r="K9" i="1"/>
</calcChain>
</file>

<file path=xl/sharedStrings.xml><?xml version="1.0" encoding="utf-8"?>
<sst xmlns="http://schemas.openxmlformats.org/spreadsheetml/2006/main" count="99" uniqueCount="83">
  <si>
    <t>NAME</t>
  </si>
  <si>
    <t xml:space="preserve">First Name </t>
  </si>
  <si>
    <t xml:space="preserve"> Middle Name</t>
  </si>
  <si>
    <t>Last Name</t>
  </si>
  <si>
    <t>Ayush</t>
  </si>
  <si>
    <t>Gaur</t>
  </si>
  <si>
    <t>Amit</t>
  </si>
  <si>
    <t xml:space="preserve">Gaur </t>
  </si>
  <si>
    <t>Anurag</t>
  </si>
  <si>
    <t>Kumar</t>
  </si>
  <si>
    <t>Pandey</t>
  </si>
  <si>
    <t xml:space="preserve">Neil </t>
  </si>
  <si>
    <t xml:space="preserve">Nitin </t>
  </si>
  <si>
    <t>Muskesh</t>
  </si>
  <si>
    <t>Ram</t>
  </si>
  <si>
    <t xml:space="preserve">Chandra </t>
  </si>
  <si>
    <t>Singh</t>
  </si>
  <si>
    <t xml:space="preserve">Age </t>
  </si>
  <si>
    <t>SUM</t>
  </si>
  <si>
    <t>Operation</t>
  </si>
  <si>
    <t>Input</t>
  </si>
  <si>
    <t>Output</t>
  </si>
  <si>
    <t>Average</t>
  </si>
  <si>
    <t>Minimum</t>
  </si>
  <si>
    <t>Maximum</t>
  </si>
  <si>
    <t>Round</t>
  </si>
  <si>
    <t>RoundUp</t>
  </si>
  <si>
    <t>Rounddown</t>
  </si>
  <si>
    <t>Random</t>
  </si>
  <si>
    <t>Conversion to int</t>
  </si>
  <si>
    <t>Random number b/w user defined range</t>
  </si>
  <si>
    <t>count(counts no of int value)</t>
  </si>
  <si>
    <t>counta(no of non empty cells)</t>
  </si>
  <si>
    <t>countif(count no. of cells within one condition)</t>
  </si>
  <si>
    <t>countifs(count no of cells within multiple conditions)</t>
  </si>
  <si>
    <t>NOW</t>
  </si>
  <si>
    <t xml:space="preserve">DATE </t>
  </si>
  <si>
    <t>Time</t>
  </si>
  <si>
    <t>Today</t>
  </si>
  <si>
    <t>Datedif|Days(no of days between two dates)</t>
  </si>
  <si>
    <t>Datedif|Months(no of months between two dates)</t>
  </si>
  <si>
    <t>Datedif|Years(no of years between two dates)</t>
  </si>
  <si>
    <t>Text</t>
  </si>
  <si>
    <t>Example</t>
  </si>
  <si>
    <t>Replace</t>
  </si>
  <si>
    <t>TextSplit</t>
  </si>
  <si>
    <t>TextJoin</t>
  </si>
  <si>
    <t xml:space="preserve">Concatenate(adds multiple cells with text) </t>
  </si>
  <si>
    <t>Ayush Gaur</t>
  </si>
  <si>
    <t>Ayush Kumar Pandey</t>
  </si>
  <si>
    <t xml:space="preserve">Left(prints given no of letter starting from left including white spaces) </t>
  </si>
  <si>
    <t>Right(prints given no of letter starting from right includeing white spaces )</t>
  </si>
  <si>
    <t>Len(count given no of letters in the strings including white space)</t>
  </si>
  <si>
    <t>Mid(prints letters from staring number upto the number of char given including white space )</t>
  </si>
  <si>
    <t>Lower(converts upper case to lower case without affecting existing lower case letters)</t>
  </si>
  <si>
    <t>Upper(converts lower case to upper case without affecting exisiting upper case letters)</t>
  </si>
  <si>
    <t>AyuSh KUmAr PaNdEY</t>
  </si>
  <si>
    <t>AyuSh KUmAr      PaNdEY</t>
  </si>
  <si>
    <t>Proper(converts all the char in string to proper cases )</t>
  </si>
  <si>
    <t>Trim(converts the strings with appropriate spaces)</t>
  </si>
  <si>
    <t>Search (same as find but not case sensitive )</t>
  </si>
  <si>
    <t>Find(returns the position of char given by user and it is case sensitive and counts white spaces)</t>
  </si>
  <si>
    <t>This</t>
  </si>
  <si>
    <t>is</t>
  </si>
  <si>
    <t>a</t>
  </si>
  <si>
    <t>car</t>
  </si>
  <si>
    <t>Name</t>
  </si>
  <si>
    <t>Age</t>
  </si>
  <si>
    <t>IF</t>
  </si>
  <si>
    <t>IsNumeric</t>
  </si>
  <si>
    <t>And</t>
  </si>
  <si>
    <t>Or</t>
  </si>
  <si>
    <t>Not</t>
  </si>
  <si>
    <t>Final Eligibility</t>
  </si>
  <si>
    <t>Manish</t>
  </si>
  <si>
    <t>Mani</t>
  </si>
  <si>
    <t>Mahesh</t>
  </si>
  <si>
    <t>Abhi</t>
  </si>
  <si>
    <t>Anubhav</t>
  </si>
  <si>
    <t>Pranav</t>
  </si>
  <si>
    <t>Anshul</t>
  </si>
  <si>
    <t>Ninty</t>
  </si>
  <si>
    <t>one hundred and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</si>
</sst>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22" fontId="0" fillId="0" borderId="1" xfId="0" applyNumberFormat="1" applyBorder="1"/>
    <xf numFmtId="14" fontId="0" fillId="0" borderId="1" xfId="0" applyNumberFormat="1" applyBorder="1"/>
    <xf numFmtId="18" fontId="0" fillId="0" borderId="1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9D87-0B4A-438B-8832-240F8F473D59}">
  <dimension ref="A1:K34"/>
  <sheetViews>
    <sheetView topLeftCell="A12" workbookViewId="0">
      <selection activeCell="L18" sqref="L18"/>
    </sheetView>
  </sheetViews>
  <sheetFormatPr defaultRowHeight="14.4" x14ac:dyDescent="0.3"/>
  <cols>
    <col min="1" max="1" width="44.33203125" bestFit="1" customWidth="1"/>
    <col min="2" max="2" width="13.6640625" bestFit="1" customWidth="1"/>
    <col min="3" max="4" width="12" bestFit="1" customWidth="1"/>
  </cols>
  <sheetData>
    <row r="1" spans="1:11" x14ac:dyDescent="0.3">
      <c r="A1" s="5" t="s">
        <v>19</v>
      </c>
      <c r="B1" s="6" t="s">
        <v>20</v>
      </c>
      <c r="C1" s="6"/>
      <c r="D1" s="6"/>
      <c r="E1" s="6"/>
      <c r="F1" s="6"/>
      <c r="G1" s="6"/>
      <c r="H1" s="6"/>
      <c r="I1" s="5" t="s">
        <v>21</v>
      </c>
    </row>
    <row r="2" spans="1:11" x14ac:dyDescent="0.3">
      <c r="A2" s="3" t="s">
        <v>18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f>SUM(B2:H2)</f>
        <v>28</v>
      </c>
    </row>
    <row r="3" spans="1:11" x14ac:dyDescent="0.3">
      <c r="A3" s="3" t="s">
        <v>22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f>AVERAGE(B3:H3)</f>
        <v>4</v>
      </c>
    </row>
    <row r="4" spans="1:11" x14ac:dyDescent="0.3">
      <c r="A4" s="3" t="s">
        <v>23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f>MIN(B4:H4)</f>
        <v>1</v>
      </c>
    </row>
    <row r="5" spans="1:11" x14ac:dyDescent="0.3">
      <c r="A5" s="3" t="s">
        <v>24</v>
      </c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f>MAX(B5:H5)</f>
        <v>7</v>
      </c>
    </row>
    <row r="6" spans="1:11" x14ac:dyDescent="0.3">
      <c r="A6" s="3" t="s">
        <v>25</v>
      </c>
      <c r="B6" s="3">
        <v>4.1356849999999996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f>ROUND(B6,2)</f>
        <v>4.1399999999999997</v>
      </c>
    </row>
    <row r="7" spans="1:11" x14ac:dyDescent="0.3">
      <c r="A7" s="3" t="s">
        <v>26</v>
      </c>
      <c r="B7" s="3">
        <v>4.1356849999999996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f>ROUNDUP(B7,1)</f>
        <v>4.1999999999999993</v>
      </c>
    </row>
    <row r="8" spans="1:11" x14ac:dyDescent="0.3">
      <c r="A8" s="3" t="s">
        <v>27</v>
      </c>
      <c r="B8" s="3">
        <v>4.1356849999999996</v>
      </c>
      <c r="C8" s="3">
        <v>2</v>
      </c>
      <c r="D8" s="3">
        <v>3</v>
      </c>
      <c r="E8" s="3">
        <v>4</v>
      </c>
      <c r="F8" s="3">
        <v>5</v>
      </c>
      <c r="G8" s="3">
        <v>6</v>
      </c>
      <c r="H8" s="3">
        <v>7</v>
      </c>
      <c r="I8" s="3">
        <f>ROUNDDOWN(B8,2)</f>
        <v>4.13</v>
      </c>
    </row>
    <row r="9" spans="1:11" x14ac:dyDescent="0.3">
      <c r="A9" s="3" t="s">
        <v>28</v>
      </c>
      <c r="B9" s="3">
        <f ca="1">RAND()</f>
        <v>0.16149162184619648</v>
      </c>
      <c r="C9" s="3">
        <f t="shared" ref="C9:H12" ca="1" si="0">RAND()</f>
        <v>0.33114313866029799</v>
      </c>
      <c r="D9" s="3">
        <f t="shared" ca="1" si="0"/>
        <v>0.67399165937981054</v>
      </c>
      <c r="E9" s="3">
        <f t="shared" ca="1" si="0"/>
        <v>0.70693401645959197</v>
      </c>
      <c r="F9" s="3">
        <f t="shared" ca="1" si="0"/>
        <v>0.98209586018777417</v>
      </c>
      <c r="G9" s="3">
        <f ca="1">RAND()</f>
        <v>0.31096469449393616</v>
      </c>
      <c r="H9" s="3">
        <f t="shared" ca="1" si="0"/>
        <v>8.9380987883914131E-2</v>
      </c>
      <c r="I9" s="3"/>
      <c r="K9">
        <f ca="1">ROUND(B9,2)*100</f>
        <v>16</v>
      </c>
    </row>
    <row r="10" spans="1:11" x14ac:dyDescent="0.3">
      <c r="A10" s="3"/>
      <c r="B10" s="3">
        <f t="shared" ref="B10:B12" ca="1" si="1">RAND()</f>
        <v>0.10229840122453615</v>
      </c>
      <c r="C10" s="3">
        <f t="shared" ca="1" si="0"/>
        <v>0.79937248958425744</v>
      </c>
      <c r="D10" s="3">
        <f t="shared" ca="1" si="0"/>
        <v>0.73039546461734361</v>
      </c>
      <c r="E10" s="3">
        <f t="shared" ca="1" si="0"/>
        <v>0.11000511592381168</v>
      </c>
      <c r="F10" s="3">
        <f t="shared" ca="1" si="0"/>
        <v>0.84117394808815649</v>
      </c>
      <c r="G10" s="3">
        <f t="shared" ca="1" si="0"/>
        <v>0.5604863132463942</v>
      </c>
      <c r="H10" s="3">
        <f t="shared" ca="1" si="0"/>
        <v>2.5986957257012278E-2</v>
      </c>
      <c r="I10" s="3"/>
    </row>
    <row r="11" spans="1:11" x14ac:dyDescent="0.3">
      <c r="A11" s="3"/>
      <c r="B11" s="3">
        <f t="shared" ca="1" si="1"/>
        <v>0.88842509829469174</v>
      </c>
      <c r="C11" s="3">
        <f t="shared" ca="1" si="0"/>
        <v>0.70619053479683991</v>
      </c>
      <c r="D11" s="3">
        <f t="shared" ca="1" si="0"/>
        <v>0.82480365511079012</v>
      </c>
      <c r="E11" s="3">
        <f t="shared" ca="1" si="0"/>
        <v>0.64752177250370013</v>
      </c>
      <c r="F11" s="3">
        <f t="shared" ca="1" si="0"/>
        <v>0.45634497886085146</v>
      </c>
      <c r="G11" s="3">
        <f t="shared" ca="1" si="0"/>
        <v>0.66827858897261072</v>
      </c>
      <c r="H11" s="3">
        <f t="shared" ca="1" si="0"/>
        <v>0.18103761739665003</v>
      </c>
      <c r="I11" s="3"/>
    </row>
    <row r="12" spans="1:11" x14ac:dyDescent="0.3">
      <c r="A12" s="3"/>
      <c r="B12" s="3">
        <f t="shared" ca="1" si="1"/>
        <v>0.87170564242863446</v>
      </c>
      <c r="C12" s="3">
        <f t="shared" ca="1" si="0"/>
        <v>0.71584577894575185</v>
      </c>
      <c r="D12" s="3">
        <f t="shared" ca="1" si="0"/>
        <v>0.18511993139753991</v>
      </c>
      <c r="E12" s="3">
        <f t="shared" ca="1" si="0"/>
        <v>0.10114858997383225</v>
      </c>
      <c r="F12" s="3">
        <f t="shared" ca="1" si="0"/>
        <v>0.43042521374575271</v>
      </c>
      <c r="G12" s="3">
        <f t="shared" ca="1" si="0"/>
        <v>0.27276817918457341</v>
      </c>
      <c r="H12" s="3">
        <f t="shared" ca="1" si="0"/>
        <v>0.56731369832022716</v>
      </c>
      <c r="I12" s="3"/>
    </row>
    <row r="13" spans="1:11" x14ac:dyDescent="0.3">
      <c r="A13" s="3" t="s">
        <v>29</v>
      </c>
      <c r="B13" s="3">
        <f ca="1">INT(B9)</f>
        <v>0</v>
      </c>
      <c r="C13" s="3"/>
      <c r="D13" s="3"/>
      <c r="E13" s="3"/>
      <c r="F13" s="3"/>
      <c r="G13" s="3"/>
      <c r="H13" s="3"/>
      <c r="I13" s="3"/>
    </row>
    <row r="14" spans="1:11" x14ac:dyDescent="0.3">
      <c r="A14" s="3" t="s">
        <v>30</v>
      </c>
      <c r="B14" s="3">
        <f ca="1">RANDBETWEEN(0,100)</f>
        <v>89</v>
      </c>
      <c r="C14" s="3"/>
      <c r="D14" s="3"/>
      <c r="E14" s="3"/>
      <c r="F14" s="3"/>
      <c r="G14" s="3"/>
      <c r="H14" s="3"/>
      <c r="I14" s="3"/>
    </row>
    <row r="15" spans="1:11" x14ac:dyDescent="0.3">
      <c r="A15" s="3" t="s">
        <v>31</v>
      </c>
      <c r="B15" s="3">
        <v>1</v>
      </c>
      <c r="C15" s="3">
        <v>2</v>
      </c>
      <c r="D15" s="3" t="s">
        <v>4</v>
      </c>
      <c r="E15" s="3">
        <v>4</v>
      </c>
      <c r="F15" s="3">
        <v>5</v>
      </c>
      <c r="G15" s="3">
        <v>6</v>
      </c>
      <c r="H15" s="3">
        <v>7</v>
      </c>
      <c r="I15" s="3">
        <f>COUNT(B15:H15)</f>
        <v>6</v>
      </c>
    </row>
    <row r="16" spans="1:11" x14ac:dyDescent="0.3">
      <c r="A16" s="3" t="s">
        <v>32</v>
      </c>
      <c r="B16" s="3">
        <v>1</v>
      </c>
      <c r="C16" s="3">
        <v>2</v>
      </c>
      <c r="D16" s="3">
        <v>3</v>
      </c>
      <c r="E16" s="3">
        <v>4</v>
      </c>
      <c r="F16" s="3"/>
      <c r="G16" s="3">
        <v>6</v>
      </c>
      <c r="H16" s="3"/>
      <c r="I16" s="3">
        <f>COUNTA(B16:H16)</f>
        <v>5</v>
      </c>
    </row>
    <row r="17" spans="1:9" x14ac:dyDescent="0.3">
      <c r="A17" s="3" t="s">
        <v>33</v>
      </c>
      <c r="B17" s="3">
        <v>12</v>
      </c>
      <c r="C17" s="3">
        <v>25</v>
      </c>
      <c r="D17" s="3">
        <v>17</v>
      </c>
      <c r="E17" s="3">
        <v>27</v>
      </c>
      <c r="F17" s="3">
        <v>23</v>
      </c>
      <c r="G17" s="3">
        <v>15</v>
      </c>
      <c r="H17" s="3">
        <v>19</v>
      </c>
      <c r="I17" s="3">
        <f>COUNTIF(B17:H17,"&gt;=15")</f>
        <v>6</v>
      </c>
    </row>
    <row r="18" spans="1:9" x14ac:dyDescent="0.3">
      <c r="A18" s="3" t="s">
        <v>34</v>
      </c>
      <c r="B18" s="3">
        <v>12</v>
      </c>
      <c r="C18" s="3">
        <v>25</v>
      </c>
      <c r="D18" s="3">
        <v>17</v>
      </c>
      <c r="E18" s="3">
        <v>27</v>
      </c>
      <c r="F18" s="3">
        <v>23</v>
      </c>
      <c r="G18" s="3">
        <v>15</v>
      </c>
      <c r="H18" s="3">
        <v>19</v>
      </c>
      <c r="I18" s="3">
        <f>COUNTIFS(B18:H18,"&gt;=15",B18:H18,"&lt;=24")</f>
        <v>4</v>
      </c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 t="s">
        <v>35</v>
      </c>
      <c r="B20" s="7">
        <f ca="1">NOW()</f>
        <v>45297.406065856485</v>
      </c>
      <c r="C20" s="3"/>
      <c r="D20" s="3"/>
      <c r="E20" s="3"/>
      <c r="F20" s="3"/>
      <c r="G20" s="3"/>
      <c r="H20" s="3"/>
      <c r="I20" s="3"/>
    </row>
    <row r="21" spans="1:9" x14ac:dyDescent="0.3">
      <c r="A21" s="3" t="s">
        <v>38</v>
      </c>
      <c r="B21" s="7">
        <f ca="1">TODAY()</f>
        <v>45297</v>
      </c>
      <c r="C21" s="3"/>
      <c r="D21" s="3"/>
      <c r="E21" s="3"/>
      <c r="F21" s="3"/>
      <c r="G21" s="3"/>
      <c r="H21" s="3"/>
      <c r="I21" s="3"/>
    </row>
    <row r="22" spans="1:9" x14ac:dyDescent="0.3">
      <c r="A22" s="3" t="s">
        <v>36</v>
      </c>
      <c r="B22" s="8">
        <f>DATE(2024,1,5)</f>
        <v>45296</v>
      </c>
      <c r="C22" s="3"/>
      <c r="D22" s="3"/>
      <c r="E22" s="3"/>
      <c r="F22" s="3"/>
      <c r="G22" s="3"/>
      <c r="H22" s="3"/>
      <c r="I22" s="3"/>
    </row>
    <row r="23" spans="1:9" x14ac:dyDescent="0.3">
      <c r="A23" s="3" t="s">
        <v>37</v>
      </c>
      <c r="B23" s="9">
        <f>TIME(20,5,0)</f>
        <v>0.83680555555555547</v>
      </c>
      <c r="C23" s="3"/>
      <c r="D23" s="3"/>
      <c r="E23" s="3"/>
      <c r="F23" s="3"/>
      <c r="G23" s="3"/>
      <c r="H23" s="3"/>
      <c r="I23" s="3"/>
    </row>
    <row r="24" spans="1:9" x14ac:dyDescent="0.3">
      <c r="A24" s="3" t="s">
        <v>39</v>
      </c>
      <c r="B24" s="8">
        <f>DATE(1995,12,20)</f>
        <v>35053</v>
      </c>
      <c r="C24" s="8">
        <f>DATE(2008,12,20)</f>
        <v>39802</v>
      </c>
      <c r="D24" s="3">
        <f>_xlfn.DAYS(C24,B24)</f>
        <v>4749</v>
      </c>
      <c r="E24" s="3"/>
      <c r="F24" s="3"/>
      <c r="G24" s="3"/>
      <c r="H24" s="3"/>
      <c r="I24" s="3"/>
    </row>
    <row r="25" spans="1:9" x14ac:dyDescent="0.3">
      <c r="A25" s="3" t="s">
        <v>40</v>
      </c>
      <c r="B25" s="8">
        <f t="shared" ref="B25:B26" si="2">DATE(1995,12,20)</f>
        <v>35053</v>
      </c>
      <c r="C25" s="8">
        <f t="shared" ref="C25:C26" si="3">DATE(2008,12,20)</f>
        <v>39802</v>
      </c>
      <c r="D25" s="3">
        <f>DATEDIF(B26, C26, "M")</f>
        <v>156</v>
      </c>
      <c r="E25" s="3"/>
      <c r="F25" s="3"/>
      <c r="G25" s="3"/>
      <c r="H25" s="3"/>
      <c r="I25" s="3"/>
    </row>
    <row r="26" spans="1:9" x14ac:dyDescent="0.3">
      <c r="A26" s="3" t="s">
        <v>41</v>
      </c>
      <c r="B26" s="8">
        <f t="shared" si="2"/>
        <v>35053</v>
      </c>
      <c r="C26" s="8">
        <f t="shared" si="3"/>
        <v>39802</v>
      </c>
      <c r="D26" s="3">
        <f>DATEDIF(B26, C26, "Y")</f>
        <v>13</v>
      </c>
      <c r="E26" s="3"/>
      <c r="F26" s="3"/>
      <c r="G26" s="3"/>
      <c r="H26" s="3"/>
      <c r="I26" s="3"/>
    </row>
    <row r="28" spans="1:9" x14ac:dyDescent="0.3">
      <c r="A28" s="1" t="s">
        <v>0</v>
      </c>
      <c r="B28" s="1"/>
      <c r="C28" s="1"/>
      <c r="D28" s="4" t="s">
        <v>17</v>
      </c>
    </row>
    <row r="29" spans="1:9" x14ac:dyDescent="0.3">
      <c r="A29" s="2" t="s">
        <v>1</v>
      </c>
      <c r="B29" s="2" t="s">
        <v>2</v>
      </c>
      <c r="C29" s="2" t="s">
        <v>3</v>
      </c>
      <c r="D29" s="3"/>
    </row>
    <row r="30" spans="1:9" x14ac:dyDescent="0.3">
      <c r="A30" s="3" t="s">
        <v>4</v>
      </c>
      <c r="B30" s="3"/>
      <c r="C30" s="3" t="s">
        <v>5</v>
      </c>
      <c r="D30" s="3">
        <v>22</v>
      </c>
    </row>
    <row r="31" spans="1:9" x14ac:dyDescent="0.3">
      <c r="A31" s="3" t="s">
        <v>6</v>
      </c>
      <c r="B31" s="3"/>
      <c r="C31" s="3" t="s">
        <v>7</v>
      </c>
      <c r="D31" s="3">
        <v>51</v>
      </c>
    </row>
    <row r="32" spans="1:9" x14ac:dyDescent="0.3">
      <c r="A32" s="3" t="s">
        <v>8</v>
      </c>
      <c r="B32" s="3" t="s">
        <v>9</v>
      </c>
      <c r="C32" s="3" t="s">
        <v>10</v>
      </c>
      <c r="D32" s="3">
        <v>27</v>
      </c>
    </row>
    <row r="33" spans="1:4" x14ac:dyDescent="0.3">
      <c r="A33" s="3" t="s">
        <v>11</v>
      </c>
      <c r="B33" s="3" t="s">
        <v>12</v>
      </c>
      <c r="C33" s="3" t="s">
        <v>13</v>
      </c>
      <c r="D33" s="3">
        <v>54</v>
      </c>
    </row>
    <row r="34" spans="1:4" x14ac:dyDescent="0.3">
      <c r="A34" s="3" t="s">
        <v>14</v>
      </c>
      <c r="B34" s="3" t="s">
        <v>15</v>
      </c>
      <c r="C34" s="3" t="s">
        <v>16</v>
      </c>
      <c r="D34" s="3">
        <v>35</v>
      </c>
    </row>
  </sheetData>
  <mergeCells count="2">
    <mergeCell ref="A28:C28"/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9B54-134C-415A-A303-5C8338499E73}">
  <dimension ref="A2:F17"/>
  <sheetViews>
    <sheetView zoomScale="96" workbookViewId="0">
      <selection activeCell="E4" sqref="E4"/>
    </sheetView>
  </sheetViews>
  <sheetFormatPr defaultRowHeight="14.4" x14ac:dyDescent="0.3"/>
  <cols>
    <col min="1" max="1" width="77.21875" bestFit="1" customWidth="1"/>
    <col min="2" max="2" width="21.33203125" bestFit="1" customWidth="1"/>
    <col min="3" max="3" width="20.5546875" bestFit="1" customWidth="1"/>
    <col min="4" max="4" width="9.6640625" bestFit="1" customWidth="1"/>
    <col min="5" max="5" width="10.109375" bestFit="1" customWidth="1"/>
    <col min="6" max="6" width="10.77734375" bestFit="1" customWidth="1"/>
  </cols>
  <sheetData>
    <row r="2" spans="1:5" x14ac:dyDescent="0.3">
      <c r="A2" s="6" t="s">
        <v>42</v>
      </c>
      <c r="B2" s="6"/>
      <c r="C2" s="6"/>
      <c r="D2" s="6"/>
      <c r="E2" s="6"/>
    </row>
    <row r="3" spans="1:5" x14ac:dyDescent="0.3">
      <c r="A3" s="5" t="s">
        <v>19</v>
      </c>
      <c r="B3" s="10" t="s">
        <v>43</v>
      </c>
      <c r="C3" s="11"/>
      <c r="D3" s="11"/>
      <c r="E3" s="12"/>
    </row>
    <row r="4" spans="1:5" x14ac:dyDescent="0.3">
      <c r="A4" s="3" t="s">
        <v>47</v>
      </c>
      <c r="B4" s="3" t="s">
        <v>4</v>
      </c>
      <c r="C4" s="3" t="s">
        <v>5</v>
      </c>
      <c r="D4" s="3" t="str">
        <f>CONCATENATE(B4,C4)</f>
        <v>AyushGaur</v>
      </c>
      <c r="E4" s="3" t="str">
        <f>CONCATENATE(B4," ",C4)</f>
        <v>Ayush Gaur</v>
      </c>
    </row>
    <row r="5" spans="1:5" x14ac:dyDescent="0.3">
      <c r="A5" s="3" t="s">
        <v>50</v>
      </c>
      <c r="B5" s="3" t="s">
        <v>48</v>
      </c>
      <c r="C5" s="3" t="str">
        <f>LEFT(B5,7)</f>
        <v>Ayush G</v>
      </c>
      <c r="D5" s="3"/>
      <c r="E5" s="3"/>
    </row>
    <row r="6" spans="1:5" x14ac:dyDescent="0.3">
      <c r="A6" s="3" t="s">
        <v>51</v>
      </c>
      <c r="B6" s="3" t="s">
        <v>48</v>
      </c>
      <c r="C6" s="3" t="str">
        <f>RIGHT(B6,6)</f>
        <v>h Gaur</v>
      </c>
      <c r="D6" s="3"/>
      <c r="E6" s="3"/>
    </row>
    <row r="7" spans="1:5" x14ac:dyDescent="0.3">
      <c r="A7" s="3" t="s">
        <v>52</v>
      </c>
      <c r="B7" s="3" t="s">
        <v>49</v>
      </c>
      <c r="C7" s="3">
        <f>LEN(B7)</f>
        <v>18</v>
      </c>
      <c r="D7" s="3"/>
      <c r="E7" s="3"/>
    </row>
    <row r="8" spans="1:5" x14ac:dyDescent="0.3">
      <c r="A8" s="3" t="s">
        <v>53</v>
      </c>
      <c r="B8" s="3" t="s">
        <v>49</v>
      </c>
      <c r="C8" s="3" t="str">
        <f>MID(B8,3,11)</f>
        <v>ush Kumar P</v>
      </c>
      <c r="D8" s="3"/>
      <c r="E8" s="3"/>
    </row>
    <row r="9" spans="1:5" x14ac:dyDescent="0.3">
      <c r="A9" s="3" t="s">
        <v>54</v>
      </c>
      <c r="B9" s="3" t="s">
        <v>56</v>
      </c>
      <c r="C9" s="3" t="str">
        <f>LOWER(B9)</f>
        <v>ayush kumar pandey</v>
      </c>
      <c r="D9" s="3"/>
      <c r="E9" s="3"/>
    </row>
    <row r="10" spans="1:5" x14ac:dyDescent="0.3">
      <c r="A10" s="3" t="s">
        <v>55</v>
      </c>
      <c r="B10" s="3" t="s">
        <v>56</v>
      </c>
      <c r="C10" s="3" t="str">
        <f>UPPER(B10)</f>
        <v>AYUSH KUMAR PANDEY</v>
      </c>
      <c r="D10" s="3"/>
      <c r="E10" s="3"/>
    </row>
    <row r="11" spans="1:5" x14ac:dyDescent="0.3">
      <c r="A11" s="3" t="s">
        <v>58</v>
      </c>
      <c r="B11" s="3" t="s">
        <v>57</v>
      </c>
      <c r="C11" s="3" t="str">
        <f>PROPER(B11)</f>
        <v>Ayush Kumar      Pandey</v>
      </c>
      <c r="D11" s="3"/>
      <c r="E11" s="3"/>
    </row>
    <row r="12" spans="1:5" x14ac:dyDescent="0.3">
      <c r="A12" s="3" t="s">
        <v>59</v>
      </c>
      <c r="B12" s="3" t="s">
        <v>57</v>
      </c>
      <c r="C12" s="3" t="str">
        <f>TRIM(PROPER(B12))</f>
        <v>Ayush Kumar Pandey</v>
      </c>
      <c r="D12" s="3"/>
      <c r="E12" s="3"/>
    </row>
    <row r="13" spans="1:5" x14ac:dyDescent="0.3">
      <c r="A13" s="3" t="s">
        <v>61</v>
      </c>
      <c r="B13" s="3" t="s">
        <v>49</v>
      </c>
      <c r="C13" s="3">
        <f>FIND("a",B13)</f>
        <v>10</v>
      </c>
      <c r="D13" s="3"/>
      <c r="E13" s="3"/>
    </row>
    <row r="14" spans="1:5" x14ac:dyDescent="0.3">
      <c r="A14" s="3" t="s">
        <v>60</v>
      </c>
      <c r="B14" s="3" t="s">
        <v>49</v>
      </c>
      <c r="C14" s="3">
        <f>SEARCH("a",B14)</f>
        <v>1</v>
      </c>
      <c r="D14" s="3"/>
      <c r="E14" s="3"/>
    </row>
    <row r="15" spans="1:5" x14ac:dyDescent="0.3">
      <c r="A15" s="3" t="s">
        <v>44</v>
      </c>
      <c r="B15" s="3" t="s">
        <v>49</v>
      </c>
      <c r="C15" s="3" t="str">
        <f>REPLACE(B15,2,4," ")</f>
        <v>A  Kumar Pandey</v>
      </c>
      <c r="D15" s="3"/>
      <c r="E15" s="3"/>
    </row>
    <row r="16" spans="1:5" x14ac:dyDescent="0.3">
      <c r="A16" s="3" t="s">
        <v>45</v>
      </c>
      <c r="B16" s="3" t="s">
        <v>62</v>
      </c>
      <c r="C16" s="3" t="s">
        <v>63</v>
      </c>
      <c r="D16" s="3" t="s">
        <v>64</v>
      </c>
      <c r="E16" s="3" t="s">
        <v>65</v>
      </c>
    </row>
    <row r="17" spans="1:6" x14ac:dyDescent="0.3">
      <c r="A17" s="3" t="s">
        <v>46</v>
      </c>
      <c r="B17" s="3" t="s">
        <v>62</v>
      </c>
      <c r="C17" s="3" t="s">
        <v>63</v>
      </c>
      <c r="D17" s="3" t="s">
        <v>64</v>
      </c>
      <c r="E17" s="3" t="s">
        <v>65</v>
      </c>
      <c r="F17" t="str">
        <f>_xlfn.TEXTJOIN(" ",TRUE,B17:E17)</f>
        <v>This is a car</v>
      </c>
    </row>
  </sheetData>
  <mergeCells count="2">
    <mergeCell ref="A2:E2"/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2C798-FC17-4987-90DE-8C20F6F75EFF}">
  <dimension ref="A1:H9"/>
  <sheetViews>
    <sheetView tabSelected="1" workbookViewId="0">
      <selection activeCell="G16" sqref="G16"/>
    </sheetView>
  </sheetViews>
  <sheetFormatPr defaultRowHeight="14.4" x14ac:dyDescent="0.3"/>
  <cols>
    <col min="2" max="2" width="18.5546875" bestFit="1" customWidth="1"/>
    <col min="3" max="4" width="10.21875" bestFit="1" customWidth="1"/>
    <col min="8" max="8" width="12.33203125" bestFit="1" customWidth="1"/>
  </cols>
  <sheetData>
    <row r="1" spans="1:8" x14ac:dyDescent="0.3">
      <c r="A1" s="13" t="s">
        <v>66</v>
      </c>
      <c r="B1" s="13" t="s">
        <v>67</v>
      </c>
      <c r="C1" s="13" t="s">
        <v>68</v>
      </c>
      <c r="D1" s="13" t="s">
        <v>69</v>
      </c>
      <c r="E1" s="13" t="s">
        <v>70</v>
      </c>
      <c r="F1" s="13" t="s">
        <v>71</v>
      </c>
      <c r="G1" s="13" t="s">
        <v>72</v>
      </c>
      <c r="H1" s="13" t="s">
        <v>73</v>
      </c>
    </row>
    <row r="2" spans="1:8" x14ac:dyDescent="0.3">
      <c r="A2" s="3" t="s">
        <v>4</v>
      </c>
      <c r="B2" s="3">
        <v>22</v>
      </c>
      <c r="C2" s="3" t="str">
        <f>IF(AND(B2&gt;=18, B2&lt;=120), "Eligible", "Not Eligible")</f>
        <v>Eligible</v>
      </c>
      <c r="D2" s="3" t="str">
        <f>IF(ISNUMBER(B2),IF(AND(B2&gt;=18,B2&lt;=120),"Eligible","Not Eligible"),"Invalid Age")</f>
        <v>Eligible</v>
      </c>
      <c r="E2" s="3" t="b">
        <f>AND(B2&gt;=0,B2&lt;=110)</f>
        <v>1</v>
      </c>
      <c r="F2" s="3" t="b">
        <f>OR(B2&gt;=0,B2&lt;=110)</f>
        <v>1</v>
      </c>
      <c r="G2" s="3" t="b">
        <f>NOT(E2)</f>
        <v>0</v>
      </c>
      <c r="H2" s="3" t="str">
        <f>IF(ISNUMBER(B2),IF(AND(B2&gt;=18,B2&lt;=120),"Eligible","Not Eligible"),"Invalid Age")</f>
        <v>Eligible</v>
      </c>
    </row>
    <row r="3" spans="1:8" x14ac:dyDescent="0.3">
      <c r="A3" s="3" t="s">
        <v>74</v>
      </c>
      <c r="B3" s="3">
        <v>21</v>
      </c>
      <c r="C3" s="3" t="str">
        <f>IF(AND(B3&gt;=18,B3&lt;=120),"Eligible","Not Eligible")</f>
        <v>Eligible</v>
      </c>
      <c r="D3" s="3" t="str">
        <f t="shared" ref="D3:D9" si="0">IF(ISNUMBER(B3),IF(AND(B3&gt;=18,B3&lt;=120),"Eligible","Not Eligible"),"Invalid Age")</f>
        <v>Eligible</v>
      </c>
      <c r="E3" s="3" t="b">
        <f t="shared" ref="E3:E9" si="1">AND(B3&gt;=0,B3&lt;=110)</f>
        <v>1</v>
      </c>
      <c r="F3" s="3" t="b">
        <f t="shared" ref="F3:F9" si="2">OR(B3&gt;=0,B3&lt;=110)</f>
        <v>1</v>
      </c>
      <c r="G3" s="3" t="b">
        <f t="shared" ref="G3:G9" si="3">NOT(E3)</f>
        <v>0</v>
      </c>
      <c r="H3" s="3" t="str">
        <f>IF(ISNUMBER(B3),IF(AND(B3&gt;=18,B3&lt;=120),"Eligible","Not Eligible"),"Invalid Age")</f>
        <v>Eligible</v>
      </c>
    </row>
    <row r="4" spans="1:8" x14ac:dyDescent="0.3">
      <c r="A4" s="3" t="s">
        <v>75</v>
      </c>
      <c r="B4" s="3">
        <v>18</v>
      </c>
      <c r="C4" s="3" t="str">
        <f>IF(AND(B4&gt;=18,B4&lt;=120),"Eligible","Not Eligible")</f>
        <v>Eligible</v>
      </c>
      <c r="D4" s="3" t="str">
        <f t="shared" si="0"/>
        <v>Eligible</v>
      </c>
      <c r="E4" s="3" t="b">
        <f t="shared" si="1"/>
        <v>1</v>
      </c>
      <c r="F4" s="3" t="b">
        <f t="shared" si="2"/>
        <v>1</v>
      </c>
      <c r="G4" s="3" t="b">
        <f t="shared" si="3"/>
        <v>0</v>
      </c>
      <c r="H4" s="3" t="str">
        <f>IF(ISNUMBER(B4),IF(AND(B4&gt;=18,B4&lt;=120),"Eligible","Not Eligible"),"Invalid Age")</f>
        <v>Eligible</v>
      </c>
    </row>
    <row r="5" spans="1:8" x14ac:dyDescent="0.3">
      <c r="A5" s="3" t="s">
        <v>76</v>
      </c>
      <c r="B5" s="3">
        <v>17</v>
      </c>
      <c r="C5" s="3" t="str">
        <f>IF(AND(B5&gt;=18,B5&lt;=120),"Eligible","Not Eligible")</f>
        <v>Not Eligible</v>
      </c>
      <c r="D5" s="3" t="str">
        <f t="shared" si="0"/>
        <v>Not Eligible</v>
      </c>
      <c r="E5" s="3" t="b">
        <f t="shared" si="1"/>
        <v>1</v>
      </c>
      <c r="F5" s="3" t="b">
        <f t="shared" si="2"/>
        <v>1</v>
      </c>
      <c r="G5" s="3" t="b">
        <f t="shared" si="3"/>
        <v>0</v>
      </c>
      <c r="H5" s="3" t="str">
        <f>IF(ISNUMBER(B5),IF(AND(B5&gt;=18,B5&lt;=120),"Eligible","Not Eligible"),"Invalid Age")</f>
        <v>Not Eligible</v>
      </c>
    </row>
    <row r="6" spans="1:8" x14ac:dyDescent="0.3">
      <c r="A6" s="3" t="s">
        <v>77</v>
      </c>
      <c r="B6" s="3">
        <v>16</v>
      </c>
      <c r="C6" s="3" t="str">
        <f t="shared" ref="C6:C9" si="4">IF(AND(B6&gt;=18,B6&lt;=120),"Eligible","Not Eligible")</f>
        <v>Not Eligible</v>
      </c>
      <c r="D6" s="3" t="str">
        <f t="shared" si="0"/>
        <v>Not Eligible</v>
      </c>
      <c r="E6" s="3" t="b">
        <f t="shared" si="1"/>
        <v>1</v>
      </c>
      <c r="F6" s="3" t="b">
        <f t="shared" si="2"/>
        <v>1</v>
      </c>
      <c r="G6" s="3" t="b">
        <f t="shared" si="3"/>
        <v>0</v>
      </c>
      <c r="H6" s="3" t="str">
        <f>IF(ISNUMBER(B6),IF(AND(B6&gt;=18,B6&lt;=120),"Eligible","Not Eligible"),"Invalid Age")</f>
        <v>Not Eligible</v>
      </c>
    </row>
    <row r="7" spans="1:8" x14ac:dyDescent="0.3">
      <c r="A7" s="3" t="s">
        <v>78</v>
      </c>
      <c r="B7" s="3">
        <v>22</v>
      </c>
      <c r="C7" s="3" t="str">
        <f t="shared" si="4"/>
        <v>Eligible</v>
      </c>
      <c r="D7" s="3" t="str">
        <f t="shared" si="0"/>
        <v>Eligible</v>
      </c>
      <c r="E7" s="3" t="b">
        <f t="shared" si="1"/>
        <v>1</v>
      </c>
      <c r="F7" s="3" t="b">
        <f t="shared" si="2"/>
        <v>1</v>
      </c>
      <c r="G7" s="3" t="b">
        <f t="shared" si="3"/>
        <v>0</v>
      </c>
      <c r="H7" s="3" t="str">
        <f t="shared" ref="H7:H9" si="5">IF(ISNUMBER(B7),IF(AND(B7&gt;=18,B7&lt;=120),"Eligible","Not Eligible"),"Invalid Age")</f>
        <v>Eligible</v>
      </c>
    </row>
    <row r="8" spans="1:8" x14ac:dyDescent="0.3">
      <c r="A8" s="3" t="s">
        <v>79</v>
      </c>
      <c r="B8" s="3" t="s">
        <v>82</v>
      </c>
      <c r="C8" s="3" t="str">
        <f t="shared" si="4"/>
        <v>Not Eligible</v>
      </c>
      <c r="D8" s="3" t="str">
        <f t="shared" si="0"/>
        <v>Invalid Age</v>
      </c>
      <c r="E8" s="3" t="b">
        <f t="shared" si="1"/>
        <v>0</v>
      </c>
      <c r="F8" s="3" t="b">
        <f t="shared" si="2"/>
        <v>1</v>
      </c>
      <c r="G8" s="3" t="b">
        <f t="shared" si="3"/>
        <v>1</v>
      </c>
      <c r="H8" s="3" t="str">
        <f t="shared" si="5"/>
        <v>Invalid Age</v>
      </c>
    </row>
    <row r="9" spans="1:8" x14ac:dyDescent="0.3">
      <c r="A9" s="3" t="s">
        <v>80</v>
      </c>
      <c r="B9" s="3" t="s">
        <v>81</v>
      </c>
      <c r="C9" s="3" t="str">
        <f t="shared" si="4"/>
        <v>Not Eligible</v>
      </c>
      <c r="D9" s="3" t="str">
        <f t="shared" si="0"/>
        <v>Invalid Age</v>
      </c>
      <c r="E9" s="3" t="b">
        <f t="shared" si="1"/>
        <v>0</v>
      </c>
      <c r="F9" s="3" t="b">
        <f t="shared" si="2"/>
        <v>1</v>
      </c>
      <c r="G9" s="3" t="b">
        <f t="shared" si="3"/>
        <v>1</v>
      </c>
      <c r="H9" s="3" t="str">
        <f t="shared" si="5"/>
        <v>Invalid Age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Numbers</vt:lpstr>
      <vt:lpstr>Text Operations</vt:lpstr>
      <vt:lpstr>Conditionals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Gaur</dc:creator>
  <cp:lastModifiedBy>Ayush Gaur</cp:lastModifiedBy>
  <dcterms:created xsi:type="dcterms:W3CDTF">2024-01-05T13:34:46Z</dcterms:created>
  <dcterms:modified xsi:type="dcterms:W3CDTF">2024-01-06T04:14:57Z</dcterms:modified>
</cp:coreProperties>
</file>