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E:\Aya\Aya's Courses\Epsilon AI institute course (Data Analysis)\1. Excle\Data analysis project by excle\صور البروجيكت بالوان مختلفة\"/>
    </mc:Choice>
  </mc:AlternateContent>
  <xr:revisionPtr revIDLastSave="0" documentId="13_ncr:1_{0ADEC4ED-0EC1-455C-A744-C94CCEE0AC82}" xr6:coauthVersionLast="47" xr6:coauthVersionMax="47" xr10:uidLastSave="{00000000-0000-0000-0000-000000000000}"/>
  <bookViews>
    <workbookView xWindow="-120" yWindow="-120" windowWidth="20730" windowHeight="11160" firstSheet="1" activeTab="3" xr2:uid="{00000000-000D-0000-FFFF-FFFF00000000}"/>
  </bookViews>
  <sheets>
    <sheet name="PIVOT TABLES OF DASHBOARD" sheetId="5" r:id="rId1"/>
    <sheet name="Report " sheetId="2" r:id="rId2"/>
    <sheet name="Dynamic dashboard" sheetId="6" r:id="rId3"/>
    <sheet name="Dynamic dashboard (2)" sheetId="8" r:id="rId4"/>
    <sheet name="Sheet1" sheetId="9" r:id="rId5"/>
    <sheet name="Sales " sheetId="3" r:id="rId6"/>
  </sheets>
  <definedNames>
    <definedName name="Slicer_branch">#N/A</definedName>
    <definedName name="Slicer_branch1">#N/A</definedName>
  </definedNames>
  <calcPr calcId="18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40" i="3" l="1"/>
  <c r="L539" i="3"/>
  <c r="M539" i="3"/>
  <c r="N537" i="3"/>
  <c r="F71" i="5"/>
  <c r="F70" i="5"/>
  <c r="F69" i="5"/>
  <c r="H72" i="5"/>
  <c r="H71" i="5"/>
  <c r="H70" i="5"/>
  <c r="H69" i="5"/>
  <c r="H68" i="5"/>
  <c r="H67" i="5"/>
</calcChain>
</file>

<file path=xl/sharedStrings.xml><?xml version="1.0" encoding="utf-8"?>
<sst xmlns="http://schemas.openxmlformats.org/spreadsheetml/2006/main" count="4570" uniqueCount="1177">
  <si>
    <t>Grand Total</t>
  </si>
  <si>
    <t>Toyota</t>
  </si>
  <si>
    <t xml:space="preserve">*The best sale product is front fog </t>
  </si>
  <si>
    <t>Opel</t>
  </si>
  <si>
    <t>*The best mainfactor in Luxor is audi</t>
  </si>
  <si>
    <t>Nissan</t>
  </si>
  <si>
    <t>*The best  salesman in Luxor is marwan</t>
  </si>
  <si>
    <t>Mazda</t>
  </si>
  <si>
    <t>Jeep</t>
  </si>
  <si>
    <t>we conclude that</t>
  </si>
  <si>
    <t>Honda</t>
  </si>
  <si>
    <t>GMC</t>
  </si>
  <si>
    <t>Steering wheels</t>
  </si>
  <si>
    <t>Ford</t>
  </si>
  <si>
    <t>Spoilers</t>
  </si>
  <si>
    <t>BMW</t>
  </si>
  <si>
    <t>Rings</t>
  </si>
  <si>
    <t>Audi</t>
  </si>
  <si>
    <t>Logo</t>
  </si>
  <si>
    <t>Sum of net sales</t>
  </si>
  <si>
    <t>Row Labels</t>
  </si>
  <si>
    <t>Front Light</t>
  </si>
  <si>
    <t>Front Led</t>
  </si>
  <si>
    <t>YAMEN</t>
  </si>
  <si>
    <t>Front Fog</t>
  </si>
  <si>
    <t>RAMEZ</t>
  </si>
  <si>
    <t>Front Bumper</t>
  </si>
  <si>
    <t>NASR</t>
  </si>
  <si>
    <t>Body kit</t>
  </si>
  <si>
    <t>MARWAN</t>
  </si>
  <si>
    <t>Back Light</t>
  </si>
  <si>
    <t>HAZEM</t>
  </si>
  <si>
    <t>Back Led</t>
  </si>
  <si>
    <t>GLAL</t>
  </si>
  <si>
    <t>Back Fog</t>
  </si>
  <si>
    <t>GAMAL</t>
  </si>
  <si>
    <t>Back Bumpers</t>
  </si>
  <si>
    <t>Luxor</t>
  </si>
  <si>
    <t>branch</t>
  </si>
  <si>
    <t>Analyzing Luxor branch data</t>
  </si>
  <si>
    <t>*Giving a short-term training course to increase staff skills</t>
  </si>
  <si>
    <t>*Providing housing close to the headquarters for employees or providing a means of transportation for them  
to save their energy and increase their productivity</t>
  </si>
  <si>
    <t>*Attention to making the branch headquarters in a more lively place and closer to most customers</t>
  </si>
  <si>
    <t>Recommendations to improve the rest of the branches</t>
  </si>
  <si>
    <t>**Most of the employees live near the branch, which makes them more productive</t>
  </si>
  <si>
    <t>**The branch is in a good strategic location close to customers</t>
  </si>
  <si>
    <t>** There are more skilled employees in selling and communicating with customers</t>
  </si>
  <si>
    <t>Advantages of Luxor branches</t>
  </si>
  <si>
    <t>*Following the after-sales strategy with the client</t>
  </si>
  <si>
    <t>Yasser</t>
  </si>
  <si>
    <t>TAMER</t>
  </si>
  <si>
    <t>*Respecting the client and meeting his needs</t>
  </si>
  <si>
    <t>SHAWQY</t>
  </si>
  <si>
    <t>SAYED</t>
  </si>
  <si>
    <t>SAMY</t>
  </si>
  <si>
    <t>*Provide remunerative salaries to employees and provide the basic requirements officially known to them</t>
  </si>
  <si>
    <t>NASER</t>
  </si>
  <si>
    <t>*Preserving the company's name and preserving its target group</t>
  </si>
  <si>
    <t>Mostafa</t>
  </si>
  <si>
    <t>Mohamed</t>
  </si>
  <si>
    <t>MAZEN</t>
  </si>
  <si>
    <t>*Adequate publicity about the company and publishing its name</t>
  </si>
  <si>
    <t>MALEK</t>
  </si>
  <si>
    <t>MAHMOUD</t>
  </si>
  <si>
    <t>*There are enough salespersons to sell to customers</t>
  </si>
  <si>
    <t>KHALED</t>
  </si>
  <si>
    <t>KAREM</t>
  </si>
  <si>
    <t>KAMEL</t>
  </si>
  <si>
    <t>Islam</t>
  </si>
  <si>
    <t>Advantages in all branches</t>
  </si>
  <si>
    <t>HOSNY</t>
  </si>
  <si>
    <t>HLAL</t>
  </si>
  <si>
    <t>*Over all branchs the best saleman is fady</t>
  </si>
  <si>
    <t>HAYTHAM</t>
  </si>
  <si>
    <t>*The best mainfactor is audi in general view</t>
  </si>
  <si>
    <t>Hany</t>
  </si>
  <si>
    <t xml:space="preserve">HADY </t>
  </si>
  <si>
    <t>*Generaly the best sale product is front fog</t>
  </si>
  <si>
    <t xml:space="preserve">*The best sale branch is luxor branch </t>
  </si>
  <si>
    <t>FADY</t>
  </si>
  <si>
    <t>BOLA</t>
  </si>
  <si>
    <t>AYMAN</t>
  </si>
  <si>
    <t>Amgad</t>
  </si>
  <si>
    <t>ALI</t>
  </si>
  <si>
    <t>Ahmed</t>
  </si>
  <si>
    <t>ABDELLAH</t>
  </si>
  <si>
    <t>Tanta</t>
  </si>
  <si>
    <t>Hurghada</t>
  </si>
  <si>
    <t>Cairo</t>
  </si>
  <si>
    <t>Alexandria</t>
  </si>
  <si>
    <t>data Analyzing the sales of all branches</t>
  </si>
  <si>
    <t>s/no</t>
  </si>
  <si>
    <t>invoice no</t>
  </si>
  <si>
    <t>date</t>
  </si>
  <si>
    <t>product</t>
  </si>
  <si>
    <t>Mainfactor</t>
  </si>
  <si>
    <t xml:space="preserve"> country</t>
  </si>
  <si>
    <t>salesperson</t>
  </si>
  <si>
    <t>mobile</t>
  </si>
  <si>
    <t>customers</t>
  </si>
  <si>
    <t>qty</t>
  </si>
  <si>
    <t>price</t>
  </si>
  <si>
    <t>total</t>
  </si>
  <si>
    <t>discount</t>
  </si>
  <si>
    <t>net sales</t>
  </si>
  <si>
    <t>Z-65</t>
  </si>
  <si>
    <t>Germany</t>
  </si>
  <si>
    <t>012 - 9855891</t>
  </si>
  <si>
    <t>Mega</t>
  </si>
  <si>
    <t>F-40</t>
  </si>
  <si>
    <t>012 - 8858620</t>
  </si>
  <si>
    <t>Hana Tours</t>
  </si>
  <si>
    <t>B-30</t>
  </si>
  <si>
    <t>010 - 6393816</t>
  </si>
  <si>
    <t>Red Sea Travels</t>
  </si>
  <si>
    <t>K-30</t>
  </si>
  <si>
    <t>015 - 2956365</t>
  </si>
  <si>
    <t>Media Art</t>
  </si>
  <si>
    <t>D-98</t>
  </si>
  <si>
    <t>015 - 9854061</t>
  </si>
  <si>
    <t>Elaraby</t>
  </si>
  <si>
    <t>Z-75</t>
  </si>
  <si>
    <t>015 - 9016726</t>
  </si>
  <si>
    <t>KFC</t>
  </si>
  <si>
    <t>V-40</t>
  </si>
  <si>
    <t>012 - 2524262</t>
  </si>
  <si>
    <t>Misr Insurance</t>
  </si>
  <si>
    <t>Q-21</t>
  </si>
  <si>
    <t>015 - 321060</t>
  </si>
  <si>
    <t>radio shack</t>
  </si>
  <si>
    <t>J-88</t>
  </si>
  <si>
    <t>012 - 460642</t>
  </si>
  <si>
    <t>Q-27</t>
  </si>
  <si>
    <t>012 - 1446440</t>
  </si>
  <si>
    <t>Nissan Egypt</t>
  </si>
  <si>
    <t>I-36</t>
  </si>
  <si>
    <t>015 - 3442992</t>
  </si>
  <si>
    <t>Wadi Degla</t>
  </si>
  <si>
    <t>N-7</t>
  </si>
  <si>
    <t>015 - 1363022</t>
  </si>
  <si>
    <t>AUC</t>
  </si>
  <si>
    <t>U-23</t>
  </si>
  <si>
    <t>012 - 5515689</t>
  </si>
  <si>
    <t>C-38</t>
  </si>
  <si>
    <t>012 - 5673148</t>
  </si>
  <si>
    <t>A-13</t>
  </si>
  <si>
    <t>015 - 8946729</t>
  </si>
  <si>
    <t>011 - 2912444</t>
  </si>
  <si>
    <t>Wady Alneel</t>
  </si>
  <si>
    <t>V-60</t>
  </si>
  <si>
    <t>010 - 7223145</t>
  </si>
  <si>
    <t>Eltarek</t>
  </si>
  <si>
    <t>F-39</t>
  </si>
  <si>
    <t>010 - 8206068</t>
  </si>
  <si>
    <t>Sheraton</t>
  </si>
  <si>
    <t>W-93</t>
  </si>
  <si>
    <t>010 - 1185755</t>
  </si>
  <si>
    <t>Inpi</t>
  </si>
  <si>
    <t>D-42</t>
  </si>
  <si>
    <t>012 - 8182338</t>
  </si>
  <si>
    <t>T-9</t>
  </si>
  <si>
    <t>015 - 5974834</t>
  </si>
  <si>
    <t>L-51</t>
  </si>
  <si>
    <t>015 - 8450576</t>
  </si>
  <si>
    <t>Shifeld</t>
  </si>
  <si>
    <t>Z-25</t>
  </si>
  <si>
    <t>015 - 3115484</t>
  </si>
  <si>
    <t>Egypt Air</t>
  </si>
  <si>
    <t>L-29</t>
  </si>
  <si>
    <t>012 - 4689323</t>
  </si>
  <si>
    <t>T-76</t>
  </si>
  <si>
    <t>015 - 2033669</t>
  </si>
  <si>
    <t>J-64</t>
  </si>
  <si>
    <t>010 - 7370560</t>
  </si>
  <si>
    <t>Bavarian com</t>
  </si>
  <si>
    <t>P-39</t>
  </si>
  <si>
    <t>011 - 440517</t>
  </si>
  <si>
    <t>Western Union</t>
  </si>
  <si>
    <t>P-67</t>
  </si>
  <si>
    <t>011 - 7533904</t>
  </si>
  <si>
    <t>R-56</t>
  </si>
  <si>
    <t>015 - 5585204</t>
  </si>
  <si>
    <t>012 - 8021937</t>
  </si>
  <si>
    <t>B-63</t>
  </si>
  <si>
    <t>012 - 5145233</t>
  </si>
  <si>
    <t>Carmen</t>
  </si>
  <si>
    <t>T-30</t>
  </si>
  <si>
    <t>015 - 3769770</t>
  </si>
  <si>
    <t>Amazon</t>
  </si>
  <si>
    <t>X-63</t>
  </si>
  <si>
    <t>015 - 647627</t>
  </si>
  <si>
    <t>L-71</t>
  </si>
  <si>
    <t>010 - 4320797</t>
  </si>
  <si>
    <t>Juten</t>
  </si>
  <si>
    <t>L-68</t>
  </si>
  <si>
    <t>015 - 905438</t>
  </si>
  <si>
    <t>Z-17</t>
  </si>
  <si>
    <t>010 - 8229387</t>
  </si>
  <si>
    <t>Luxur Holding</t>
  </si>
  <si>
    <t>M-48</t>
  </si>
  <si>
    <t>011 - 5627253</t>
  </si>
  <si>
    <t>P-40</t>
  </si>
  <si>
    <t>011 - 1689969</t>
  </si>
  <si>
    <t>X-24</t>
  </si>
  <si>
    <t>012 - 16116</t>
  </si>
  <si>
    <t>O-68</t>
  </si>
  <si>
    <t>010 - 2992019</t>
  </si>
  <si>
    <t>B-95</t>
  </si>
  <si>
    <t>015 - 2614772</t>
  </si>
  <si>
    <t>Porto</t>
  </si>
  <si>
    <t>A-16</t>
  </si>
  <si>
    <t>011 - 5655962</t>
  </si>
  <si>
    <t>M-3</t>
  </si>
  <si>
    <t>012 - 3539916</t>
  </si>
  <si>
    <t>V-23</t>
  </si>
  <si>
    <t>015 - 1590233</t>
  </si>
  <si>
    <t>A-93</t>
  </si>
  <si>
    <t>010 - 9748864</t>
  </si>
  <si>
    <t>We</t>
  </si>
  <si>
    <t>E-35</t>
  </si>
  <si>
    <t>012 - 2363404</t>
  </si>
  <si>
    <t>Egypt Holding</t>
  </si>
  <si>
    <t>T-3</t>
  </si>
  <si>
    <t>012 - 2344929</t>
  </si>
  <si>
    <t>Vodafone</t>
  </si>
  <si>
    <t>Q-36</t>
  </si>
  <si>
    <t>011 - 7409949</t>
  </si>
  <si>
    <t>L-55</t>
  </si>
  <si>
    <t>010 - 6597912</t>
  </si>
  <si>
    <t>Zahran</t>
  </si>
  <si>
    <t>P-78</t>
  </si>
  <si>
    <t>010 - 4886211</t>
  </si>
  <si>
    <t>Q-59</t>
  </si>
  <si>
    <t>015 - 8943978</t>
  </si>
  <si>
    <t>T-17</t>
  </si>
  <si>
    <t>011 - 3158304</t>
  </si>
  <si>
    <t>E-93</t>
  </si>
  <si>
    <t>010 - 7321060</t>
  </si>
  <si>
    <t>W-70</t>
  </si>
  <si>
    <t>015 - 2894320</t>
  </si>
  <si>
    <t>BM</t>
  </si>
  <si>
    <t>Q-81</t>
  </si>
  <si>
    <t>011 - 7660544</t>
  </si>
  <si>
    <t>G-91</t>
  </si>
  <si>
    <t>011 - 6385296</t>
  </si>
  <si>
    <t>X-83</t>
  </si>
  <si>
    <t>011 - 6221519</t>
  </si>
  <si>
    <t>MIS</t>
  </si>
  <si>
    <t>U-94</t>
  </si>
  <si>
    <t>015 - 3565661</t>
  </si>
  <si>
    <t>Q-39</t>
  </si>
  <si>
    <t>015 - 3349522</t>
  </si>
  <si>
    <t>B-75</t>
  </si>
  <si>
    <t>010 - 2223112</t>
  </si>
  <si>
    <t>F-60</t>
  </si>
  <si>
    <t>010 - 6891667</t>
  </si>
  <si>
    <t>I-8</t>
  </si>
  <si>
    <t>011 - 5510053</t>
  </si>
  <si>
    <t>Alsafwa</t>
  </si>
  <si>
    <t>V-43</t>
  </si>
  <si>
    <t>011 - 7749649</t>
  </si>
  <si>
    <t>C-100</t>
  </si>
  <si>
    <t>015 - 5023426</t>
  </si>
  <si>
    <t>Fine</t>
  </si>
  <si>
    <t>G-82</t>
  </si>
  <si>
    <t>010 - 4190276</t>
  </si>
  <si>
    <t>X-14</t>
  </si>
  <si>
    <t>010 - 146047</t>
  </si>
  <si>
    <t>I-21</t>
  </si>
  <si>
    <t>010 - 8314562</t>
  </si>
  <si>
    <t>Y-97</t>
  </si>
  <si>
    <t>010 - 9372878</t>
  </si>
  <si>
    <t>Travico</t>
  </si>
  <si>
    <t>M-24</t>
  </si>
  <si>
    <t>010 - 1950930</t>
  </si>
  <si>
    <t>B.teck</t>
  </si>
  <si>
    <t>E-83</t>
  </si>
  <si>
    <t>012 - 4433891</t>
  </si>
  <si>
    <t>Juhaina</t>
  </si>
  <si>
    <t>T-85</t>
  </si>
  <si>
    <t>012 - 6160541</t>
  </si>
  <si>
    <t>I-57</t>
  </si>
  <si>
    <t>012 - 1296291</t>
  </si>
  <si>
    <t>Z-61</t>
  </si>
  <si>
    <t>015 - 4394442</t>
  </si>
  <si>
    <t>Almorshedy</t>
  </si>
  <si>
    <t>D-21</t>
  </si>
  <si>
    <t>010 - 3983372</t>
  </si>
  <si>
    <t>A-84</t>
  </si>
  <si>
    <t>015 - 5038169</t>
  </si>
  <si>
    <t>B-47</t>
  </si>
  <si>
    <t>015 - 2800076</t>
  </si>
  <si>
    <t>M-22</t>
  </si>
  <si>
    <t>010 - 3150537</t>
  </si>
  <si>
    <t>Dream Land</t>
  </si>
  <si>
    <t>G-13</t>
  </si>
  <si>
    <t>012 - 5967047</t>
  </si>
  <si>
    <t>V-78</t>
  </si>
  <si>
    <t>011 - 4899667</t>
  </si>
  <si>
    <t>ART</t>
  </si>
  <si>
    <t>E-70</t>
  </si>
  <si>
    <t>012 - 3974370</t>
  </si>
  <si>
    <t>A-12</t>
  </si>
  <si>
    <t>011 - 6628530</t>
  </si>
  <si>
    <t>Cairo Univ.</t>
  </si>
  <si>
    <t>Z-7</t>
  </si>
  <si>
    <t>015 - 9852622</t>
  </si>
  <si>
    <t>F-93</t>
  </si>
  <si>
    <t>015 - 6205762</t>
  </si>
  <si>
    <t>CIB</t>
  </si>
  <si>
    <t>H-6</t>
  </si>
  <si>
    <t>011 - 9817273</t>
  </si>
  <si>
    <t>O-6</t>
  </si>
  <si>
    <t>015 - 9597557</t>
  </si>
  <si>
    <t>Cearrifour</t>
  </si>
  <si>
    <t>N-67</t>
  </si>
  <si>
    <t>015 - 2267615</t>
  </si>
  <si>
    <t>Elmansour</t>
  </si>
  <si>
    <t>T-97</t>
  </si>
  <si>
    <t>010 - 2967467</t>
  </si>
  <si>
    <t>V-21</t>
  </si>
  <si>
    <t>010 - 5099424</t>
  </si>
  <si>
    <t>Solaries</t>
  </si>
  <si>
    <t>B-49</t>
  </si>
  <si>
    <t>012 - 172611</t>
  </si>
  <si>
    <t>Y-24</t>
  </si>
  <si>
    <t>011 - 28790</t>
  </si>
  <si>
    <t>M-88</t>
  </si>
  <si>
    <t>015 - 2125284</t>
  </si>
  <si>
    <t>J-97</t>
  </si>
  <si>
    <t>011 - 6010630</t>
  </si>
  <si>
    <t>Q-28</t>
  </si>
  <si>
    <t>012 - 937010</t>
  </si>
  <si>
    <t>015 - 585237</t>
  </si>
  <si>
    <t>A-75</t>
  </si>
  <si>
    <t>011 - 9945188</t>
  </si>
  <si>
    <t>W-61</t>
  </si>
  <si>
    <t>015 - 1052305</t>
  </si>
  <si>
    <t>Y-100</t>
  </si>
  <si>
    <t>012 - 9816270</t>
  </si>
  <si>
    <t>G-28</t>
  </si>
  <si>
    <t>011 - 381289</t>
  </si>
  <si>
    <t>K-64</t>
  </si>
  <si>
    <t>012 - 5398566</t>
  </si>
  <si>
    <t>Q-53</t>
  </si>
  <si>
    <t>011 - 7459489</t>
  </si>
  <si>
    <t>O-34</t>
  </si>
  <si>
    <t>010 - 2459525</t>
  </si>
  <si>
    <t>NBE</t>
  </si>
  <si>
    <t>H-83</t>
  </si>
  <si>
    <t>011 - 544740</t>
  </si>
  <si>
    <t>I-32</t>
  </si>
  <si>
    <t>011 - 6265528</t>
  </si>
  <si>
    <t>Jumia</t>
  </si>
  <si>
    <t>H-73</t>
  </si>
  <si>
    <t>015 - 2983624</t>
  </si>
  <si>
    <t>P-71</t>
  </si>
  <si>
    <t>010 - 6529025</t>
  </si>
  <si>
    <t>B-2</t>
  </si>
  <si>
    <t>012 - 2963219</t>
  </si>
  <si>
    <t>J-43</t>
  </si>
  <si>
    <t>011 - 3335430</t>
  </si>
  <si>
    <t>Q-56</t>
  </si>
  <si>
    <t>011 - 1319745</t>
  </si>
  <si>
    <t>A-34</t>
  </si>
  <si>
    <t>010 - 4765079</t>
  </si>
  <si>
    <t>Q-12</t>
  </si>
  <si>
    <t>015 - 8468254</t>
  </si>
  <si>
    <t>R-55</t>
  </si>
  <si>
    <t>015 - 3089040</t>
  </si>
  <si>
    <t>H-29</t>
  </si>
  <si>
    <t>010 - 7405726</t>
  </si>
  <si>
    <t>C-61</t>
  </si>
  <si>
    <t>010 - 7669643</t>
  </si>
  <si>
    <t>K-12</t>
  </si>
  <si>
    <t>010 - 6065128</t>
  </si>
  <si>
    <t>W-6</t>
  </si>
  <si>
    <t>015 - 3187223</t>
  </si>
  <si>
    <t>011 - 6280790</t>
  </si>
  <si>
    <t>M-64</t>
  </si>
  <si>
    <t>012 - 9627747</t>
  </si>
  <si>
    <t>M-62</t>
  </si>
  <si>
    <t>011 - 2218134</t>
  </si>
  <si>
    <t>F-26</t>
  </si>
  <si>
    <t>010 - 7786699</t>
  </si>
  <si>
    <t>G-95</t>
  </si>
  <si>
    <t>012 - 5399274</t>
  </si>
  <si>
    <t>Z-56</t>
  </si>
  <si>
    <t>010 - 269302</t>
  </si>
  <si>
    <t>S-55</t>
  </si>
  <si>
    <t>015 - 8901222</t>
  </si>
  <si>
    <t>C-37</t>
  </si>
  <si>
    <t>015 - 1056158</t>
  </si>
  <si>
    <t>W-8</t>
  </si>
  <si>
    <t>011 - 4460930</t>
  </si>
  <si>
    <t>Zezinia</t>
  </si>
  <si>
    <t>G-51</t>
  </si>
  <si>
    <t>012 - 7070732</t>
  </si>
  <si>
    <t>C-10</t>
  </si>
  <si>
    <t>012 - 7137458</t>
  </si>
  <si>
    <t>E-46</t>
  </si>
  <si>
    <t>011 - 3088625</t>
  </si>
  <si>
    <t>U-45</t>
  </si>
  <si>
    <t>012 - 5279301</t>
  </si>
  <si>
    <t>A-15</t>
  </si>
  <si>
    <t>011 - 8025360</t>
  </si>
  <si>
    <t>X-6</t>
  </si>
  <si>
    <t>015 - 4807853</t>
  </si>
  <si>
    <t>G-86</t>
  </si>
  <si>
    <t>015 - 8637058</t>
  </si>
  <si>
    <t>U-31</t>
  </si>
  <si>
    <t>015 - 4718433</t>
  </si>
  <si>
    <t>V-85</t>
  </si>
  <si>
    <t>012 - 3704967</t>
  </si>
  <si>
    <t>Lepton</t>
  </si>
  <si>
    <t>Q-99</t>
  </si>
  <si>
    <t>015 - 8755801</t>
  </si>
  <si>
    <t>S-38</t>
  </si>
  <si>
    <t>010 - 4751643</t>
  </si>
  <si>
    <t>S-61</t>
  </si>
  <si>
    <t>015 - 2844807</t>
  </si>
  <si>
    <t>R-30</t>
  </si>
  <si>
    <t>011 - 4950064</t>
  </si>
  <si>
    <t>L-21</t>
  </si>
  <si>
    <t>011 - 7623418</t>
  </si>
  <si>
    <t>K-92</t>
  </si>
  <si>
    <t>010 - 753478</t>
  </si>
  <si>
    <t>S-96</t>
  </si>
  <si>
    <t>015 - 5518668</t>
  </si>
  <si>
    <t>X-62</t>
  </si>
  <si>
    <t>010 - 4257312</t>
  </si>
  <si>
    <t>I-88</t>
  </si>
  <si>
    <t>012 - 5614323</t>
  </si>
  <si>
    <t>A-79</t>
  </si>
  <si>
    <t>010 - 347167</t>
  </si>
  <si>
    <t>O-54</t>
  </si>
  <si>
    <t>010 - 6740625</t>
  </si>
  <si>
    <t>T-72</t>
  </si>
  <si>
    <t>011 - 639715</t>
  </si>
  <si>
    <t>L-67</t>
  </si>
  <si>
    <t>012 - 3335323</t>
  </si>
  <si>
    <t>R-73</t>
  </si>
  <si>
    <t>011 - 3366159</t>
  </si>
  <si>
    <t>011 - 732754</t>
  </si>
  <si>
    <t>N-86</t>
  </si>
  <si>
    <t>015 - 3343148</t>
  </si>
  <si>
    <t>Y-83</t>
  </si>
  <si>
    <t>010 - 9025579</t>
  </si>
  <si>
    <t>011 - 4080435</t>
  </si>
  <si>
    <t>R-100</t>
  </si>
  <si>
    <t>012 - 5234103</t>
  </si>
  <si>
    <t>O-33</t>
  </si>
  <si>
    <t>015 - 1849508</t>
  </si>
  <si>
    <t>T-57</t>
  </si>
  <si>
    <t>011 - 4965383</t>
  </si>
  <si>
    <t>I-41</t>
  </si>
  <si>
    <t>012 - 8046841</t>
  </si>
  <si>
    <t>U-34</t>
  </si>
  <si>
    <t>012 - 7472461</t>
  </si>
  <si>
    <t>N-85</t>
  </si>
  <si>
    <t>011 - 5279401</t>
  </si>
  <si>
    <t>L-79</t>
  </si>
  <si>
    <t>012 - 9688868</t>
  </si>
  <si>
    <t>011 - 4930910</t>
  </si>
  <si>
    <t>W-53</t>
  </si>
  <si>
    <t>011 - 8971522</t>
  </si>
  <si>
    <t>010 - 8189119</t>
  </si>
  <si>
    <t>Y-87</t>
  </si>
  <si>
    <t>010 - 8891924</t>
  </si>
  <si>
    <t>T-26</t>
  </si>
  <si>
    <t>015 - 1933006</t>
  </si>
  <si>
    <t>F-64</t>
  </si>
  <si>
    <t>015 - 6710764</t>
  </si>
  <si>
    <t>U-58</t>
  </si>
  <si>
    <t>010 - 4398433</t>
  </si>
  <si>
    <t>T-92</t>
  </si>
  <si>
    <t>012 - 2388515</t>
  </si>
  <si>
    <t>F-31</t>
  </si>
  <si>
    <t>012 - 4152768</t>
  </si>
  <si>
    <t>O-22</t>
  </si>
  <si>
    <t>011 - 8561197</t>
  </si>
  <si>
    <t>O-84</t>
  </si>
  <si>
    <t>011 - 5161715</t>
  </si>
  <si>
    <t>P-86</t>
  </si>
  <si>
    <t>015 - 4820739</t>
  </si>
  <si>
    <t>Y-52</t>
  </si>
  <si>
    <t>015 - 6191420</t>
  </si>
  <si>
    <t>015 - 1536585</t>
  </si>
  <si>
    <t>F-62</t>
  </si>
  <si>
    <t>012 - 9014598</t>
  </si>
  <si>
    <t>D-72</t>
  </si>
  <si>
    <t>012 - 2581904</t>
  </si>
  <si>
    <t>I-54</t>
  </si>
  <si>
    <t>015 - 4516142</t>
  </si>
  <si>
    <t>W-24</t>
  </si>
  <si>
    <t>012 - 5025779</t>
  </si>
  <si>
    <t>011 - 2506662</t>
  </si>
  <si>
    <t>E-38</t>
  </si>
  <si>
    <t>012 - 6258319</t>
  </si>
  <si>
    <t>X-88</t>
  </si>
  <si>
    <t>010 - 3458414</t>
  </si>
  <si>
    <t>015 - 7417034</t>
  </si>
  <si>
    <t>C-34</t>
  </si>
  <si>
    <t>012 - 3508941</t>
  </si>
  <si>
    <t>J-96</t>
  </si>
  <si>
    <t>015 - 4901025</t>
  </si>
  <si>
    <t>P-50</t>
  </si>
  <si>
    <t>012 - 2433084</t>
  </si>
  <si>
    <t>Y-18</t>
  </si>
  <si>
    <t>012 - 4610271</t>
  </si>
  <si>
    <t>D-7</t>
  </si>
  <si>
    <t>010 - 7614082</t>
  </si>
  <si>
    <t>N-32</t>
  </si>
  <si>
    <t>010 - 453251</t>
  </si>
  <si>
    <t>R-67</t>
  </si>
  <si>
    <t>012 - 2118047</t>
  </si>
  <si>
    <t>Q-30</t>
  </si>
  <si>
    <t>015 - 9912261</t>
  </si>
  <si>
    <t>Z-77</t>
  </si>
  <si>
    <t>012 - 668186</t>
  </si>
  <si>
    <t>J-1</t>
  </si>
  <si>
    <t>010 - 8892429</t>
  </si>
  <si>
    <t>A-33</t>
  </si>
  <si>
    <t>011 - 3385267</t>
  </si>
  <si>
    <t>J-6</t>
  </si>
  <si>
    <t>012 - 310081</t>
  </si>
  <si>
    <t>A-23</t>
  </si>
  <si>
    <t>015 - 4256585</t>
  </si>
  <si>
    <t>O-11</t>
  </si>
  <si>
    <t>010 - 3044696</t>
  </si>
  <si>
    <t>V-46</t>
  </si>
  <si>
    <t>011 - 7854669</t>
  </si>
  <si>
    <t>Z-89</t>
  </si>
  <si>
    <t>012 - 3665892</t>
  </si>
  <si>
    <t>N-52</t>
  </si>
  <si>
    <t>010 - 2881765</t>
  </si>
  <si>
    <t>Q-20</t>
  </si>
  <si>
    <t>015 - 5563333</t>
  </si>
  <si>
    <t>T-4</t>
  </si>
  <si>
    <t>015 - 3354825</t>
  </si>
  <si>
    <t>R-74</t>
  </si>
  <si>
    <t>010 - 761036</t>
  </si>
  <si>
    <t>A-98</t>
  </si>
  <si>
    <t>012 - 2903059</t>
  </si>
  <si>
    <t>C-9</t>
  </si>
  <si>
    <t>012 - 6067229</t>
  </si>
  <si>
    <t>O-59</t>
  </si>
  <si>
    <t>012 - 447742</t>
  </si>
  <si>
    <t>H-56</t>
  </si>
  <si>
    <t>010 - 820329</t>
  </si>
  <si>
    <t>H-89</t>
  </si>
  <si>
    <t>015 - 271413</t>
  </si>
  <si>
    <t>K-97</t>
  </si>
  <si>
    <t>010 - 3374063</t>
  </si>
  <si>
    <t>Showtime</t>
  </si>
  <si>
    <t>Q-69</t>
  </si>
  <si>
    <t>015 - 5881818</t>
  </si>
  <si>
    <t>A-9</t>
  </si>
  <si>
    <t>010 - 3402375</t>
  </si>
  <si>
    <t>Y-25</t>
  </si>
  <si>
    <t>015 - 8279228</t>
  </si>
  <si>
    <t>P-52</t>
  </si>
  <si>
    <t>015 - 29431</t>
  </si>
  <si>
    <t>P-55</t>
  </si>
  <si>
    <t>012 - 6438632</t>
  </si>
  <si>
    <t>F-73</t>
  </si>
  <si>
    <t>015 - 7810599</t>
  </si>
  <si>
    <t>I-1</t>
  </si>
  <si>
    <t>010 - 192967</t>
  </si>
  <si>
    <t>D-15</t>
  </si>
  <si>
    <t>010 - 1296614</t>
  </si>
  <si>
    <t>012 - 8354803</t>
  </si>
  <si>
    <t>Mobaco</t>
  </si>
  <si>
    <t>X-43</t>
  </si>
  <si>
    <t>012 - 7406730</t>
  </si>
  <si>
    <t>S-23</t>
  </si>
  <si>
    <t>010 - 60481</t>
  </si>
  <si>
    <t>U-17</t>
  </si>
  <si>
    <t>015 - 9940057</t>
  </si>
  <si>
    <t>Q-88</t>
  </si>
  <si>
    <t>010 - 4120708</t>
  </si>
  <si>
    <t>015 - 2391047</t>
  </si>
  <si>
    <t>Y-70</t>
  </si>
  <si>
    <t>015 - 7570552</t>
  </si>
  <si>
    <t>R-89</t>
  </si>
  <si>
    <t>011 - 6250815</t>
  </si>
  <si>
    <t>G-15</t>
  </si>
  <si>
    <t>011 - 1718731</t>
  </si>
  <si>
    <t>L-7</t>
  </si>
  <si>
    <t>015 - 1798030</t>
  </si>
  <si>
    <t>P-10</t>
  </si>
  <si>
    <t>010 - 9399772</t>
  </si>
  <si>
    <t>E-71</t>
  </si>
  <si>
    <t>010 - 9880477</t>
  </si>
  <si>
    <t>W-96</t>
  </si>
  <si>
    <t>011 - 3369565</t>
  </si>
  <si>
    <t>K-37</t>
  </si>
  <si>
    <t>011 - 361353</t>
  </si>
  <si>
    <t>O-25</t>
  </si>
  <si>
    <t>010 - 3545630</t>
  </si>
  <si>
    <t>J-12</t>
  </si>
  <si>
    <t>010 - 7092551</t>
  </si>
  <si>
    <t>Z-47</t>
  </si>
  <si>
    <t>012 - 2235342</t>
  </si>
  <si>
    <t>A-94</t>
  </si>
  <si>
    <t>015 - 6719886</t>
  </si>
  <si>
    <t>C-40</t>
  </si>
  <si>
    <t>012 - 7407824</t>
  </si>
  <si>
    <t>011 - 799891</t>
  </si>
  <si>
    <t>K-51</t>
  </si>
  <si>
    <t>012 - 5218885</t>
  </si>
  <si>
    <t>011 - 3661270</t>
  </si>
  <si>
    <t>J-11</t>
  </si>
  <si>
    <t>011 - 9547930</t>
  </si>
  <si>
    <t>W-35</t>
  </si>
  <si>
    <t>010 - 1142171</t>
  </si>
  <si>
    <t>M-75</t>
  </si>
  <si>
    <t>011 - 6318151</t>
  </si>
  <si>
    <t>N-62</t>
  </si>
  <si>
    <t>015 - 9024291</t>
  </si>
  <si>
    <t>O-10</t>
  </si>
  <si>
    <t>010 - 4014503</t>
  </si>
  <si>
    <t>V-30</t>
  </si>
  <si>
    <t>015 - 5348444</t>
  </si>
  <si>
    <t>V-70</t>
  </si>
  <si>
    <t>010 - 2685797</t>
  </si>
  <si>
    <t>A-36</t>
  </si>
  <si>
    <t>010 - 181226</t>
  </si>
  <si>
    <t>W-52</t>
  </si>
  <si>
    <t>012 - 3624332</t>
  </si>
  <si>
    <t>T-49</t>
  </si>
  <si>
    <t>015 - 7752686</t>
  </si>
  <si>
    <t>010 - 589481</t>
  </si>
  <si>
    <t>X-54</t>
  </si>
  <si>
    <t>010 - 3355237</t>
  </si>
  <si>
    <t>Q-72</t>
  </si>
  <si>
    <t>015 - 4022795</t>
  </si>
  <si>
    <t>N-80</t>
  </si>
  <si>
    <t>012 - 2732782</t>
  </si>
  <si>
    <t>C-74</t>
  </si>
  <si>
    <t>015 - 464085</t>
  </si>
  <si>
    <t>B-62</t>
  </si>
  <si>
    <t>012 - 5431208</t>
  </si>
  <si>
    <t>X-60</t>
  </si>
  <si>
    <t>010 - 9495358</t>
  </si>
  <si>
    <t>A-2</t>
  </si>
  <si>
    <t>010 - 6160588</t>
  </si>
  <si>
    <t>010 - 5127703</t>
  </si>
  <si>
    <t>H-46</t>
  </si>
  <si>
    <t>010 - 6762891</t>
  </si>
  <si>
    <t>L-25</t>
  </si>
  <si>
    <t>010 - 4905914</t>
  </si>
  <si>
    <t>S-39</t>
  </si>
  <si>
    <t>012 - 9108722</t>
  </si>
  <si>
    <t>012 - 4185128</t>
  </si>
  <si>
    <t>R-44</t>
  </si>
  <si>
    <t>012 - 6977853</t>
  </si>
  <si>
    <t>O-7</t>
  </si>
  <si>
    <t>012 - 9379053</t>
  </si>
  <si>
    <t>G-25</t>
  </si>
  <si>
    <t>010 - 2696795</t>
  </si>
  <si>
    <t>I-40</t>
  </si>
  <si>
    <t>010 - 6473468</t>
  </si>
  <si>
    <t>O-13</t>
  </si>
  <si>
    <t>010 - 33349</t>
  </si>
  <si>
    <t>R-86</t>
  </si>
  <si>
    <t>015 - 8157791</t>
  </si>
  <si>
    <t>V-86</t>
  </si>
  <si>
    <t>011 - 551491</t>
  </si>
  <si>
    <t>U-60</t>
  </si>
  <si>
    <t>015 - 526722</t>
  </si>
  <si>
    <t>U-37</t>
  </si>
  <si>
    <t>011 - 6367899</t>
  </si>
  <si>
    <t>J-34</t>
  </si>
  <si>
    <t>012 - 6329465</t>
  </si>
  <si>
    <t>Z-34</t>
  </si>
  <si>
    <t>011 - 3202237</t>
  </si>
  <si>
    <t>X-66</t>
  </si>
  <si>
    <t>012 - 3294789</t>
  </si>
  <si>
    <t>Q-43</t>
  </si>
  <si>
    <t>015 - 7300765</t>
  </si>
  <si>
    <t>L-24</t>
  </si>
  <si>
    <t>012 - 4920322</t>
  </si>
  <si>
    <t>B-29</t>
  </si>
  <si>
    <t>015 - 3482904</t>
  </si>
  <si>
    <t>Y-49</t>
  </si>
  <si>
    <t>015 - 5907330</t>
  </si>
  <si>
    <t>B-80</t>
  </si>
  <si>
    <t>012 - 7221361</t>
  </si>
  <si>
    <t>G-85</t>
  </si>
  <si>
    <t>010 - 8419842</t>
  </si>
  <si>
    <t>N-63</t>
  </si>
  <si>
    <t>015 - 5699278</t>
  </si>
  <si>
    <t>L-37</t>
  </si>
  <si>
    <t>012 - 3254600</t>
  </si>
  <si>
    <t>V-64</t>
  </si>
  <si>
    <t>015 - 4194615</t>
  </si>
  <si>
    <t>V-76</t>
  </si>
  <si>
    <t>011 - 3825467</t>
  </si>
  <si>
    <t>A-64</t>
  </si>
  <si>
    <t>011 - 1408285</t>
  </si>
  <si>
    <t>A-29</t>
  </si>
  <si>
    <t>010 - 6262427</t>
  </si>
  <si>
    <t>Y-79</t>
  </si>
  <si>
    <t>012 - 5823527</t>
  </si>
  <si>
    <t>F-29</t>
  </si>
  <si>
    <t>012 - 3220148</t>
  </si>
  <si>
    <t>I-76</t>
  </si>
  <si>
    <t>015 - 1881283</t>
  </si>
  <si>
    <t>A-4</t>
  </si>
  <si>
    <t>011 - 5649329</t>
  </si>
  <si>
    <t>Goldy</t>
  </si>
  <si>
    <t>E-84</t>
  </si>
  <si>
    <t>011 - 8031487</t>
  </si>
  <si>
    <t>D-78</t>
  </si>
  <si>
    <t>012 - 6281713</t>
  </si>
  <si>
    <t>L-18</t>
  </si>
  <si>
    <t>012 - 3330557</t>
  </si>
  <si>
    <t>O-2</t>
  </si>
  <si>
    <t>011 - 9448135</t>
  </si>
  <si>
    <t>Z-76</t>
  </si>
  <si>
    <t>012 - 8057621</t>
  </si>
  <si>
    <t>015 - 245617</t>
  </si>
  <si>
    <t>010 - 1392001</t>
  </si>
  <si>
    <t>C-47</t>
  </si>
  <si>
    <t>011 - 5771617</t>
  </si>
  <si>
    <t>012 - 1275538</t>
  </si>
  <si>
    <t>B-100</t>
  </si>
  <si>
    <t>015 - 5354596</t>
  </si>
  <si>
    <t>011 - 3051615</t>
  </si>
  <si>
    <t>C-3</t>
  </si>
  <si>
    <t>010 - 8668751</t>
  </si>
  <si>
    <t>B-57</t>
  </si>
  <si>
    <t>015 - 2904859</t>
  </si>
  <si>
    <t>V-72</t>
  </si>
  <si>
    <t>015 - 9603752</t>
  </si>
  <si>
    <t>W-77</t>
  </si>
  <si>
    <t>010 - 403642</t>
  </si>
  <si>
    <t>T-14</t>
  </si>
  <si>
    <t>010 - 5147064</t>
  </si>
  <si>
    <t>K-76</t>
  </si>
  <si>
    <t>012 - 743860</t>
  </si>
  <si>
    <t>W-50</t>
  </si>
  <si>
    <t>011 - 1811511</t>
  </si>
  <si>
    <t>M-92</t>
  </si>
  <si>
    <t>011 - 3205505</t>
  </si>
  <si>
    <t>X-78</t>
  </si>
  <si>
    <t>011 - 7398328</t>
  </si>
  <si>
    <t>015 - 8783924</t>
  </si>
  <si>
    <t>I-70</t>
  </si>
  <si>
    <t>011 - 609981</t>
  </si>
  <si>
    <t>A-87</t>
  </si>
  <si>
    <t>015 - 2993748</t>
  </si>
  <si>
    <t>J-31</t>
  </si>
  <si>
    <t>012 - 4101255</t>
  </si>
  <si>
    <t>M-85</t>
  </si>
  <si>
    <t>015 - 7382951</t>
  </si>
  <si>
    <t>Q-2</t>
  </si>
  <si>
    <t>015 - 9001268</t>
  </si>
  <si>
    <t>012 - 4972049</t>
  </si>
  <si>
    <t>E-13</t>
  </si>
  <si>
    <t>010 - 7086992</t>
  </si>
  <si>
    <t>D-50</t>
  </si>
  <si>
    <t>011 - 6180493</t>
  </si>
  <si>
    <t>O-82</t>
  </si>
  <si>
    <t>012 - 650333</t>
  </si>
  <si>
    <t>U-29</t>
  </si>
  <si>
    <t>010 - 1675179</t>
  </si>
  <si>
    <t>H-92</t>
  </si>
  <si>
    <t>015 - 6292585</t>
  </si>
  <si>
    <t>W-45</t>
  </si>
  <si>
    <t>010 - 4947169</t>
  </si>
  <si>
    <t>015 - 6190719</t>
  </si>
  <si>
    <t>P-27</t>
  </si>
  <si>
    <t>010 - 4830985</t>
  </si>
  <si>
    <t>X-11</t>
  </si>
  <si>
    <t>015 - 108861</t>
  </si>
  <si>
    <t>R-12</t>
  </si>
  <si>
    <t>011 - 3286228</t>
  </si>
  <si>
    <t>A-8</t>
  </si>
  <si>
    <t>010 - 125642</t>
  </si>
  <si>
    <t>F-78</t>
  </si>
  <si>
    <t>015 - 6945406</t>
  </si>
  <si>
    <t>S-56</t>
  </si>
  <si>
    <t>011 - 8918761</t>
  </si>
  <si>
    <t>H-15</t>
  </si>
  <si>
    <t>011 - 1879833</t>
  </si>
  <si>
    <t>015 - 7685694</t>
  </si>
  <si>
    <t>V-100</t>
  </si>
  <si>
    <t>010 - 93112</t>
  </si>
  <si>
    <t>R-13</t>
  </si>
  <si>
    <t>012 - 1538520</t>
  </si>
  <si>
    <t>F-66</t>
  </si>
  <si>
    <t>015 - 8388718</t>
  </si>
  <si>
    <t>H-63</t>
  </si>
  <si>
    <t>015 - 8787639</t>
  </si>
  <si>
    <t>A-76</t>
  </si>
  <si>
    <t>010 - 212139</t>
  </si>
  <si>
    <t>J-19</t>
  </si>
  <si>
    <t>015 - 1261199</t>
  </si>
  <si>
    <t>L-64</t>
  </si>
  <si>
    <t>012 - 8136302</t>
  </si>
  <si>
    <t>J-30</t>
  </si>
  <si>
    <t>012 - 76207</t>
  </si>
  <si>
    <t>W-9</t>
  </si>
  <si>
    <t>015 - 3307941</t>
  </si>
  <si>
    <t>C-87</t>
  </si>
  <si>
    <t>012 - 2534456</t>
  </si>
  <si>
    <t>I-46</t>
  </si>
  <si>
    <t>015 - 2274772</t>
  </si>
  <si>
    <t>010 - 5784169</t>
  </si>
  <si>
    <t>T-6</t>
  </si>
  <si>
    <t>015 - 9990216</t>
  </si>
  <si>
    <t>X-69</t>
  </si>
  <si>
    <t>010 - 5284555</t>
  </si>
  <si>
    <t>015 - 7796883</t>
  </si>
  <si>
    <t>X-9</t>
  </si>
  <si>
    <t>012 - 1335584</t>
  </si>
  <si>
    <t>U-96</t>
  </si>
  <si>
    <t>015 - 8281316</t>
  </si>
  <si>
    <t>I-92</t>
  </si>
  <si>
    <t>012 - 3714245</t>
  </si>
  <si>
    <t>M-97</t>
  </si>
  <si>
    <t>011 - 3456329</t>
  </si>
  <si>
    <t>Y-96</t>
  </si>
  <si>
    <t>015 - 1469873</t>
  </si>
  <si>
    <t>C-53</t>
  </si>
  <si>
    <t>010 - 3663220</t>
  </si>
  <si>
    <t>J-9</t>
  </si>
  <si>
    <t>015 - 211818</t>
  </si>
  <si>
    <t>M-42</t>
  </si>
  <si>
    <t>010 - 1188755</t>
  </si>
  <si>
    <t>Y-59</t>
  </si>
  <si>
    <t>010 - 2494345</t>
  </si>
  <si>
    <t>010 - 695925</t>
  </si>
  <si>
    <t>011 - 5819628</t>
  </si>
  <si>
    <t>Z-68</t>
  </si>
  <si>
    <t>012 - 1562138</t>
  </si>
  <si>
    <t>M-39</t>
  </si>
  <si>
    <t>015 - 9741788</t>
  </si>
  <si>
    <t>F-79</t>
  </si>
  <si>
    <t>015 - 4239007</t>
  </si>
  <si>
    <t>012 - 340406</t>
  </si>
  <si>
    <t>012 - 2816854</t>
  </si>
  <si>
    <t>R-52</t>
  </si>
  <si>
    <t>015 - 1314603</t>
  </si>
  <si>
    <t>H-13</t>
  </si>
  <si>
    <t>015 - 2430631</t>
  </si>
  <si>
    <t>S-45</t>
  </si>
  <si>
    <t>011 - 4020593</t>
  </si>
  <si>
    <t>T-95</t>
  </si>
  <si>
    <t>011 - 1533830</t>
  </si>
  <si>
    <t>L-93</t>
  </si>
  <si>
    <t>011 - 6627848</t>
  </si>
  <si>
    <t>W-71</t>
  </si>
  <si>
    <t>015 - 2274774</t>
  </si>
  <si>
    <t>V-54</t>
  </si>
  <si>
    <t>011 - 2816318</t>
  </si>
  <si>
    <t>P-48</t>
  </si>
  <si>
    <t>011 - 992364</t>
  </si>
  <si>
    <t>Q-3</t>
  </si>
  <si>
    <t>010 - 4993620</t>
  </si>
  <si>
    <t>010 - 7653944</t>
  </si>
  <si>
    <t>S-25</t>
  </si>
  <si>
    <t>015 - 9468244</t>
  </si>
  <si>
    <t>T-55</t>
  </si>
  <si>
    <t>010 - 8441127</t>
  </si>
  <si>
    <t>R-65</t>
  </si>
  <si>
    <t>012 - 2829959</t>
  </si>
  <si>
    <t>015 - 2466487</t>
  </si>
  <si>
    <t>J-14</t>
  </si>
  <si>
    <t>010 - 4309499</t>
  </si>
  <si>
    <t>V-48</t>
  </si>
  <si>
    <t>012 - 554275</t>
  </si>
  <si>
    <t>N-59</t>
  </si>
  <si>
    <t>010 - 5995706</t>
  </si>
  <si>
    <t>H-35</t>
  </si>
  <si>
    <t>010 - 7527957</t>
  </si>
  <si>
    <t>T-91</t>
  </si>
  <si>
    <t>011 - 251418</t>
  </si>
  <si>
    <t>F-69</t>
  </si>
  <si>
    <t>010 - 8583147</t>
  </si>
  <si>
    <t>011 - 9430146</t>
  </si>
  <si>
    <t>Q-44</t>
  </si>
  <si>
    <t>010 - 7744194</t>
  </si>
  <si>
    <t>011 - 3631072</t>
  </si>
  <si>
    <t>K-67</t>
  </si>
  <si>
    <t>011 - 8275972</t>
  </si>
  <si>
    <t>S-31</t>
  </si>
  <si>
    <t>015 - 2370557</t>
  </si>
  <si>
    <t>S-26</t>
  </si>
  <si>
    <t>012 - 848046</t>
  </si>
  <si>
    <t>A-32</t>
  </si>
  <si>
    <t>010 - 9653050</t>
  </si>
  <si>
    <t>K-21</t>
  </si>
  <si>
    <t>012 - 3931826</t>
  </si>
  <si>
    <t>011 - 1235312</t>
  </si>
  <si>
    <t>G-9</t>
  </si>
  <si>
    <t>011 - 2130142</t>
  </si>
  <si>
    <t>012 - 654742</t>
  </si>
  <si>
    <t>F-17</t>
  </si>
  <si>
    <t>015 - 5320760</t>
  </si>
  <si>
    <t>011 - 2497475</t>
  </si>
  <si>
    <t>010 - 7520698</t>
  </si>
  <si>
    <t>H-96</t>
  </si>
  <si>
    <t>010 - 9450668</t>
  </si>
  <si>
    <t>O-97</t>
  </si>
  <si>
    <t>011 - 3121712</t>
  </si>
  <si>
    <t>Q-67</t>
  </si>
  <si>
    <t>015 - 8534001</t>
  </si>
  <si>
    <t>S-49</t>
  </si>
  <si>
    <t>011 - 2040864</t>
  </si>
  <si>
    <t>I-9</t>
  </si>
  <si>
    <t>010 - 848103</t>
  </si>
  <si>
    <t>N-5</t>
  </si>
  <si>
    <t>012 - 8388495</t>
  </si>
  <si>
    <t>E-20</t>
  </si>
  <si>
    <t>011 - 6775275</t>
  </si>
  <si>
    <t>015 - 6034571</t>
  </si>
  <si>
    <t>Q-70</t>
  </si>
  <si>
    <t>012 - 8091580</t>
  </si>
  <si>
    <t>W-91</t>
  </si>
  <si>
    <t>012 - 2806210</t>
  </si>
  <si>
    <t>D-56</t>
  </si>
  <si>
    <t>012 - 4462487</t>
  </si>
  <si>
    <t>010 - 442630</t>
  </si>
  <si>
    <t>011 - 6544805</t>
  </si>
  <si>
    <t>T-46</t>
  </si>
  <si>
    <t>015 - 898329</t>
  </si>
  <si>
    <t>R-82</t>
  </si>
  <si>
    <t>010 - 553702</t>
  </si>
  <si>
    <t>M-8</t>
  </si>
  <si>
    <t>010 - 2741747</t>
  </si>
  <si>
    <t>012 - 8291491</t>
  </si>
  <si>
    <t>C-57</t>
  </si>
  <si>
    <t>010 - 6576877</t>
  </si>
  <si>
    <t>F-32</t>
  </si>
  <si>
    <t>010 - 3138606</t>
  </si>
  <si>
    <t>L-85</t>
  </si>
  <si>
    <t>010 - 7954658</t>
  </si>
  <si>
    <t>J-73</t>
  </si>
  <si>
    <t>012 - 506120</t>
  </si>
  <si>
    <t>C-62</t>
  </si>
  <si>
    <t>012 - 6923732</t>
  </si>
  <si>
    <t>E-39</t>
  </si>
  <si>
    <t>010 - 5021884</t>
  </si>
  <si>
    <t>V-47</t>
  </si>
  <si>
    <t>011 - 1510148</t>
  </si>
  <si>
    <t>015 - 35395</t>
  </si>
  <si>
    <t>Q-32</t>
  </si>
  <si>
    <t>015 - 6039733</t>
  </si>
  <si>
    <t>U-95</t>
  </si>
  <si>
    <t>010 - 4556252</t>
  </si>
  <si>
    <t>Z-49</t>
  </si>
  <si>
    <t>015 - 6116492</t>
  </si>
  <si>
    <t>015 - 966047</t>
  </si>
  <si>
    <t>K-9</t>
  </si>
  <si>
    <t>010 - 7624201</t>
  </si>
  <si>
    <t>H-5</t>
  </si>
  <si>
    <t>015 - 618486</t>
  </si>
  <si>
    <t>J-48</t>
  </si>
  <si>
    <t>015 - 3419468</t>
  </si>
  <si>
    <t>D-39</t>
  </si>
  <si>
    <t>011 - 3616345</t>
  </si>
  <si>
    <t>S-48</t>
  </si>
  <si>
    <t>011 - 296324</t>
  </si>
  <si>
    <t>M-87</t>
  </si>
  <si>
    <t>010 - 4009952</t>
  </si>
  <si>
    <t>A-28</t>
  </si>
  <si>
    <t>015 - 809480</t>
  </si>
  <si>
    <t>N-60</t>
  </si>
  <si>
    <t>012 - 943547</t>
  </si>
  <si>
    <t>010 - 8680588</t>
  </si>
  <si>
    <t>P-81</t>
  </si>
  <si>
    <t>010 - 7927487</t>
  </si>
  <si>
    <t>N-1</t>
  </si>
  <si>
    <t>010 - 2657723</t>
  </si>
  <si>
    <t>F-99</t>
  </si>
  <si>
    <t>010 - 6569321</t>
  </si>
  <si>
    <t>X-22</t>
  </si>
  <si>
    <t>015 - 4661153</t>
  </si>
  <si>
    <t>Z-9</t>
  </si>
  <si>
    <t>011 - 5990678</t>
  </si>
  <si>
    <t>V-13</t>
  </si>
  <si>
    <t>015 - 9541183</t>
  </si>
  <si>
    <t>R-26</t>
  </si>
  <si>
    <t>012 - 7379021</t>
  </si>
  <si>
    <t>V-5</t>
  </si>
  <si>
    <t>011 - 3584346</t>
  </si>
  <si>
    <t>K-34</t>
  </si>
  <si>
    <t>012 - 5675898</t>
  </si>
  <si>
    <t>P-20</t>
  </si>
  <si>
    <t>015 - 4217590</t>
  </si>
  <si>
    <t>F-36</t>
  </si>
  <si>
    <t>010 - 6525654</t>
  </si>
  <si>
    <t>U-22</t>
  </si>
  <si>
    <t>011 - 6807023</t>
  </si>
  <si>
    <t>X-38</t>
  </si>
  <si>
    <t>012 - 7485122</t>
  </si>
  <si>
    <t>015 - 286644</t>
  </si>
  <si>
    <t>E-51</t>
  </si>
  <si>
    <t>011 - 2390857</t>
  </si>
  <si>
    <t>Z-20</t>
  </si>
  <si>
    <t>015 - 6300091</t>
  </si>
  <si>
    <t>J-86</t>
  </si>
  <si>
    <t>010 - 1008058</t>
  </si>
  <si>
    <t>B-27</t>
  </si>
  <si>
    <t>015 - 231499</t>
  </si>
  <si>
    <t>D-82</t>
  </si>
  <si>
    <t>011 - 4897671</t>
  </si>
  <si>
    <t>N-17</t>
  </si>
  <si>
    <t>012 - 6633968</t>
  </si>
  <si>
    <t>015 - 655844</t>
  </si>
  <si>
    <t>011 - 9690023</t>
  </si>
  <si>
    <t>G-49</t>
  </si>
  <si>
    <t>010 - 3261052</t>
  </si>
  <si>
    <t>W-22</t>
  </si>
  <si>
    <t>010 - 7521408</t>
  </si>
  <si>
    <t>010 - 1218786</t>
  </si>
  <si>
    <t>C-94</t>
  </si>
  <si>
    <t>011 - 1926787</t>
  </si>
  <si>
    <t>N-91</t>
  </si>
  <si>
    <t>011 - 9477478</t>
  </si>
  <si>
    <t>R-33</t>
  </si>
  <si>
    <t>015 - 7496118</t>
  </si>
  <si>
    <t>J-74</t>
  </si>
  <si>
    <t>012 - 1893159</t>
  </si>
  <si>
    <t>P-32</t>
  </si>
  <si>
    <t>010 - 5525434</t>
  </si>
  <si>
    <t>L-8</t>
  </si>
  <si>
    <t>015 - 5196855</t>
  </si>
  <si>
    <t>U-7</t>
  </si>
  <si>
    <t>010 - 1697866</t>
  </si>
  <si>
    <t>Q-77</t>
  </si>
  <si>
    <t>012 - 2068669</t>
  </si>
  <si>
    <t>015 - 180036</t>
  </si>
  <si>
    <t>J-15</t>
  </si>
  <si>
    <t>015 - 1946163</t>
  </si>
  <si>
    <t>A-90</t>
  </si>
  <si>
    <t>015 - 7880637</t>
  </si>
  <si>
    <t>012 - 759760</t>
  </si>
  <si>
    <t>011 - 4535343</t>
  </si>
  <si>
    <t>J-18</t>
  </si>
  <si>
    <t>010 - 7379375</t>
  </si>
  <si>
    <t>V-67</t>
  </si>
  <si>
    <t>011 - 4585083</t>
  </si>
  <si>
    <t>M-94</t>
  </si>
  <si>
    <t>011 - 5511576</t>
  </si>
  <si>
    <t>I-38</t>
  </si>
  <si>
    <t>010 - 8648055</t>
  </si>
  <si>
    <t>V-65</t>
  </si>
  <si>
    <t>010 - 4155054</t>
  </si>
  <si>
    <t>T-98</t>
  </si>
  <si>
    <t>015 - 3530369</t>
  </si>
  <si>
    <t>I-78</t>
  </si>
  <si>
    <t>011 - 6269624</t>
  </si>
  <si>
    <t>M-70</t>
  </si>
  <si>
    <t>015 - 3549112</t>
  </si>
  <si>
    <t>G-98</t>
  </si>
  <si>
    <t>011 - 9764413</t>
  </si>
  <si>
    <t>K-75</t>
  </si>
  <si>
    <t>012 - 234525</t>
  </si>
  <si>
    <t>X-15</t>
  </si>
  <si>
    <t>012 - 8353940</t>
  </si>
  <si>
    <t>S-92</t>
  </si>
  <si>
    <t>015 - 2823379</t>
  </si>
  <si>
    <t>Q-16</t>
  </si>
  <si>
    <t>010 - 2448397</t>
  </si>
  <si>
    <t>Q-23</t>
  </si>
  <si>
    <t>015 - 8632955</t>
  </si>
  <si>
    <t>I-31</t>
  </si>
  <si>
    <t>012 - 794265</t>
  </si>
  <si>
    <t>011 - 1210970</t>
  </si>
  <si>
    <t>T-93</t>
  </si>
  <si>
    <t>015 - 6248506</t>
  </si>
  <si>
    <t>B-6</t>
  </si>
  <si>
    <t>010 - 8921379</t>
  </si>
  <si>
    <t>D-4</t>
  </si>
  <si>
    <t>012 - 3283271</t>
  </si>
  <si>
    <t>S-41</t>
  </si>
  <si>
    <t>010 - 983358</t>
  </si>
  <si>
    <t>V-8</t>
  </si>
  <si>
    <t>010 - 3690932</t>
  </si>
  <si>
    <t>V-95</t>
  </si>
  <si>
    <t>010 - 289480</t>
  </si>
  <si>
    <t>O-39</t>
  </si>
  <si>
    <t>010 - 3748390</t>
  </si>
  <si>
    <t>J-56</t>
  </si>
  <si>
    <t>015 - 4700258</t>
  </si>
  <si>
    <t>J-17</t>
  </si>
  <si>
    <t>011 - 2616930</t>
  </si>
  <si>
    <t>L-3</t>
  </si>
  <si>
    <t>015 - 9165938</t>
  </si>
  <si>
    <t>O-29</t>
  </si>
  <si>
    <t>010 - 2094900</t>
  </si>
  <si>
    <t>C-71</t>
  </si>
  <si>
    <t>012 - 319369</t>
  </si>
  <si>
    <t>J-77</t>
  </si>
  <si>
    <t>011 - 6876221</t>
  </si>
  <si>
    <t>L-5</t>
  </si>
  <si>
    <t>010 - 4981749</t>
  </si>
  <si>
    <t>U-16</t>
  </si>
  <si>
    <t>010 - 7635252</t>
  </si>
  <si>
    <t>F-53</t>
  </si>
  <si>
    <t>012 - 4040668</t>
  </si>
  <si>
    <t>U-11</t>
  </si>
  <si>
    <t>015 - 5051344</t>
  </si>
  <si>
    <t>012 - 3521996</t>
  </si>
  <si>
    <t>X-86</t>
  </si>
  <si>
    <t>010 - 1634874</t>
  </si>
  <si>
    <t>L-86</t>
  </si>
  <si>
    <t>010 - 2960091</t>
  </si>
  <si>
    <t>E-77</t>
  </si>
  <si>
    <t>010 - 3403542</t>
  </si>
  <si>
    <t>P-56</t>
  </si>
  <si>
    <t>011 - 7838553</t>
  </si>
  <si>
    <t>Z-53</t>
  </si>
  <si>
    <t>010 - 2161972</t>
  </si>
  <si>
    <t>H-4</t>
  </si>
  <si>
    <t>011 - 820322</t>
  </si>
  <si>
    <t>G-71</t>
  </si>
  <si>
    <t>010 - 6376017</t>
  </si>
  <si>
    <t>015 - 1734398</t>
  </si>
  <si>
    <t>P-63</t>
  </si>
  <si>
    <t>010 - 6876445</t>
  </si>
  <si>
    <t>012 - 8901024</t>
  </si>
  <si>
    <t>F-55</t>
  </si>
  <si>
    <t>015 - 7273453</t>
  </si>
  <si>
    <t>015 - 1165729</t>
  </si>
  <si>
    <t>Q-96</t>
  </si>
  <si>
    <t>012 - 1796569</t>
  </si>
  <si>
    <t>A-82</t>
  </si>
  <si>
    <t>011 - 5147762</t>
  </si>
  <si>
    <t>P-6</t>
  </si>
  <si>
    <t>012 - 4498564</t>
  </si>
  <si>
    <t>K-95</t>
  </si>
  <si>
    <t>010 - 5671841</t>
  </si>
  <si>
    <t>L-28</t>
  </si>
  <si>
    <t>015 - 6809128</t>
  </si>
  <si>
    <t>P-3</t>
  </si>
  <si>
    <t>010 - 3041913</t>
  </si>
  <si>
    <t>F-37</t>
  </si>
  <si>
    <t>015 - 6238312</t>
  </si>
  <si>
    <t>L-69</t>
  </si>
  <si>
    <t>011 - 3073639</t>
  </si>
  <si>
    <t>W-85</t>
  </si>
  <si>
    <t>015 - 3845495</t>
  </si>
  <si>
    <t>012 - 1540865</t>
  </si>
  <si>
    <t>E-12</t>
  </si>
  <si>
    <t>015 - 6481155</t>
  </si>
  <si>
    <t>M-21</t>
  </si>
  <si>
    <t>012 - 727447</t>
  </si>
  <si>
    <t>S-58</t>
  </si>
  <si>
    <t>010 - 2509187</t>
  </si>
  <si>
    <t>Z-66</t>
  </si>
  <si>
    <t>011 - 9181050</t>
  </si>
  <si>
    <t>015 - 2012630</t>
  </si>
  <si>
    <t>U-46</t>
  </si>
  <si>
    <t>011 - 8625961</t>
  </si>
  <si>
    <t>L-11</t>
  </si>
  <si>
    <t>012 - 6490833</t>
  </si>
  <si>
    <t>G-75</t>
  </si>
  <si>
    <t>010 - 9740852</t>
  </si>
  <si>
    <t>T-77</t>
  </si>
  <si>
    <t>011 - 7242305</t>
  </si>
  <si>
    <t>we conclude that:</t>
  </si>
  <si>
    <t>USA</t>
  </si>
  <si>
    <t>Japan</t>
  </si>
  <si>
    <t>Amjad</t>
  </si>
  <si>
    <t xml:space="preserve">       Dynamic dashboard </t>
  </si>
  <si>
    <t xml:space="preserve"> </t>
  </si>
  <si>
    <t>(All)</t>
  </si>
  <si>
    <t>مجموع البيع 2019</t>
  </si>
  <si>
    <t xml:space="preserve">مجموع البيع في السنتين </t>
  </si>
  <si>
    <t>مجموع البيع في 2020</t>
  </si>
  <si>
    <t xml:space="preserve">فرق المبيعات </t>
  </si>
  <si>
    <t xml:space="preserve">معدل الخفض في المبيعات الي حصل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</si>
</sst>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23" x14ac:knownFonts="1">
    <font>
      <sz val="11"/>
      <color theme="1"/>
      <name val="Arial"/>
      <family val="2"/>
      <scheme val="minor"/>
    </font>
    <font>
      <sz val="36"/>
      <color theme="9" tint="-0.499984740745262"/>
      <name val="Arabic Typesetting"/>
      <family val="4"/>
    </font>
    <font>
      <sz val="22"/>
      <color rgb="FFE99FDB"/>
      <name val="Times New Roman"/>
      <family val="1"/>
      <scheme val="major"/>
    </font>
    <font>
      <b/>
      <sz val="18"/>
      <color rgb="FFFFFF00"/>
      <name val="Arial"/>
      <family val="2"/>
      <scheme val="minor"/>
    </font>
    <font>
      <sz val="26"/>
      <color theme="0"/>
      <name val="Times New Roman"/>
      <family val="1"/>
      <scheme val="major"/>
    </font>
    <font>
      <sz val="26"/>
      <color rgb="FFE99FDB"/>
      <name val="Times New Roman"/>
      <family val="1"/>
      <scheme val="major"/>
    </font>
    <font>
      <b/>
      <sz val="36"/>
      <color rgb="FFE27ECF"/>
      <name val="Arabic Typesetting"/>
      <family val="4"/>
    </font>
    <font>
      <sz val="16"/>
      <color theme="7" tint="0.79998168889431442"/>
      <name val="Arial"/>
      <family val="2"/>
      <scheme val="minor"/>
    </font>
    <font>
      <sz val="36"/>
      <color rgb="FFFFFF00"/>
      <name val="Arabic Typesetting"/>
      <family val="4"/>
    </font>
    <font>
      <sz val="16"/>
      <color rgb="FF92D050"/>
      <name val="Arial"/>
      <family val="2"/>
      <scheme val="minor"/>
    </font>
    <font>
      <sz val="36"/>
      <color theme="4" tint="0.59999389629810485"/>
      <name val="Arabic Typesetting"/>
      <family val="4"/>
    </font>
    <font>
      <sz val="18"/>
      <color theme="8" tint="0.39997558519241921"/>
      <name val="Arial"/>
      <family val="2"/>
      <scheme val="minor"/>
    </font>
    <font>
      <sz val="26"/>
      <color theme="0"/>
      <name val="Arial"/>
      <family val="2"/>
      <scheme val="minor"/>
    </font>
    <font>
      <sz val="24"/>
      <color theme="7" tint="0.79998168889431442"/>
      <name val="Times New Roman"/>
      <family val="1"/>
      <scheme val="major"/>
    </font>
    <font>
      <sz val="14"/>
      <color rgb="FFE99FDB"/>
      <name val="Arial"/>
      <family val="2"/>
      <scheme val="minor"/>
    </font>
    <font>
      <b/>
      <sz val="16"/>
      <color rgb="FFFFFF00"/>
      <name val="Arial"/>
      <family val="2"/>
      <scheme val="minor"/>
    </font>
    <font>
      <sz val="16"/>
      <color rgb="FFFFFF00"/>
      <name val="Arial"/>
      <family val="2"/>
      <scheme val="minor"/>
    </font>
    <font>
      <sz val="18"/>
      <color rgb="FFFFFF00"/>
      <name val="Arial"/>
      <family val="2"/>
      <scheme val="minor"/>
    </font>
    <font>
      <sz val="16"/>
      <color theme="7" tint="0.59996337778862885"/>
      <name val="Arial"/>
      <family val="2"/>
      <scheme val="minor"/>
    </font>
    <font>
      <b/>
      <sz val="18"/>
      <color theme="0"/>
      <name val="Arial"/>
      <family val="2"/>
      <scheme val="minor"/>
    </font>
    <font>
      <sz val="24"/>
      <color theme="0"/>
      <name val="Times New Roman"/>
      <family val="1"/>
      <scheme val="major"/>
    </font>
    <font>
      <sz val="24"/>
      <color theme="9" tint="-0.499984740745262"/>
      <name val="Times New Roman"/>
      <family val="1"/>
      <scheme val="major"/>
    </font>
    <font>
      <sz val="11"/>
      <color theme="1"/>
      <name val="Arial"/>
      <family val="2"/>
      <scheme val="minor"/>
    </font>
  </fonts>
  <fills count="4">
    <fill>
      <patternFill patternType="none"/>
    </fill>
    <fill>
      <patternFill patternType="gray125"/>
    </fill>
    <fill>
      <patternFill patternType="solid">
        <fgColor rgb="FF33064E"/>
        <bgColor indexed="64"/>
      </patternFill>
    </fill>
    <fill>
      <patternFill patternType="solid">
        <fgColor theme="0"/>
        <bgColor indexed="64"/>
      </patternFill>
    </fill>
  </fills>
  <borders count="19">
    <border>
      <left/>
      <right/>
      <top/>
      <bottom/>
      <diagonal/>
    </border>
    <border>
      <left style="thin">
        <color indexed="65"/>
      </left>
      <right style="thin">
        <color rgb="FFABABAB"/>
      </right>
      <top style="thin">
        <color indexed="65"/>
      </top>
      <bottom style="thin">
        <color rgb="FFABABAB"/>
      </bottom>
      <diagonal/>
    </border>
    <border>
      <left style="thin">
        <color indexed="65"/>
      </left>
      <right/>
      <top style="thin">
        <color indexed="65"/>
      </top>
      <bottom style="thin">
        <color rgb="FFABABAB"/>
      </bottom>
      <diagonal/>
    </border>
    <border>
      <left style="thin">
        <color rgb="FFABABAB"/>
      </left>
      <right/>
      <top style="thin">
        <color indexed="65"/>
      </top>
      <bottom style="thin">
        <color rgb="FFABABAB"/>
      </bottom>
      <diagonal/>
    </border>
    <border>
      <left style="thin">
        <color indexed="65"/>
      </left>
      <right style="thin">
        <color rgb="FFABABAB"/>
      </right>
      <top style="thin">
        <color indexed="65"/>
      </top>
      <bottom/>
      <diagonal/>
    </border>
    <border>
      <left style="thin">
        <color indexed="65"/>
      </left>
      <right/>
      <top style="thin">
        <color indexed="65"/>
      </top>
      <bottom/>
      <diagonal/>
    </border>
    <border>
      <left style="thin">
        <color rgb="FFABABAB"/>
      </left>
      <right/>
      <top style="thin">
        <color indexed="65"/>
      </top>
      <bottom/>
      <diagonal/>
    </border>
    <border>
      <left style="thin">
        <color indexed="65"/>
      </left>
      <right style="thin">
        <color rgb="FFABABAB"/>
      </right>
      <top style="thin">
        <color rgb="FFABABAB"/>
      </top>
      <bottom/>
      <diagonal/>
    </border>
    <border>
      <left style="thin">
        <color indexed="65"/>
      </left>
      <right/>
      <top style="thin">
        <color rgb="FFABABAB"/>
      </top>
      <bottom/>
      <diagonal/>
    </border>
    <border>
      <left style="thin">
        <color rgb="FFABABAB"/>
      </left>
      <right/>
      <top style="thin">
        <color rgb="FFABABAB"/>
      </top>
      <bottom/>
      <diagonal/>
    </border>
    <border>
      <left style="thin">
        <color rgb="FFE99FDB"/>
      </left>
      <right style="thin">
        <color rgb="FFE99FDB"/>
      </right>
      <top style="thin">
        <color rgb="FFE99FDB"/>
      </top>
      <bottom style="thin">
        <color rgb="FFE99FDB"/>
      </bottom>
      <diagonal/>
    </border>
    <border>
      <left/>
      <right style="thin">
        <color theme="9" tint="-0.24994659260841701"/>
      </right>
      <top/>
      <bottom/>
      <diagonal/>
    </border>
    <border>
      <left style="thin">
        <color theme="7" tint="0.59996337778862885"/>
      </left>
      <right style="thin">
        <color theme="7" tint="0.59996337778862885"/>
      </right>
      <top style="thin">
        <color theme="7" tint="0.59996337778862885"/>
      </top>
      <bottom style="thin">
        <color theme="7" tint="0.59996337778862885"/>
      </bottom>
      <diagonal/>
    </border>
    <border>
      <left/>
      <right style="thin">
        <color theme="9" tint="-0.249977111117893"/>
      </right>
      <top/>
      <bottom style="thin">
        <color theme="9" tint="-0.249977111117893"/>
      </bottom>
      <diagonal/>
    </border>
    <border>
      <left style="thin">
        <color theme="9" tint="-0.249977111117893"/>
      </left>
      <right style="thin">
        <color theme="9" tint="-0.249977111117893"/>
      </right>
      <top/>
      <bottom style="thin">
        <color theme="9" tint="-0.249977111117893"/>
      </bottom>
      <diagonal/>
    </border>
    <border>
      <left style="thin">
        <color theme="9" tint="-0.249977111117893"/>
      </left>
      <right/>
      <top/>
      <bottom style="thin">
        <color theme="9" tint="-0.249977111117893"/>
      </bottom>
      <diagonal/>
    </border>
    <border>
      <left/>
      <right style="thin">
        <color theme="9" tint="-0.249977111117893"/>
      </right>
      <top style="thin">
        <color theme="9" tint="-0.249977111117893"/>
      </top>
      <bottom style="thin">
        <color theme="0"/>
      </bottom>
      <diagonal/>
    </border>
    <border>
      <left style="thin">
        <color theme="9" tint="-0.249977111117893"/>
      </left>
      <right style="thin">
        <color theme="9" tint="-0.249977111117893"/>
      </right>
      <top style="thin">
        <color theme="9" tint="-0.249977111117893"/>
      </top>
      <bottom style="thin">
        <color theme="0"/>
      </bottom>
      <diagonal/>
    </border>
    <border>
      <left style="thin">
        <color theme="9" tint="-0.249977111117893"/>
      </left>
      <right/>
      <top style="thin">
        <color theme="9" tint="-0.249977111117893"/>
      </top>
      <bottom style="thin">
        <color theme="0"/>
      </bottom>
      <diagonal/>
    </border>
  </borders>
  <cellStyleXfs count="2">
    <xf numFmtId="0" fontId="0" fillId="0" borderId="0"/>
    <xf numFmtId="9" fontId="22" fillId="0" borderId="0" applyFont="0" applyFill="0" applyBorder="0" applyAlignment="0" applyProtection="0"/>
  </cellStyleXfs>
  <cellXfs count="5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right"/>
    </xf>
    <xf numFmtId="0" fontId="0" fillId="0" borderId="0" xfId="0" pivotButton="1"/>
    <xf numFmtId="14" fontId="0" fillId="0" borderId="0" xfId="0" applyNumberFormat="1"/>
    <xf numFmtId="0" fontId="0" fillId="2" borderId="0" xfId="0" applyFill="1"/>
    <xf numFmtId="0" fontId="14" fillId="2" borderId="10" xfId="0" applyFont="1" applyFill="1" applyBorder="1"/>
    <xf numFmtId="0" fontId="14" fillId="2" borderId="10" xfId="0" applyFont="1" applyFill="1" applyBorder="1" applyAlignment="1">
      <alignment horizontal="right"/>
    </xf>
    <xf numFmtId="0" fontId="18" fillId="2" borderId="12" xfId="0" applyFont="1" applyFill="1" applyBorder="1" applyAlignment="1">
      <alignment horizontal="right"/>
    </xf>
    <xf numFmtId="0" fontId="18" fillId="2" borderId="12" xfId="0" applyFont="1" applyFill="1" applyBorder="1"/>
    <xf numFmtId="0" fontId="18" fillId="2" borderId="0" xfId="0" applyFont="1" applyFill="1" applyAlignment="1">
      <alignment horizontal="right"/>
    </xf>
    <xf numFmtId="43" fontId="18" fillId="2" borderId="0" xfId="0" applyNumberFormat="1" applyFont="1" applyFill="1" applyAlignment="1">
      <alignment horizontal="right"/>
    </xf>
    <xf numFmtId="0" fontId="0" fillId="3" borderId="0" xfId="0" applyFill="1"/>
    <xf numFmtId="14" fontId="0" fillId="0" borderId="0" xfId="0" pivotButton="1" applyNumberFormat="1"/>
    <xf numFmtId="0" fontId="0" fillId="0" borderId="0" xfId="0" applyAlignment="1">
      <alignment horizontal="center"/>
    </xf>
    <xf numFmtId="0" fontId="0" fillId="0" borderId="0" xfId="0" applyAlignment="1">
      <alignment horizontal="center" vertical="center"/>
    </xf>
    <xf numFmtId="9" fontId="0" fillId="0" borderId="0" xfId="1" applyFont="1"/>
    <xf numFmtId="0" fontId="15" fillId="2" borderId="0" xfId="0" applyFont="1" applyFill="1" applyAlignment="1">
      <alignment horizontal="left" vertical="center"/>
    </xf>
    <xf numFmtId="0" fontId="15" fillId="2" borderId="11" xfId="0" applyFont="1" applyFill="1" applyBorder="1" applyAlignment="1">
      <alignment horizontal="left" vertic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3" fillId="2" borderId="0" xfId="0" applyFont="1" applyFill="1" applyAlignment="1">
      <alignment horizontal="left" vertical="center"/>
    </xf>
    <xf numFmtId="0" fontId="17" fillId="2" borderId="0" xfId="0" applyFont="1" applyFill="1" applyAlignment="1">
      <alignment horizontal="left" vertical="center"/>
    </xf>
    <xf numFmtId="0" fontId="16" fillId="2" borderId="0" xfId="0" applyFont="1" applyFill="1" applyAlignment="1">
      <alignment horizontal="left" vertical="center"/>
    </xf>
    <xf numFmtId="0" fontId="16" fillId="2" borderId="11" xfId="0" applyFont="1" applyFill="1" applyBorder="1" applyAlignment="1">
      <alignment horizontal="left" vertical="center"/>
    </xf>
    <xf numFmtId="0" fontId="6" fillId="2" borderId="0" xfId="0" applyFont="1" applyFill="1" applyAlignment="1">
      <alignment horizontal="center" vertical="center" wrapText="1"/>
    </xf>
    <xf numFmtId="0" fontId="1" fillId="2" borderId="0" xfId="0" applyFont="1" applyFill="1" applyAlignment="1">
      <alignment horizontal="center" vertical="center"/>
    </xf>
    <xf numFmtId="0" fontId="7" fillId="2" borderId="0" xfId="0" applyFont="1" applyFill="1" applyAlignment="1">
      <alignment horizontal="left" vertical="center"/>
    </xf>
    <xf numFmtId="0" fontId="9" fillId="2" borderId="0" xfId="0" applyFont="1" applyFill="1" applyAlignment="1">
      <alignment horizontal="left" vertical="center"/>
    </xf>
    <xf numFmtId="0" fontId="11" fillId="2" borderId="0" xfId="0" applyFont="1" applyFill="1" applyAlignment="1">
      <alignment horizontal="left" vertical="center"/>
    </xf>
    <xf numFmtId="0" fontId="11" fillId="2" borderId="0" xfId="0" applyFont="1" applyFill="1" applyAlignment="1">
      <alignment horizontal="left" vertical="center" wrapText="1"/>
    </xf>
    <xf numFmtId="0" fontId="8" fillId="2" borderId="0" xfId="0" applyFont="1" applyFill="1" applyAlignment="1">
      <alignment horizontal="center" vertical="center" wrapText="1"/>
    </xf>
    <xf numFmtId="0" fontId="8" fillId="2" borderId="0" xfId="0" applyFont="1" applyFill="1" applyAlignment="1">
      <alignment horizontal="center" vertical="center"/>
    </xf>
    <xf numFmtId="0" fontId="10" fillId="2" borderId="0" xfId="0" applyFont="1" applyFill="1" applyAlignment="1">
      <alignment horizontal="center" vertical="center"/>
    </xf>
    <xf numFmtId="0" fontId="19" fillId="2" borderId="0" xfId="0" applyFont="1" applyFill="1" applyAlignment="1">
      <alignment horizontal="left" vertical="center"/>
    </xf>
    <xf numFmtId="0" fontId="12" fillId="2" borderId="0" xfId="0" applyFont="1" applyFill="1" applyAlignment="1">
      <alignment horizontal="center" vertical="center"/>
    </xf>
    <xf numFmtId="0" fontId="20" fillId="2" borderId="13" xfId="0" applyFont="1" applyFill="1" applyBorder="1" applyAlignment="1">
      <alignment horizontal="left" vertical="center"/>
    </xf>
    <xf numFmtId="0" fontId="21" fillId="2" borderId="14" xfId="0" applyFont="1" applyFill="1" applyBorder="1" applyAlignment="1">
      <alignment horizontal="left" vertical="center"/>
    </xf>
    <xf numFmtId="0" fontId="21" fillId="2" borderId="15" xfId="0" applyFont="1" applyFill="1" applyBorder="1" applyAlignment="1">
      <alignment horizontal="left" vertical="center"/>
    </xf>
    <xf numFmtId="0" fontId="21" fillId="2" borderId="16" xfId="0" applyFont="1" applyFill="1" applyBorder="1" applyAlignment="1">
      <alignment horizontal="left" vertical="center"/>
    </xf>
    <xf numFmtId="0" fontId="21" fillId="2" borderId="17" xfId="0" applyFont="1" applyFill="1" applyBorder="1" applyAlignment="1">
      <alignment horizontal="left" vertical="center"/>
    </xf>
    <xf numFmtId="0" fontId="21" fillId="2" borderId="18" xfId="0" applyFont="1" applyFill="1" applyBorder="1" applyAlignment="1">
      <alignment horizontal="left" vertical="center"/>
    </xf>
    <xf numFmtId="0" fontId="13" fillId="2" borderId="0" xfId="0" applyFont="1" applyFill="1" applyAlignment="1">
      <alignment horizontal="center" vertical="center" wrapText="1"/>
    </xf>
    <xf numFmtId="0" fontId="13" fillId="2" borderId="0" xfId="0" applyFont="1" applyFill="1" applyAlignment="1">
      <alignment horizontal="center" vertical="center"/>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0" fillId="0" borderId="0" xfId="0" applyNumberFormat="1"/>
  </cellXfs>
  <cellStyles count="2">
    <cellStyle name="Normal" xfId="0" builtinId="0"/>
    <cellStyle name="Percent" xfId="1" builtinId="5"/>
  </cellStyles>
  <dxfs count="255">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sz val="16"/>
      </font>
    </dxf>
    <dxf>
      <font>
        <sz val="16"/>
      </font>
    </dxf>
    <dxf>
      <font>
        <sz val="16"/>
      </font>
    </dxf>
    <dxf>
      <font>
        <sz val="16"/>
      </font>
    </dxf>
    <dxf>
      <font>
        <sz val="16"/>
      </font>
    </dxf>
    <dxf>
      <font>
        <sz val="16"/>
      </font>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color theme="7" tint="0.59996337778862885"/>
      </font>
      <border>
        <left style="thin">
          <color theme="7" tint="0.59996337778862885"/>
        </left>
        <right style="thin">
          <color theme="7" tint="0.59996337778862885"/>
        </right>
        <top style="thin">
          <color theme="7" tint="0.59996337778862885"/>
        </top>
        <bottom style="thin">
          <color theme="7" tint="0.59996337778862885"/>
        </bottom>
        <vertical style="thin">
          <color theme="7" tint="0.59996337778862885"/>
        </vertical>
        <horizontal style="thin">
          <color theme="7" tint="0.59996337778862885"/>
        </horizontal>
      </border>
    </dxf>
    <dxf>
      <font>
        <color theme="7" tint="0.59996337778862885"/>
      </font>
      <border>
        <left style="thin">
          <color theme="7" tint="0.59996337778862885"/>
        </left>
        <right style="thin">
          <color theme="7" tint="0.59996337778862885"/>
        </right>
        <top style="thin">
          <color theme="7" tint="0.59996337778862885"/>
        </top>
        <bottom style="thin">
          <color theme="7" tint="0.59996337778862885"/>
        </bottom>
        <vertical style="thin">
          <color theme="7" tint="0.59996337778862885"/>
        </vertical>
        <horizontal style="thin">
          <color theme="7" tint="0.59996337778862885"/>
        </horizontal>
      </border>
    </dxf>
    <dxf>
      <font>
        <color theme="7" tint="0.59996337778862885"/>
      </font>
      <border>
        <left style="thin">
          <color theme="7" tint="0.59996337778862885"/>
        </left>
        <right style="thin">
          <color theme="7" tint="0.59996337778862885"/>
        </right>
        <top style="thin">
          <color theme="7" tint="0.59996337778862885"/>
        </top>
        <bottom style="thin">
          <color theme="7" tint="0.59996337778862885"/>
        </bottom>
        <vertical style="thin">
          <color theme="7" tint="0.59996337778862885"/>
        </vertical>
        <horizontal style="thin">
          <color theme="7" tint="0.59996337778862885"/>
        </horizontal>
      </border>
    </dxf>
    <dxf>
      <font>
        <color theme="7" tint="0.59996337778862885"/>
      </font>
      <border>
        <left style="thin">
          <color theme="7" tint="0.59996337778862885"/>
        </left>
        <right style="thin">
          <color theme="7" tint="0.59996337778862885"/>
        </right>
        <top style="thin">
          <color theme="7" tint="0.59996337778862885"/>
        </top>
        <bottom style="thin">
          <color theme="7" tint="0.59996337778862885"/>
        </bottom>
        <vertical style="thin">
          <color theme="7" tint="0.59996337778862885"/>
        </vertical>
        <horizontal style="thin">
          <color theme="7" tint="0.59996337778862885"/>
        </horizontal>
      </border>
    </dxf>
    <dxf>
      <font>
        <color theme="7" tint="0.59996337778862885"/>
      </font>
      <border>
        <left style="thin">
          <color theme="7" tint="0.59996337778862885"/>
        </left>
        <right style="thin">
          <color theme="7" tint="0.59996337778862885"/>
        </right>
        <top style="thin">
          <color theme="7" tint="0.59996337778862885"/>
        </top>
        <bottom style="thin">
          <color theme="7" tint="0.59996337778862885"/>
        </bottom>
        <vertical style="thin">
          <color theme="7" tint="0.59996337778862885"/>
        </vertical>
        <horizontal style="thin">
          <color theme="7" tint="0.59996337778862885"/>
        </horizontal>
      </border>
    </dxf>
    <dxf>
      <font>
        <color theme="7" tint="0.59996337778862885"/>
      </font>
      <border>
        <left style="thin">
          <color theme="7" tint="0.59996337778862885"/>
        </left>
        <right style="thin">
          <color theme="7" tint="0.59996337778862885"/>
        </right>
        <top style="thin">
          <color theme="7" tint="0.59996337778862885"/>
        </top>
        <bottom style="thin">
          <color theme="7" tint="0.59996337778862885"/>
        </bottom>
        <vertical style="thin">
          <color theme="7" tint="0.59996337778862885"/>
        </vertical>
        <horizontal style="thin">
          <color theme="7" tint="0.59996337778862885"/>
        </horizontal>
      </border>
    </dxf>
    <dxf>
      <font>
        <sz val="14"/>
        <color theme="7" tint="0.79998168889431442"/>
      </font>
      <border>
        <left style="thin">
          <color auto="1"/>
        </left>
        <right style="thin">
          <color auto="1"/>
        </right>
        <top style="thin">
          <color auto="1"/>
        </top>
        <bottom style="thin">
          <color auto="1"/>
        </bottom>
        <vertical style="thin">
          <color auto="1"/>
        </vertical>
        <horizontal style="thin">
          <color auto="1"/>
        </horizontal>
      </border>
    </dxf>
    <dxf>
      <font>
        <sz val="14"/>
        <color theme="7" tint="0.79998168889431442"/>
      </font>
      <border>
        <left style="thin">
          <color auto="1"/>
        </left>
        <right style="thin">
          <color auto="1"/>
        </right>
        <top style="thin">
          <color auto="1"/>
        </top>
        <bottom style="thin">
          <color auto="1"/>
        </bottom>
        <vertical style="thin">
          <color auto="1"/>
        </vertical>
        <horizontal style="thin">
          <color auto="1"/>
        </horizontal>
      </border>
    </dxf>
    <dxf>
      <font>
        <sz val="14"/>
        <color theme="7" tint="0.79998168889431442"/>
      </font>
      <border>
        <left style="thin">
          <color auto="1"/>
        </left>
        <right style="thin">
          <color auto="1"/>
        </right>
        <top style="thin">
          <color auto="1"/>
        </top>
        <bottom style="thin">
          <color auto="1"/>
        </bottom>
        <vertical style="thin">
          <color auto="1"/>
        </vertical>
        <horizontal style="thin">
          <color auto="1"/>
        </horizontal>
      </border>
    </dxf>
    <dxf>
      <font>
        <sz val="14"/>
        <color theme="7" tint="0.79998168889431442"/>
      </font>
      <border>
        <left style="thin">
          <color auto="1"/>
        </left>
        <right style="thin">
          <color auto="1"/>
        </right>
        <top style="thin">
          <color auto="1"/>
        </top>
        <bottom style="thin">
          <color auto="1"/>
        </bottom>
        <vertical style="thin">
          <color auto="1"/>
        </vertical>
        <horizontal style="thin">
          <color auto="1"/>
        </horizontal>
      </border>
    </dxf>
    <dxf>
      <font>
        <sz val="14"/>
        <color theme="7" tint="0.79998168889431442"/>
      </font>
      <border>
        <left style="thin">
          <color auto="1"/>
        </left>
        <right style="thin">
          <color auto="1"/>
        </right>
        <top style="thin">
          <color auto="1"/>
        </top>
        <bottom style="thin">
          <color auto="1"/>
        </bottom>
        <vertical style="thin">
          <color auto="1"/>
        </vertical>
        <horizontal style="thin">
          <color auto="1"/>
        </horizontal>
      </border>
    </dxf>
    <dxf>
      <font>
        <sz val="14"/>
        <color theme="7" tint="0.79998168889431442"/>
      </font>
      <border>
        <left style="thin">
          <color auto="1"/>
        </left>
        <right style="thin">
          <color auto="1"/>
        </right>
        <top style="thin">
          <color auto="1"/>
        </top>
        <bottom style="thin">
          <color auto="1"/>
        </bottom>
        <vertical style="thin">
          <color auto="1"/>
        </vertical>
        <horizontal style="thin">
          <color auto="1"/>
        </horizontal>
      </border>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sz val="14"/>
      </font>
    </dxf>
    <dxf>
      <font>
        <sz val="14"/>
      </font>
    </dxf>
    <dxf>
      <font>
        <sz val="14"/>
      </font>
    </dxf>
    <dxf>
      <font>
        <sz val="14"/>
      </font>
    </dxf>
    <dxf>
      <font>
        <sz val="14"/>
      </font>
    </dxf>
    <dxf>
      <font>
        <sz val="14"/>
      </font>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border>
        <vertical style="thin">
          <color rgb="FFE99FDB"/>
        </vertical>
        <horizontal style="thin">
          <color rgb="FFE99FDB"/>
        </horizontal>
      </border>
    </dxf>
    <dxf>
      <border>
        <vertical style="thin">
          <color rgb="FFE99FDB"/>
        </vertical>
        <horizontal style="thin">
          <color rgb="FFE99FDB"/>
        </horizontal>
      </border>
    </dxf>
    <dxf>
      <border>
        <vertical style="thin">
          <color rgb="FFE99FDB"/>
        </vertical>
        <horizontal style="thin">
          <color rgb="FFE99FDB"/>
        </horizontal>
      </border>
    </dxf>
    <dxf>
      <border>
        <vertical style="thin">
          <color rgb="FFE99FDB"/>
        </vertical>
        <horizontal style="thin">
          <color rgb="FFE99FDB"/>
        </horizontal>
      </border>
    </dxf>
    <dxf>
      <border>
        <vertical style="thin">
          <color rgb="FFE99FDB"/>
        </vertical>
        <horizontal style="thin">
          <color rgb="FFE99FDB"/>
        </horizontal>
      </border>
    </dxf>
    <dxf>
      <border>
        <vertical style="thin">
          <color rgb="FFE99FDB"/>
        </vertical>
        <horizontal style="thin">
          <color rgb="FFE99FDB"/>
        </horizontal>
      </border>
    </dxf>
    <dxf>
      <border>
        <left style="thin">
          <color rgb="FFE99FDB"/>
        </left>
        <right style="thin">
          <color rgb="FFE99FDB"/>
        </right>
        <top style="thin">
          <color rgb="FFE99FDB"/>
        </top>
        <bottom style="thin">
          <color rgb="FFE99FDB"/>
        </bottom>
      </border>
    </dxf>
    <dxf>
      <border>
        <left style="thin">
          <color rgb="FFE99FDB"/>
        </left>
        <right style="thin">
          <color rgb="FFE99FDB"/>
        </right>
        <top style="thin">
          <color rgb="FFE99FDB"/>
        </top>
        <bottom style="thin">
          <color rgb="FFE99FDB"/>
        </bottom>
      </border>
    </dxf>
    <dxf>
      <border>
        <left style="thin">
          <color rgb="FFE99FDB"/>
        </left>
        <right style="thin">
          <color rgb="FFE99FDB"/>
        </right>
        <top style="thin">
          <color rgb="FFE99FDB"/>
        </top>
        <bottom style="thin">
          <color rgb="FFE99FDB"/>
        </bottom>
      </border>
    </dxf>
    <dxf>
      <border>
        <left style="thin">
          <color rgb="FFE99FDB"/>
        </left>
        <right style="thin">
          <color rgb="FFE99FDB"/>
        </right>
        <top style="thin">
          <color rgb="FFE99FDB"/>
        </top>
        <bottom style="thin">
          <color rgb="FFE99FDB"/>
        </bottom>
      </border>
    </dxf>
    <dxf>
      <border>
        <left style="thin">
          <color rgb="FFE99FDB"/>
        </left>
        <right style="thin">
          <color rgb="FFE99FDB"/>
        </right>
        <top style="thin">
          <color rgb="FFE99FDB"/>
        </top>
        <bottom style="thin">
          <color rgb="FFE99FDB"/>
        </bottom>
      </border>
    </dxf>
    <dxf>
      <border>
        <left style="thin">
          <color rgb="FFE99FDB"/>
        </left>
        <right style="thin">
          <color rgb="FFE99FDB"/>
        </right>
        <top style="thin">
          <color rgb="FFE99FDB"/>
        </top>
        <bottom style="thin">
          <color rgb="FFE99FDB"/>
        </bottom>
      </border>
    </dxf>
    <dxf>
      <font>
        <color rgb="FFE99FDB"/>
      </font>
    </dxf>
    <dxf>
      <font>
        <color rgb="FFE99FDB"/>
      </font>
    </dxf>
    <dxf>
      <font>
        <color rgb="FFE99FDB"/>
      </font>
    </dxf>
    <dxf>
      <font>
        <color rgb="FFE99FDB"/>
      </font>
    </dxf>
    <dxf>
      <font>
        <color rgb="FFE99FDB"/>
      </font>
    </dxf>
    <dxf>
      <font>
        <color rgb="FFE99FDB"/>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solid">
          <bgColor rgb="FF3E0860"/>
        </patternFill>
      </fill>
    </dxf>
    <dxf>
      <fill>
        <patternFill patternType="solid">
          <bgColor rgb="FF3E0860"/>
        </patternFill>
      </fill>
    </dxf>
    <dxf>
      <fill>
        <patternFill patternType="solid">
          <bgColor rgb="FF3E0860"/>
        </patternFill>
      </fill>
    </dxf>
    <dxf>
      <fill>
        <patternFill patternType="solid">
          <bgColor rgb="FF3E0860"/>
        </patternFill>
      </fill>
    </dxf>
    <dxf>
      <fill>
        <patternFill patternType="solid">
          <bgColor rgb="FF3E0860"/>
        </patternFill>
      </fill>
    </dxf>
    <dxf>
      <fill>
        <patternFill patternType="solid">
          <bgColor rgb="FF3E0860"/>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sz val="16"/>
      </font>
    </dxf>
    <dxf>
      <font>
        <sz val="16"/>
      </font>
    </dxf>
    <dxf>
      <font>
        <sz val="16"/>
      </font>
    </dxf>
    <dxf>
      <font>
        <sz val="16"/>
      </font>
    </dxf>
    <dxf>
      <font>
        <sz val="16"/>
      </font>
    </dxf>
    <dxf>
      <font>
        <sz val="16"/>
      </font>
    </dxf>
    <dxf>
      <alignment horizontal="right"/>
    </dxf>
    <dxf>
      <alignment horizontal="right"/>
    </dxf>
    <dxf>
      <alignment horizontal="right"/>
    </dxf>
    <dxf>
      <alignment horizontal="right"/>
    </dxf>
    <dxf>
      <alignment horizontal="right"/>
    </dxf>
    <dxf>
      <alignment horizontal="right"/>
    </dxf>
    <dxf>
      <font>
        <sz val="14"/>
        <color theme="7" tint="0.59996337778862885"/>
      </font>
    </dxf>
    <dxf>
      <font>
        <sz val="14"/>
        <color theme="7" tint="0.59996337778862885"/>
      </font>
    </dxf>
    <dxf>
      <font>
        <sz val="14"/>
        <color theme="7" tint="0.59996337778862885"/>
      </font>
    </dxf>
    <dxf>
      <font>
        <sz val="14"/>
        <color theme="7" tint="0.59996337778862885"/>
      </font>
    </dxf>
    <dxf>
      <font>
        <sz val="14"/>
        <color theme="7" tint="0.59996337778862885"/>
      </font>
    </dxf>
    <dxf>
      <font>
        <sz val="14"/>
        <color theme="7" tint="0.59996337778862885"/>
      </font>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numFmt numFmtId="35" formatCode="_-* #,##0.00_-;\-* #,##0.00_-;_-* &quot;-&quot;??_-;_-@_-"/>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sz val="14"/>
      </font>
    </dxf>
    <dxf>
      <font>
        <sz val="14"/>
      </font>
    </dxf>
    <dxf>
      <font>
        <sz val="14"/>
      </font>
    </dxf>
    <dxf>
      <font>
        <sz val="14"/>
      </font>
    </dxf>
    <dxf>
      <font>
        <sz val="14"/>
      </font>
    </dxf>
    <dxf>
      <font>
        <sz val="14"/>
      </font>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sz val="16"/>
      </font>
    </dxf>
    <dxf>
      <font>
        <sz val="16"/>
      </font>
    </dxf>
    <dxf>
      <font>
        <sz val="16"/>
      </font>
    </dxf>
    <dxf>
      <font>
        <sz val="16"/>
      </font>
    </dxf>
    <dxf>
      <font>
        <sz val="16"/>
      </font>
    </dxf>
    <dxf>
      <font>
        <sz val="16"/>
      </font>
    </dxf>
    <dxf>
      <alignment horizontal="right"/>
    </dxf>
    <dxf>
      <alignment horizontal="right"/>
    </dxf>
    <dxf>
      <alignment horizontal="right"/>
    </dxf>
    <dxf>
      <alignment horizontal="right"/>
    </dxf>
    <dxf>
      <alignment horizontal="right"/>
    </dxf>
    <dxf>
      <alignment horizontal="right"/>
    </dxf>
    <dxf>
      <font>
        <sz val="14"/>
        <color theme="7" tint="0.59996337778862885"/>
      </font>
    </dxf>
    <dxf>
      <font>
        <sz val="14"/>
        <color theme="7" tint="0.59996337778862885"/>
      </font>
    </dxf>
    <dxf>
      <font>
        <sz val="14"/>
        <color theme="7" tint="0.59996337778862885"/>
      </font>
    </dxf>
    <dxf>
      <font>
        <sz val="14"/>
        <color theme="7" tint="0.59996337778862885"/>
      </font>
    </dxf>
    <dxf>
      <font>
        <sz val="14"/>
        <color theme="7" tint="0.59996337778862885"/>
      </font>
    </dxf>
    <dxf>
      <font>
        <sz val="14"/>
        <color theme="7" tint="0.59996337778862885"/>
      </font>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alignment horizontal="right"/>
    </dxf>
    <dxf>
      <alignment horizontal="right"/>
    </dxf>
    <dxf>
      <alignment horizontal="right"/>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sz val="14"/>
      </font>
      <alignment horizontal="general" vertical="bottom" textRotation="0" wrapText="0" indent="0" justifyLastLine="0" shrinkToFit="0" readingOrder="0"/>
    </dxf>
    <dxf>
      <font>
        <sz val="14"/>
      </font>
      <alignment horizontal="general" vertical="bottom" textRotation="0" wrapText="0" indent="0" justifyLastLine="0" shrinkToFit="0" readingOrder="0"/>
    </dxf>
    <dxf>
      <font>
        <sz val="14"/>
      </font>
      <alignment horizontal="general" vertical="bottom" textRotation="0" wrapText="0" indent="0" justifyLastLine="0" shrinkToFit="0" readingOrder="0"/>
    </dxf>
    <dxf>
      <font>
        <sz val="14"/>
      </font>
      <alignment horizontal="general" vertical="bottom" textRotation="0" wrapText="0" indent="0" justifyLastLine="0" shrinkToFit="0" readingOrder="0"/>
    </dxf>
    <dxf>
      <font>
        <sz val="14"/>
      </font>
      <alignment horizontal="general" vertical="bottom" textRotation="0" wrapText="0" indent="0" justifyLastLine="0" shrinkToFit="0" readingOrder="0"/>
    </dxf>
    <dxf>
      <font>
        <sz val="14"/>
      </font>
      <alignment horizontal="general" vertical="bottom" textRotation="0" wrapText="0" indent="0" justifyLastLine="0" shrinkToFit="0" readingOrder="0"/>
    </dxf>
    <dxf>
      <fill>
        <patternFill>
          <fgColor rgb="FF33064E"/>
        </patternFill>
      </fill>
    </dxf>
    <dxf>
      <fill>
        <patternFill>
          <fgColor rgb="FF33064E"/>
        </patternFill>
      </fill>
    </dxf>
    <dxf>
      <fill>
        <patternFill>
          <fgColor rgb="FF33064E"/>
        </patternFill>
      </fill>
    </dxf>
    <dxf>
      <fill>
        <patternFill>
          <fgColor rgb="FF33064E"/>
        </patternFill>
      </fill>
    </dxf>
    <dxf>
      <fill>
        <patternFill>
          <fgColor rgb="FF33064E"/>
        </patternFill>
      </fill>
    </dxf>
    <dxf>
      <fill>
        <patternFill>
          <fgColor rgb="FF33064E"/>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numFmt numFmtId="35" formatCode="_-* #,##0.00_-;\-* #,##0.00_-;_-* &quot;-&quot;??_-;_-@_-"/>
    </dxf>
    <dxf>
      <alignment horizontal="right"/>
    </dxf>
    <dxf>
      <alignment horizontal="right"/>
    </dxf>
    <dxf>
      <alignment horizontal="right"/>
    </dxf>
    <dxf>
      <font>
        <sz val="14"/>
      </font>
    </dxf>
    <dxf>
      <font>
        <sz val="14"/>
      </font>
    </dxf>
    <dxf>
      <font>
        <sz val="14"/>
      </font>
    </dxf>
    <dxf>
      <font>
        <sz val="14"/>
      </font>
    </dxf>
    <dxf>
      <font>
        <sz val="14"/>
      </font>
    </dxf>
    <dxf>
      <font>
        <sz val="14"/>
      </font>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ill>
        <patternFill>
          <bgColor rgb="FF33064E"/>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font>
        <color rgb="FFE99FDB"/>
      </font>
      <fill>
        <patternFill patternType="solid">
          <fgColor indexed="64"/>
          <bgColor rgb="FF3E0860"/>
        </patternFill>
      </fill>
    </dxf>
    <dxf>
      <numFmt numFmtId="19" formatCode="dd/mm/yyyy"/>
    </dxf>
    <dxf>
      <font>
        <sz val="14"/>
        <color theme="0"/>
      </font>
      <fill>
        <patternFill>
          <bgColor rgb="FF33064E"/>
        </patternFill>
      </fill>
      <border>
        <bottom style="thin">
          <color theme="0"/>
        </bottom>
      </border>
    </dxf>
    <dxf>
      <font>
        <b/>
        <i val="0"/>
        <sz val="12"/>
        <color rgb="FF33064E"/>
      </font>
      <fill>
        <patternFill>
          <bgColor rgb="FF33064E"/>
        </patternFill>
      </fill>
      <border>
        <left/>
        <right/>
        <top/>
        <bottom style="thin">
          <color auto="1"/>
        </bottom>
      </border>
    </dxf>
    <dxf>
      <font>
        <b/>
        <i val="0"/>
        <sz val="12"/>
        <color theme="0"/>
      </font>
      <fill>
        <patternFill>
          <bgColor rgb="FF33064E"/>
        </patternFill>
      </fill>
      <border diagonalUp="0" diagonalDown="0">
        <left/>
        <right/>
        <top/>
        <bottom/>
        <vertical/>
        <horizontal/>
      </border>
    </dxf>
    <dxf>
      <font>
        <b/>
        <i val="0"/>
        <sz val="12"/>
        <color theme="0"/>
      </font>
      <fill>
        <patternFill patternType="gray125">
          <fgColor theme="0"/>
          <bgColor rgb="FF33064E"/>
        </patternFill>
      </fill>
      <border>
        <left style="thin">
          <color auto="1"/>
        </left>
        <right style="thin">
          <color auto="1"/>
        </right>
        <top style="thin">
          <color auto="1"/>
        </top>
        <bottom style="thin">
          <color auto="1"/>
        </bottom>
      </border>
    </dxf>
    <dxf>
      <font>
        <sz val="11"/>
        <color theme="0"/>
      </font>
      <fill>
        <patternFill>
          <bgColor rgb="FF33064E"/>
        </patternFill>
      </fill>
      <border>
        <left style="thin">
          <color auto="1"/>
        </left>
        <right style="thin">
          <color auto="1"/>
        </right>
        <top style="thin">
          <color auto="1"/>
        </top>
        <bottom style="thin">
          <color auto="1"/>
        </bottom>
      </border>
    </dxf>
    <dxf>
      <font>
        <color rgb="FF3E024A"/>
      </font>
      <fill>
        <patternFill>
          <fgColor rgb="FF3E024A"/>
          <bgColor rgb="FF3E024A"/>
        </patternFill>
      </fill>
      <border diagonalUp="0" diagonalDown="0">
        <left style="thin">
          <color rgb="FF3E024A"/>
        </left>
        <right style="thin">
          <color rgb="FF3E024A"/>
        </right>
        <top style="thin">
          <color rgb="FF3E024A"/>
        </top>
        <bottom style="thin">
          <color rgb="FF3E024A"/>
        </bottom>
        <vertical style="thin">
          <color rgb="FF3E024A"/>
        </vertical>
        <horizontal/>
      </border>
    </dxf>
    <dxf>
      <fill>
        <patternFill patternType="lightGray">
          <fgColor rgb="FF33064E"/>
          <bgColor rgb="FF3A003A"/>
        </patternFill>
      </fill>
    </dxf>
  </dxfs>
  <tableStyles count="8" defaultTableStyle="TableStyleMedium2" defaultPivotStyle="PivotStyleLight16">
    <tableStyle name="Slicer Style 1" pivot="0" table="0" count="0" xr9:uid="{7E30A249-5FB9-4D8B-B317-955D01401628}"/>
    <tableStyle name="Slicer Style 2" pivot="0" table="0" count="1" xr9:uid="{A0C183C1-C0C2-4CEC-8500-34F3A8E5F3C7}">
      <tableStyleElement type="headerRow" dxfId="254"/>
    </tableStyle>
    <tableStyle name="Slicer Style 3" pivot="0" table="0" count="1" xr9:uid="{7A211167-F791-4208-87F3-D63F3EFCD528}">
      <tableStyleElement type="wholeTable" dxfId="253"/>
    </tableStyle>
    <tableStyle name="Slicer Style 4" pivot="0" table="0" count="1" xr9:uid="{69BAA9CB-639C-44C4-8BCB-11A73F208F06}">
      <tableStyleElement type="wholeTable" dxfId="252"/>
    </tableStyle>
    <tableStyle name="Slicer Style 5" pivot="0" table="0" count="1" xr9:uid="{2BD19128-67EA-4FAA-B1CA-E4261BD089D7}">
      <tableStyleElement type="wholeTable" dxfId="251"/>
    </tableStyle>
    <tableStyle name="Slicer Style 6" pivot="0" table="0" count="1" xr9:uid="{7EDD774B-53A8-4546-8ADE-844BD1996A61}">
      <tableStyleElement type="wholeTable" dxfId="250"/>
    </tableStyle>
    <tableStyle name="Slicer Style 7" pivot="0" table="0" count="1" xr9:uid="{23459EC3-19FB-493E-95A6-E5E0139BFAFC}">
      <tableStyleElement type="wholeTable" dxfId="249"/>
    </tableStyle>
    <tableStyle name="Slicer Style 8" pivot="0" table="0" count="1" xr9:uid="{FBAEB35A-16A0-4823-A992-89958DB6455A}">
      <tableStyleElement type="wholeTable" dxfId="248"/>
    </tableStyle>
  </tableStyles>
  <colors>
    <mruColors>
      <color rgb="FF33064E"/>
      <color rgb="FFFFF6DD"/>
      <color rgb="FFFFF4D5"/>
      <color rgb="FFF19B61"/>
      <color rgb="FFFFD13F"/>
      <color rgb="FFF6EC6A"/>
      <color rgb="FFFFF1C9"/>
      <color rgb="FFAF46F0"/>
      <color rgb="FFC374F4"/>
      <color rgb="FFF8CEB2"/>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 name="Slicer Style 6"/>
        <x14:slicerStyle name="Slicer Style 7"/>
        <x14:slicerStyle name="Slicer Style 8"/>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project(AutoRecovered).xlsx]Report !PivotTable9</c:name>
    <c:fmtId val="1"/>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US" sz="1600">
                <a:solidFill>
                  <a:srgbClr val="FFFF00"/>
                </a:solidFill>
              </a:rPr>
              <a:t>Sales in every branch</a:t>
            </a:r>
          </a:p>
        </c:rich>
      </c:tx>
      <c:layout>
        <c:manualLayout>
          <c:xMode val="edge"/>
          <c:yMode val="edge"/>
          <c:x val="0.11125093728256734"/>
          <c:y val="2.1621621621621623E-2"/>
        </c:manualLayout>
      </c:layout>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ar-EG"/>
        </a:p>
      </c:txPr>
    </c:title>
    <c:autoTitleDeleted val="0"/>
    <c:pivotFmts>
      <c:pivotFmt>
        <c:idx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extLst>
        </c:dLbl>
      </c:pivotFmt>
      <c:pivotFmt>
        <c:idx val="1"/>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5E2D9C9D-D6CD-4167-97C6-911BCD3B20A3}" type="CATEGORYNAME">
                  <a:rPr lang="en-US" baseline="0">
                    <a:solidFill>
                      <a:schemeClr val="tx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46E34988-CFD9-45F1-BEFF-9AC72A61EBFF}" type="VALUE">
                  <a:rPr lang="en-US" baseline="0">
                    <a:solidFill>
                      <a:schemeClr val="tx1">
                        <a:lumMod val="95000"/>
                        <a:lumOff val="5000"/>
                      </a:schemeClr>
                    </a:solidFill>
                  </a:rPr>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15:layout>
                <c:manualLayout>
                  <c:w val="0.14935064935064934"/>
                  <c:h val="0.1527837514934289"/>
                </c:manualLayout>
              </c15:layout>
              <c15:dlblFieldTable/>
              <c15:showDataLabelsRange val="0"/>
            </c:ext>
          </c:extLst>
        </c:dLbl>
      </c:pivotFmt>
      <c:pivotFmt>
        <c:idx val="2"/>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119251A-9504-4AEC-8BD1-9484403EDFAF}" type="CATEGORYNAME">
                  <a:rPr lang="en-US"/>
                  <a:pPr>
                    <a:defRPr sz="900" b="0" i="0" u="none" strike="noStrike" kern="1200" baseline="0">
                      <a:solidFill>
                        <a:schemeClr val="tx1">
                          <a:lumMod val="75000"/>
                          <a:lumOff val="25000"/>
                        </a:schemeClr>
                      </a:solidFill>
                      <a:latin typeface="+mn-lt"/>
                      <a:ea typeface="+mn-ea"/>
                      <a:cs typeface="+mn-cs"/>
                    </a:defRPr>
                  </a:pPr>
                  <a:t>[CATEGORY NAME]</a:t>
                </a:fld>
                <a:endParaRPr lang="en-US"/>
              </a:p>
              <a:p>
                <a:pPr>
                  <a:defRPr sz="900" b="0" i="0" u="none" strike="noStrike" kern="1200" baseline="0">
                    <a:solidFill>
                      <a:schemeClr val="tx1">
                        <a:lumMod val="75000"/>
                        <a:lumOff val="25000"/>
                      </a:schemeClr>
                    </a:solidFill>
                    <a:latin typeface="+mn-lt"/>
                    <a:ea typeface="+mn-ea"/>
                    <a:cs typeface="+mn-cs"/>
                  </a:defRPr>
                </a:pPr>
                <a:r>
                  <a:rPr lang="en-US" baseline="0"/>
                  <a:t>, </a:t>
                </a:r>
                <a:fld id="{2659CF1D-AFF4-4056-AB98-86AA07991B18}"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Lbl>
          <c:idx val="0"/>
          <c:layout>
            <c:manualLayout>
              <c:x val="2.8222278666779558E-7"/>
              <c:y val="4.48059286706808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extLst>
        </c:dLbl>
      </c:pivotFmt>
      <c:pivotFmt>
        <c:idx val="4"/>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Lbl>
          <c:idx val="0"/>
          <c:layout>
            <c:manualLayout>
              <c:x val="0"/>
              <c:y val="-1.41844050842716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19050">
            <a:solidFill>
              <a:schemeClr val="lt1"/>
            </a:solid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40000"/>
                      <a:lumOff val="60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a:innerShdw blurRad="114300">
              <a:schemeClr val="accent6"/>
            </a:innerShdw>
          </a:effectLst>
        </c:spPr>
        <c:dLbl>
          <c:idx val="0"/>
          <c:layout>
            <c:manualLayout>
              <c:x val="2.8222278666779558E-7"/>
              <c:y val="4.480592867068087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40000"/>
                      <a:lumOff val="60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w="19050">
            <a:solidFill>
              <a:schemeClr val="lt1"/>
            </a:solidFill>
          </a:ln>
          <a:effectLst>
            <a:innerShdw blurRad="114300">
              <a:schemeClr val="accent6"/>
            </a:innerShdw>
          </a:effectLst>
        </c:spPr>
        <c:dLbl>
          <c:idx val="0"/>
          <c:layout>
            <c:manualLayout>
              <c:x val="0"/>
              <c:y val="-1.418440508427162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40000"/>
                      <a:lumOff val="60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6">
              <a:lumMod val="40000"/>
              <a:lumOff val="60000"/>
            </a:schemeClr>
          </a:solidFill>
          <a:ln w="19050">
            <a:solidFill>
              <a:schemeClr val="lt1"/>
            </a:solidFill>
          </a:ln>
          <a:effectLst>
            <a:innerShdw blurRad="114300">
              <a:schemeClr val="accent6"/>
            </a:innerShdw>
          </a:effectLst>
        </c:spPr>
        <c:dLbl>
          <c:idx val="0"/>
          <c:tx>
            <c:rich>
              <a:bodyPr rot="0" spcFirstLastPara="1" vertOverflow="ellipsis" vert="horz" wrap="square" lIns="38100" tIns="19050" rIns="38100" bIns="19050" anchor="ctr" anchorCtr="1">
                <a:noAutofit/>
              </a:bodyPr>
              <a:lstStyle/>
              <a:p>
                <a:pPr>
                  <a:defRPr sz="1100" b="1" i="0" u="none" strike="noStrike" kern="1200" baseline="0">
                    <a:solidFill>
                      <a:schemeClr val="accent6">
                        <a:lumMod val="40000"/>
                        <a:lumOff val="60000"/>
                      </a:schemeClr>
                    </a:solidFill>
                    <a:latin typeface="+mn-lt"/>
                    <a:ea typeface="+mn-ea"/>
                    <a:cs typeface="+mn-cs"/>
                  </a:defRPr>
                </a:pPr>
                <a:fld id="{5E2D9C9D-D6CD-4167-97C6-911BCD3B20A3}" type="CATEGORYNAME">
                  <a:rPr lang="en-US" sz="1100" b="1" i="0" u="none" baseline="0">
                    <a:solidFill>
                      <a:schemeClr val="accent6">
                        <a:lumMod val="40000"/>
                        <a:lumOff val="60000"/>
                      </a:schemeClr>
                    </a:solidFill>
                  </a:rPr>
                  <a:pPr>
                    <a:defRPr sz="1100" b="1">
                      <a:solidFill>
                        <a:schemeClr val="accent6">
                          <a:lumMod val="40000"/>
                          <a:lumOff val="60000"/>
                        </a:schemeClr>
                      </a:solidFill>
                    </a:defRPr>
                  </a:pPr>
                  <a:t>[CATEGORY NAME]</a:t>
                </a:fld>
                <a:r>
                  <a:rPr lang="en-US" sz="1100" b="1" i="0" u="none" baseline="0">
                    <a:solidFill>
                      <a:schemeClr val="accent6">
                        <a:lumMod val="40000"/>
                        <a:lumOff val="60000"/>
                      </a:schemeClr>
                    </a:solidFill>
                  </a:rPr>
                  <a:t>
</a:t>
                </a:r>
                <a:fld id="{46E34988-CFD9-45F1-BEFF-9AC72A61EBFF}" type="VALUE">
                  <a:rPr lang="en-US" sz="1100" b="1" i="0" u="none" baseline="0">
                    <a:solidFill>
                      <a:schemeClr val="accent6">
                        <a:lumMod val="40000"/>
                        <a:lumOff val="60000"/>
                      </a:schemeClr>
                    </a:solidFill>
                  </a:rPr>
                  <a:pPr>
                    <a:defRPr sz="1100" b="1">
                      <a:solidFill>
                        <a:schemeClr val="accent6">
                          <a:lumMod val="40000"/>
                          <a:lumOff val="60000"/>
                        </a:schemeClr>
                      </a:solidFill>
                    </a:defRPr>
                  </a:pPr>
                  <a:t>[VALUE]</a:t>
                </a:fld>
                <a:endParaRPr lang="en-US" sz="1100" b="1" i="0" u="none" baseline="0">
                  <a:solidFill>
                    <a:schemeClr val="accent6">
                      <a:lumMod val="40000"/>
                      <a:lumOff val="60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6">
                      <a:lumMod val="40000"/>
                      <a:lumOff val="60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15:layout>
                <c:manualLayout>
                  <c:w val="0.14935064935064934"/>
                  <c:h val="0.1527837514934289"/>
                </c:manualLayout>
              </c15:layout>
              <c15:dlblFieldTable/>
              <c15:showDataLabelsRange val="0"/>
            </c:ext>
          </c:extLst>
        </c:dLbl>
      </c:pivotFmt>
    </c:pivotFmts>
    <c:plotArea>
      <c:layout>
        <c:manualLayout>
          <c:layoutTarget val="inner"/>
          <c:xMode val="edge"/>
          <c:yMode val="edge"/>
          <c:x val="2.8596969621912036E-2"/>
          <c:y val="0.20503710009221821"/>
          <c:w val="0.92135831140476177"/>
          <c:h val="0.62429029110978451"/>
        </c:manualLayout>
      </c:layout>
      <c:barChart>
        <c:barDir val="bar"/>
        <c:grouping val="clustered"/>
        <c:varyColors val="0"/>
        <c:ser>
          <c:idx val="0"/>
          <c:order val="0"/>
          <c:tx>
            <c:strRef>
              <c:f>'Report '!$Q$5</c:f>
              <c:strCache>
                <c:ptCount val="1"/>
                <c:pt idx="0">
                  <c:v>Total</c:v>
                </c:pt>
              </c:strCache>
            </c:strRef>
          </c:tx>
          <c:spPr>
            <a:solidFill>
              <a:schemeClr val="accent6">
                <a:lumMod val="40000"/>
                <a:lumOff val="60000"/>
              </a:schemeClr>
            </a:solidFill>
            <a:ln w="19050">
              <a:solidFill>
                <a:schemeClr val="lt1"/>
              </a:solidFill>
            </a:ln>
            <a:effectLst>
              <a:innerShdw blurRad="114300">
                <a:schemeClr val="accent6"/>
              </a:innerShdw>
            </a:effectLst>
          </c:spPr>
          <c:invertIfNegative val="0"/>
          <c:dPt>
            <c:idx val="0"/>
            <c:invertIfNegative val="0"/>
            <c:bubble3D val="0"/>
            <c:spPr>
              <a:solidFill>
                <a:schemeClr val="accent6">
                  <a:lumMod val="40000"/>
                  <a:lumOff val="60000"/>
                </a:schemeClr>
              </a:solidFill>
              <a:ln w="19050">
                <a:solidFill>
                  <a:schemeClr val="lt1"/>
                </a:solidFill>
              </a:ln>
              <a:effectLst>
                <a:innerShdw blurRad="114300">
                  <a:schemeClr val="accent6"/>
                </a:innerShdw>
              </a:effectLst>
            </c:spPr>
            <c:extLst>
              <c:ext xmlns:c16="http://schemas.microsoft.com/office/drawing/2014/chart" uri="{C3380CC4-5D6E-409C-BE32-E72D297353CC}">
                <c16:uniqueId val="{00000000-096F-4BFB-A2F8-E7FF3DABE6C2}"/>
              </c:ext>
            </c:extLst>
          </c:dPt>
          <c:dPt>
            <c:idx val="1"/>
            <c:invertIfNegative val="0"/>
            <c:bubble3D val="0"/>
            <c:spPr>
              <a:solidFill>
                <a:schemeClr val="accent6">
                  <a:lumMod val="40000"/>
                  <a:lumOff val="60000"/>
                </a:schemeClr>
              </a:solidFill>
              <a:ln w="19050">
                <a:solidFill>
                  <a:schemeClr val="lt1"/>
                </a:solidFill>
              </a:ln>
              <a:effectLst>
                <a:innerShdw blurRad="114300">
                  <a:schemeClr val="accent6"/>
                </a:innerShdw>
              </a:effectLst>
            </c:spPr>
            <c:extLst>
              <c:ext xmlns:c16="http://schemas.microsoft.com/office/drawing/2014/chart" uri="{C3380CC4-5D6E-409C-BE32-E72D297353CC}">
                <c16:uniqueId val="{00000001-096F-4BFB-A2F8-E7FF3DABE6C2}"/>
              </c:ext>
            </c:extLst>
          </c:dPt>
          <c:dPt>
            <c:idx val="3"/>
            <c:invertIfNegative val="0"/>
            <c:bubble3D val="0"/>
            <c:extLst>
              <c:ext xmlns:c16="http://schemas.microsoft.com/office/drawing/2014/chart" uri="{C3380CC4-5D6E-409C-BE32-E72D297353CC}">
                <c16:uniqueId val="{00000002-096F-4BFB-A2F8-E7FF3DABE6C2}"/>
              </c:ext>
            </c:extLst>
          </c:dPt>
          <c:dPt>
            <c:idx val="4"/>
            <c:invertIfNegative val="0"/>
            <c:bubble3D val="0"/>
            <c:spPr>
              <a:solidFill>
                <a:schemeClr val="accent6">
                  <a:lumMod val="40000"/>
                  <a:lumOff val="60000"/>
                </a:schemeClr>
              </a:solidFill>
              <a:ln w="19050">
                <a:solidFill>
                  <a:schemeClr val="lt1"/>
                </a:solidFill>
              </a:ln>
              <a:effectLst>
                <a:innerShdw blurRad="114300">
                  <a:schemeClr val="accent6"/>
                </a:innerShdw>
              </a:effectLst>
            </c:spPr>
            <c:extLst>
              <c:ext xmlns:c16="http://schemas.microsoft.com/office/drawing/2014/chart" uri="{C3380CC4-5D6E-409C-BE32-E72D297353CC}">
                <c16:uniqueId val="{00000003-99F6-4793-954C-921F1388B1CB}"/>
              </c:ext>
            </c:extLst>
          </c:dPt>
          <c:dLbls>
            <c:dLbl>
              <c:idx val="0"/>
              <c:layout>
                <c:manualLayout>
                  <c:x val="2.8222278666779558E-7"/>
                  <c:y val="4.480592867068087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96F-4BFB-A2F8-E7FF3DABE6C2}"/>
                </c:ext>
              </c:extLst>
            </c:dLbl>
            <c:dLbl>
              <c:idx val="1"/>
              <c:layout>
                <c:manualLayout>
                  <c:x val="0"/>
                  <c:y val="-1.418440508427162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6F-4BFB-A2F8-E7FF3DABE6C2}"/>
                </c:ext>
              </c:extLst>
            </c:dLbl>
            <c:dLbl>
              <c:idx val="4"/>
              <c:tx>
                <c:rich>
                  <a:bodyPr rot="0" spcFirstLastPara="1" vertOverflow="ellipsis" vert="horz" wrap="square" lIns="38100" tIns="19050" rIns="38100" bIns="19050" anchor="ctr" anchorCtr="1">
                    <a:noAutofit/>
                  </a:bodyPr>
                  <a:lstStyle/>
                  <a:p>
                    <a:pPr>
                      <a:defRPr sz="1100" b="1" i="0" u="none" strike="noStrike" kern="1200" baseline="0">
                        <a:solidFill>
                          <a:schemeClr val="accent6">
                            <a:lumMod val="40000"/>
                            <a:lumOff val="60000"/>
                          </a:schemeClr>
                        </a:solidFill>
                        <a:latin typeface="+mn-lt"/>
                        <a:ea typeface="+mn-ea"/>
                        <a:cs typeface="+mn-cs"/>
                      </a:defRPr>
                    </a:pPr>
                    <a:fld id="{5E2D9C9D-D6CD-4167-97C6-911BCD3B20A3}" type="CATEGORYNAME">
                      <a:rPr lang="en-US" sz="1100" b="1" i="0" u="none" baseline="0">
                        <a:solidFill>
                          <a:schemeClr val="accent6">
                            <a:lumMod val="40000"/>
                            <a:lumOff val="60000"/>
                          </a:schemeClr>
                        </a:solidFill>
                      </a:rPr>
                      <a:pPr>
                        <a:defRPr sz="1100" b="1">
                          <a:solidFill>
                            <a:schemeClr val="accent6">
                              <a:lumMod val="40000"/>
                              <a:lumOff val="60000"/>
                            </a:schemeClr>
                          </a:solidFill>
                        </a:defRPr>
                      </a:pPr>
                      <a:t>[CATEGORY NAME]</a:t>
                    </a:fld>
                    <a:r>
                      <a:rPr lang="en-US" sz="1100" b="1" i="0" u="none" baseline="0">
                        <a:solidFill>
                          <a:schemeClr val="accent6">
                            <a:lumMod val="40000"/>
                            <a:lumOff val="60000"/>
                          </a:schemeClr>
                        </a:solidFill>
                      </a:rPr>
                      <a:t>
</a:t>
                    </a:r>
                    <a:fld id="{46E34988-CFD9-45F1-BEFF-9AC72A61EBFF}" type="VALUE">
                      <a:rPr lang="en-US" sz="1100" b="1" i="0" u="none" baseline="0">
                        <a:solidFill>
                          <a:schemeClr val="accent6">
                            <a:lumMod val="40000"/>
                            <a:lumOff val="60000"/>
                          </a:schemeClr>
                        </a:solidFill>
                      </a:rPr>
                      <a:pPr>
                        <a:defRPr sz="1100" b="1">
                          <a:solidFill>
                            <a:schemeClr val="accent6">
                              <a:lumMod val="40000"/>
                              <a:lumOff val="60000"/>
                            </a:schemeClr>
                          </a:solidFill>
                        </a:defRPr>
                      </a:pPr>
                      <a:t>[VALUE]</a:t>
                    </a:fld>
                    <a:endParaRPr lang="en-US" sz="1100" b="1" i="0" u="none" baseline="0">
                      <a:solidFill>
                        <a:schemeClr val="accent6">
                          <a:lumMod val="40000"/>
                          <a:lumOff val="60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6">
                          <a:lumMod val="40000"/>
                          <a:lumOff val="60000"/>
                        </a:schemeClr>
                      </a:solidFill>
                      <a:latin typeface="+mn-lt"/>
                      <a:ea typeface="+mn-ea"/>
                      <a:cs typeface="+mn-cs"/>
                    </a:defRPr>
                  </a:pPr>
                  <a:endParaRPr lang="ar-EG"/>
                </a:p>
              </c:txPr>
              <c:showLegendKey val="0"/>
              <c:showVal val="1"/>
              <c:showCatName val="1"/>
              <c:showSerName val="0"/>
              <c:showPercent val="0"/>
              <c:showBubbleSize val="0"/>
              <c:extLst>
                <c:ext xmlns:c15="http://schemas.microsoft.com/office/drawing/2012/chart" uri="{CE6537A1-D6FC-4f65-9D91-7224C49458BB}">
                  <c15:layout>
                    <c:manualLayout>
                      <c:w val="0.14935064935064934"/>
                      <c:h val="0.1527837514934289"/>
                    </c:manualLayout>
                  </c15:layout>
                  <c15:dlblFieldTable/>
                  <c15:showDataLabelsRange val="0"/>
                </c:ext>
                <c:ext xmlns:c16="http://schemas.microsoft.com/office/drawing/2014/chart" uri="{C3380CC4-5D6E-409C-BE32-E72D297353CC}">
                  <c16:uniqueId val="{00000003-99F6-4793-954C-921F1388B1CB}"/>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40000"/>
                        <a:lumOff val="60000"/>
                      </a:schemeClr>
                    </a:solidFill>
                    <a:latin typeface="+mn-lt"/>
                    <a:ea typeface="+mn-ea"/>
                    <a:cs typeface="+mn-cs"/>
                  </a:defRPr>
                </a:pPr>
                <a:endParaRPr lang="ar-EG"/>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 '!$P$6:$P$11</c:f>
              <c:strCache>
                <c:ptCount val="5"/>
                <c:pt idx="0">
                  <c:v>Alexandria</c:v>
                </c:pt>
                <c:pt idx="1">
                  <c:v>Cairo</c:v>
                </c:pt>
                <c:pt idx="2">
                  <c:v>Hurghada</c:v>
                </c:pt>
                <c:pt idx="3">
                  <c:v>Luxor</c:v>
                </c:pt>
                <c:pt idx="4">
                  <c:v>Tanta</c:v>
                </c:pt>
              </c:strCache>
            </c:strRef>
          </c:cat>
          <c:val>
            <c:numRef>
              <c:f>'Report '!$Q$6:$Q$11</c:f>
              <c:numCache>
                <c:formatCode>General</c:formatCode>
                <c:ptCount val="5"/>
                <c:pt idx="0">
                  <c:v>1116578</c:v>
                </c:pt>
                <c:pt idx="1">
                  <c:v>1105873</c:v>
                </c:pt>
                <c:pt idx="2">
                  <c:v>1191311</c:v>
                </c:pt>
                <c:pt idx="3">
                  <c:v>1245283</c:v>
                </c:pt>
                <c:pt idx="4">
                  <c:v>1198092</c:v>
                </c:pt>
              </c:numCache>
            </c:numRef>
          </c:val>
          <c:extLst>
            <c:ext xmlns:c16="http://schemas.microsoft.com/office/drawing/2014/chart" uri="{C3380CC4-5D6E-409C-BE32-E72D297353CC}">
              <c16:uniqueId val="{00000003-096F-4BFB-A2F8-E7FF3DABE6C2}"/>
            </c:ext>
          </c:extLst>
        </c:ser>
        <c:dLbls>
          <c:showLegendKey val="0"/>
          <c:showVal val="0"/>
          <c:showCatName val="0"/>
          <c:showSerName val="0"/>
          <c:showPercent val="0"/>
          <c:showBubbleSize val="0"/>
        </c:dLbls>
        <c:gapWidth val="150"/>
        <c:axId val="585383152"/>
        <c:axId val="585379192"/>
      </c:barChart>
      <c:valAx>
        <c:axId val="585379192"/>
        <c:scaling>
          <c:orientation val="maxMin"/>
        </c:scaling>
        <c:delete val="1"/>
        <c:axPos val="b"/>
        <c:numFmt formatCode="General" sourceLinked="1"/>
        <c:majorTickMark val="out"/>
        <c:minorTickMark val="none"/>
        <c:tickLblPos val="nextTo"/>
        <c:crossAx val="585383152"/>
        <c:crosses val="autoZero"/>
        <c:crossBetween val="between"/>
      </c:valAx>
      <c:catAx>
        <c:axId val="585383152"/>
        <c:scaling>
          <c:orientation val="minMax"/>
        </c:scaling>
        <c:delete val="1"/>
        <c:axPos val="r"/>
        <c:numFmt formatCode="General" sourceLinked="1"/>
        <c:majorTickMark val="out"/>
        <c:minorTickMark val="none"/>
        <c:tickLblPos val="nextTo"/>
        <c:crossAx val="585379192"/>
        <c:crosses val="autoZero"/>
        <c:auto val="1"/>
        <c:lblAlgn val="ctr"/>
        <c:lblOffset val="100"/>
        <c:noMultiLvlLbl val="0"/>
      </c:catAx>
      <c:spPr>
        <a:solidFill>
          <a:srgbClr val="33064E"/>
        </a:solidFill>
        <a:ln>
          <a:solidFill>
            <a:srgbClr val="33064E"/>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project(AutoRecovered).xlsx]Report !PivotTable10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baseline="0">
                <a:solidFill>
                  <a:srgbClr val="00B050"/>
                </a:solidFill>
              </a:rPr>
              <a:t>Sales of product in all branchs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'Report '!$K$5</c:f>
              <c:strCache>
                <c:ptCount val="1"/>
                <c:pt idx="0">
                  <c:v>Total</c:v>
                </c:pt>
              </c:strCache>
            </c:strRef>
          </c:tx>
          <c:spPr>
            <a:solidFill>
              <a:srgbClr val="FFFF00"/>
            </a:solidFill>
            <a:ln>
              <a:noFill/>
            </a:ln>
            <a:effectLst/>
          </c:spPr>
          <c:cat>
            <c:strRef>
              <c:f>'Report '!$J$6:$J$19</c:f>
              <c:strCache>
                <c:ptCount val="13"/>
                <c:pt idx="0">
                  <c:v>Back Bumpers</c:v>
                </c:pt>
                <c:pt idx="1">
                  <c:v>Back Fog</c:v>
                </c:pt>
                <c:pt idx="2">
                  <c:v>Back Led</c:v>
                </c:pt>
                <c:pt idx="3">
                  <c:v>Back Light</c:v>
                </c:pt>
                <c:pt idx="4">
                  <c:v>Body kit</c:v>
                </c:pt>
                <c:pt idx="5">
                  <c:v>Front Bumper</c:v>
                </c:pt>
                <c:pt idx="6">
                  <c:v>Front Fog</c:v>
                </c:pt>
                <c:pt idx="7">
                  <c:v>Front Led</c:v>
                </c:pt>
                <c:pt idx="8">
                  <c:v>Front Light</c:v>
                </c:pt>
                <c:pt idx="9">
                  <c:v>Logo</c:v>
                </c:pt>
                <c:pt idx="10">
                  <c:v>Rings</c:v>
                </c:pt>
                <c:pt idx="11">
                  <c:v>Spoilers</c:v>
                </c:pt>
                <c:pt idx="12">
                  <c:v>Steering wheels</c:v>
                </c:pt>
              </c:strCache>
            </c:strRef>
          </c:cat>
          <c:val>
            <c:numRef>
              <c:f>'Report '!$K$6:$K$19</c:f>
              <c:numCache>
                <c:formatCode>General</c:formatCode>
                <c:ptCount val="13"/>
                <c:pt idx="0">
                  <c:v>459178</c:v>
                </c:pt>
                <c:pt idx="1">
                  <c:v>469727</c:v>
                </c:pt>
                <c:pt idx="2">
                  <c:v>482159</c:v>
                </c:pt>
                <c:pt idx="3">
                  <c:v>418457</c:v>
                </c:pt>
                <c:pt idx="4">
                  <c:v>409796</c:v>
                </c:pt>
                <c:pt idx="5">
                  <c:v>429009</c:v>
                </c:pt>
                <c:pt idx="6">
                  <c:v>539930</c:v>
                </c:pt>
                <c:pt idx="7">
                  <c:v>445628</c:v>
                </c:pt>
                <c:pt idx="8">
                  <c:v>436006</c:v>
                </c:pt>
                <c:pt idx="9">
                  <c:v>451253</c:v>
                </c:pt>
                <c:pt idx="10">
                  <c:v>452774</c:v>
                </c:pt>
                <c:pt idx="11">
                  <c:v>393239</c:v>
                </c:pt>
                <c:pt idx="12">
                  <c:v>469981</c:v>
                </c:pt>
              </c:numCache>
            </c:numRef>
          </c:val>
          <c:extLst>
            <c:ext xmlns:c16="http://schemas.microsoft.com/office/drawing/2014/chart" uri="{C3380CC4-5D6E-409C-BE32-E72D297353CC}">
              <c16:uniqueId val="{00000000-E744-463F-AFD6-1D7B3DFD32EB}"/>
            </c:ext>
          </c:extLst>
        </c:ser>
        <c:dLbls>
          <c:showLegendKey val="0"/>
          <c:showVal val="0"/>
          <c:showCatName val="0"/>
          <c:showSerName val="0"/>
          <c:showPercent val="0"/>
          <c:showBubbleSize val="0"/>
        </c:dLbls>
        <c:axId val="595763936"/>
        <c:axId val="595764296"/>
      </c:areaChart>
      <c:catAx>
        <c:axId val="59576393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ar-EG"/>
          </a:p>
        </c:txPr>
        <c:crossAx val="595764296"/>
        <c:crosses val="autoZero"/>
        <c:auto val="1"/>
        <c:lblAlgn val="ctr"/>
        <c:lblOffset val="100"/>
        <c:noMultiLvlLbl val="0"/>
      </c:catAx>
      <c:valAx>
        <c:axId val="59576429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ar-EG"/>
          </a:p>
        </c:txPr>
        <c:crossAx val="5957639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project(AutoRecovered).xlsx]Report !PivotTable12</c:name>
    <c:fmtId val="7"/>
  </c:pivotSource>
  <c:chart>
    <c:autoTitleDeleted val="1"/>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50" b="1" i="0" u="none" strike="noStrike" kern="1200" baseline="0">
                  <a:solidFill>
                    <a:schemeClr val="tx1">
                      <a:lumMod val="75000"/>
                      <a:lumOff val="25000"/>
                    </a:schemeClr>
                  </a:solidFill>
                  <a:latin typeface="+mn-lt"/>
                  <a:ea typeface="+mn-ea"/>
                  <a:cs typeface="+mn-cs"/>
                </a:defRPr>
              </a:pPr>
              <a:endParaRPr lang="ar-EG"/>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manualLayout>
          <c:layoutTarget val="inner"/>
          <c:xMode val="edge"/>
          <c:yMode val="edge"/>
          <c:x val="0.23154387631658391"/>
          <c:y val="6.0061969646590906E-2"/>
          <c:w val="0.59805196774064551"/>
          <c:h val="0.93519869209191031"/>
        </c:manualLayout>
      </c:layout>
      <c:pieChart>
        <c:varyColors val="1"/>
        <c:ser>
          <c:idx val="0"/>
          <c:order val="0"/>
          <c:tx>
            <c:strRef>
              <c:f>'Report '!$Q$14</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8107-4E11-8A0C-74A172511FC2}"/>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8107-4E11-8A0C-74A172511FC2}"/>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8107-4E11-8A0C-74A172511FC2}"/>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8107-4E11-8A0C-74A172511FC2}"/>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8107-4E11-8A0C-74A172511FC2}"/>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8107-4E11-8A0C-74A172511FC2}"/>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D-8107-4E11-8A0C-74A172511FC2}"/>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F-8107-4E11-8A0C-74A172511FC2}"/>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11-8107-4E11-8A0C-74A172511FC2}"/>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13-8107-4E11-8A0C-74A172511FC2}"/>
              </c:ext>
            </c:extLst>
          </c:dPt>
          <c:dLbls>
            <c:spPr>
              <a:noFill/>
              <a:ln>
                <a:noFill/>
              </a:ln>
              <a:effectLst/>
            </c:spPr>
            <c:txPr>
              <a:bodyPr rot="0" spcFirstLastPara="1" vertOverflow="ellipsis" vert="horz" wrap="square" lIns="38100" tIns="19050" rIns="38100" bIns="19050" anchor="ctr" anchorCtr="1">
                <a:spAutoFit/>
              </a:bodyPr>
              <a:lstStyle/>
              <a:p>
                <a:pPr>
                  <a:defRPr sz="1150" b="1" i="0" u="none" strike="noStrike" kern="1200" baseline="0">
                    <a:solidFill>
                      <a:schemeClr val="tx1">
                        <a:lumMod val="75000"/>
                        <a:lumOff val="25000"/>
                      </a:schemeClr>
                    </a:solidFill>
                    <a:latin typeface="+mn-lt"/>
                    <a:ea typeface="+mn-ea"/>
                    <a:cs typeface="+mn-cs"/>
                  </a:defRPr>
                </a:pPr>
                <a:endParaRPr lang="ar-EG"/>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'Report '!$P$15:$P$25</c:f>
              <c:strCache>
                <c:ptCount val="10"/>
                <c:pt idx="0">
                  <c:v>Audi</c:v>
                </c:pt>
                <c:pt idx="1">
                  <c:v>BMW</c:v>
                </c:pt>
                <c:pt idx="2">
                  <c:v>Ford</c:v>
                </c:pt>
                <c:pt idx="3">
                  <c:v>GMC</c:v>
                </c:pt>
                <c:pt idx="4">
                  <c:v>Honda</c:v>
                </c:pt>
                <c:pt idx="5">
                  <c:v>Jeep</c:v>
                </c:pt>
                <c:pt idx="6">
                  <c:v>Mazda</c:v>
                </c:pt>
                <c:pt idx="7">
                  <c:v>Nissan</c:v>
                </c:pt>
                <c:pt idx="8">
                  <c:v>Opel</c:v>
                </c:pt>
                <c:pt idx="9">
                  <c:v>Toyota</c:v>
                </c:pt>
              </c:strCache>
            </c:strRef>
          </c:cat>
          <c:val>
            <c:numRef>
              <c:f>'Report '!$Q$15:$Q$25</c:f>
              <c:numCache>
                <c:formatCode>General</c:formatCode>
                <c:ptCount val="10"/>
                <c:pt idx="0">
                  <c:v>748045</c:v>
                </c:pt>
                <c:pt idx="1">
                  <c:v>642081</c:v>
                </c:pt>
                <c:pt idx="2">
                  <c:v>593364</c:v>
                </c:pt>
                <c:pt idx="3">
                  <c:v>573377</c:v>
                </c:pt>
                <c:pt idx="4">
                  <c:v>553417</c:v>
                </c:pt>
                <c:pt idx="5">
                  <c:v>599251</c:v>
                </c:pt>
                <c:pt idx="6">
                  <c:v>504120</c:v>
                </c:pt>
                <c:pt idx="7">
                  <c:v>567651</c:v>
                </c:pt>
                <c:pt idx="8">
                  <c:v>560958</c:v>
                </c:pt>
                <c:pt idx="9">
                  <c:v>514873</c:v>
                </c:pt>
              </c:numCache>
            </c:numRef>
          </c:val>
          <c:extLst>
            <c:ext xmlns:c16="http://schemas.microsoft.com/office/drawing/2014/chart" uri="{C3380CC4-5D6E-409C-BE32-E72D297353CC}">
              <c16:uniqueId val="{00000014-8107-4E11-8A0C-74A172511FC2}"/>
            </c:ext>
          </c:extLst>
        </c:ser>
        <c:dLbls>
          <c:dLblPos val="inEnd"/>
          <c:showLegendKey val="0"/>
          <c:showVal val="0"/>
          <c:showCatName val="1"/>
          <c:showSerName val="0"/>
          <c:showPercent val="1"/>
          <c:showBubbleSize val="0"/>
          <c:showLeaderLines val="1"/>
        </c:dLbls>
        <c:firstSliceAng val="360"/>
      </c:pieChart>
      <c:spPr>
        <a:noFill/>
        <a:ln>
          <a:solidFill>
            <a:srgbClr val="33064E"/>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project(AutoRecovered).xlsx]Report !PivotTable13</c:name>
    <c:fmtId val="9"/>
  </c:pivotSource>
  <c:chart>
    <c:title>
      <c:tx>
        <c:rich>
          <a:bodyPr rot="0" spcFirstLastPara="1" vertOverflow="ellipsis" vert="horz" wrap="square" anchor="ctr" anchorCtr="1"/>
          <a:lstStyle/>
          <a:p>
            <a:pPr algn="ctr" rtl="0">
              <a:defRPr lang="en-US" sz="1600" b="1" i="0" u="none" strike="noStrike" kern="1200" cap="all" spc="150" baseline="0">
                <a:solidFill>
                  <a:srgbClr val="FFFF00"/>
                </a:solidFill>
                <a:latin typeface="+mn-lt"/>
                <a:ea typeface="+mn-ea"/>
                <a:cs typeface="+mn-cs"/>
              </a:defRPr>
            </a:pPr>
            <a:r>
              <a:rPr lang="en-US" sz="1600" b="1" i="0" u="none" strike="noStrike" kern="1200" cap="all" spc="150" baseline="0">
                <a:solidFill>
                  <a:srgbClr val="92D050"/>
                </a:solidFill>
                <a:latin typeface="+mn-lt"/>
                <a:ea typeface="+mn-ea"/>
                <a:cs typeface="+mn-cs"/>
              </a:rPr>
              <a:t>Sales of every salesman in all branchs</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baseline="0">
              <a:solidFill>
                <a:srgbClr val="FFFF00"/>
              </a:solidFill>
              <a:latin typeface="+mn-lt"/>
              <a:ea typeface="+mn-ea"/>
              <a:cs typeface="+mn-cs"/>
            </a:defRPr>
          </a:pPr>
          <a:endParaRPr lang="ar-EG"/>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'Report '!$D$20</c:f>
              <c:strCache>
                <c:ptCount val="1"/>
                <c:pt idx="0">
                  <c:v>Total</c:v>
                </c:pt>
              </c:strCache>
            </c:strRef>
          </c:tx>
          <c:spPr>
            <a:ln w="28575" cap="rnd">
              <a:solidFill>
                <a:schemeClr val="accent6"/>
              </a:solidFill>
              <a:round/>
            </a:ln>
            <a:effectLst/>
          </c:spPr>
          <c:marker>
            <c:symbol val="none"/>
          </c:marker>
          <c:cat>
            <c:strRef>
              <c:f>'Report '!$C$21:$C$56</c:f>
              <c:strCache>
                <c:ptCount val="35"/>
                <c:pt idx="0">
                  <c:v>ABDELLAH</c:v>
                </c:pt>
                <c:pt idx="1">
                  <c:v>Ahmed</c:v>
                </c:pt>
                <c:pt idx="2">
                  <c:v>ALI</c:v>
                </c:pt>
                <c:pt idx="3">
                  <c:v>Amgad</c:v>
                </c:pt>
                <c:pt idx="4">
                  <c:v>Amjad</c:v>
                </c:pt>
                <c:pt idx="5">
                  <c:v>AYMAN</c:v>
                </c:pt>
                <c:pt idx="6">
                  <c:v>BOLA</c:v>
                </c:pt>
                <c:pt idx="7">
                  <c:v>FADY</c:v>
                </c:pt>
                <c:pt idx="8">
                  <c:v>GAMAL</c:v>
                </c:pt>
                <c:pt idx="9">
                  <c:v>GLAL</c:v>
                </c:pt>
                <c:pt idx="10">
                  <c:v>HADY </c:v>
                </c:pt>
                <c:pt idx="11">
                  <c:v>Hany</c:v>
                </c:pt>
                <c:pt idx="12">
                  <c:v>HAYTHAM</c:v>
                </c:pt>
                <c:pt idx="13">
                  <c:v>HAZEM</c:v>
                </c:pt>
                <c:pt idx="14">
                  <c:v>HLAL</c:v>
                </c:pt>
                <c:pt idx="15">
                  <c:v>HOSNY</c:v>
                </c:pt>
                <c:pt idx="16">
                  <c:v>Islam</c:v>
                </c:pt>
                <c:pt idx="17">
                  <c:v>KAMEL</c:v>
                </c:pt>
                <c:pt idx="18">
                  <c:v>KAREM</c:v>
                </c:pt>
                <c:pt idx="19">
                  <c:v>KHALED</c:v>
                </c:pt>
                <c:pt idx="20">
                  <c:v>MAHMOUD</c:v>
                </c:pt>
                <c:pt idx="21">
                  <c:v>MALEK</c:v>
                </c:pt>
                <c:pt idx="22">
                  <c:v>MARWAN</c:v>
                </c:pt>
                <c:pt idx="23">
                  <c:v>MAZEN</c:v>
                </c:pt>
                <c:pt idx="24">
                  <c:v>Mohamed</c:v>
                </c:pt>
                <c:pt idx="25">
                  <c:v>Mostafa</c:v>
                </c:pt>
                <c:pt idx="26">
                  <c:v>NASER</c:v>
                </c:pt>
                <c:pt idx="27">
                  <c:v>NASR</c:v>
                </c:pt>
                <c:pt idx="28">
                  <c:v>RAMEZ</c:v>
                </c:pt>
                <c:pt idx="29">
                  <c:v>SAMY</c:v>
                </c:pt>
                <c:pt idx="30">
                  <c:v>SAYED</c:v>
                </c:pt>
                <c:pt idx="31">
                  <c:v>SHAWQY</c:v>
                </c:pt>
                <c:pt idx="32">
                  <c:v>TAMER</c:v>
                </c:pt>
                <c:pt idx="33">
                  <c:v>YAMEN</c:v>
                </c:pt>
                <c:pt idx="34">
                  <c:v>Yasser</c:v>
                </c:pt>
              </c:strCache>
            </c:strRef>
          </c:cat>
          <c:val>
            <c:numRef>
              <c:f>'Report '!$D$21:$D$56</c:f>
              <c:numCache>
                <c:formatCode>General</c:formatCode>
                <c:ptCount val="35"/>
                <c:pt idx="0">
                  <c:v>170219</c:v>
                </c:pt>
                <c:pt idx="1">
                  <c:v>157308</c:v>
                </c:pt>
                <c:pt idx="2">
                  <c:v>142423</c:v>
                </c:pt>
                <c:pt idx="3">
                  <c:v>155766</c:v>
                </c:pt>
                <c:pt idx="4">
                  <c:v>10264</c:v>
                </c:pt>
                <c:pt idx="5">
                  <c:v>192788</c:v>
                </c:pt>
                <c:pt idx="6">
                  <c:v>142488</c:v>
                </c:pt>
                <c:pt idx="7">
                  <c:v>312967</c:v>
                </c:pt>
                <c:pt idx="8">
                  <c:v>174219</c:v>
                </c:pt>
                <c:pt idx="9">
                  <c:v>188475</c:v>
                </c:pt>
                <c:pt idx="10">
                  <c:v>186251</c:v>
                </c:pt>
                <c:pt idx="11">
                  <c:v>191919</c:v>
                </c:pt>
                <c:pt idx="12">
                  <c:v>217084</c:v>
                </c:pt>
                <c:pt idx="13">
                  <c:v>176476</c:v>
                </c:pt>
                <c:pt idx="14">
                  <c:v>129682</c:v>
                </c:pt>
                <c:pt idx="15">
                  <c:v>144887</c:v>
                </c:pt>
                <c:pt idx="16">
                  <c:v>123716</c:v>
                </c:pt>
                <c:pt idx="17">
                  <c:v>146144</c:v>
                </c:pt>
                <c:pt idx="18">
                  <c:v>175600</c:v>
                </c:pt>
                <c:pt idx="19">
                  <c:v>192451</c:v>
                </c:pt>
                <c:pt idx="20">
                  <c:v>155411</c:v>
                </c:pt>
                <c:pt idx="21">
                  <c:v>177390</c:v>
                </c:pt>
                <c:pt idx="22">
                  <c:v>193029</c:v>
                </c:pt>
                <c:pt idx="23">
                  <c:v>161306</c:v>
                </c:pt>
                <c:pt idx="24">
                  <c:v>164024</c:v>
                </c:pt>
                <c:pt idx="25">
                  <c:v>134338</c:v>
                </c:pt>
                <c:pt idx="26">
                  <c:v>201358</c:v>
                </c:pt>
                <c:pt idx="27">
                  <c:v>180938</c:v>
                </c:pt>
                <c:pt idx="28">
                  <c:v>183943</c:v>
                </c:pt>
                <c:pt idx="29">
                  <c:v>164686</c:v>
                </c:pt>
                <c:pt idx="30">
                  <c:v>157650</c:v>
                </c:pt>
                <c:pt idx="31">
                  <c:v>169123</c:v>
                </c:pt>
                <c:pt idx="32">
                  <c:v>155368</c:v>
                </c:pt>
                <c:pt idx="33">
                  <c:v>148203</c:v>
                </c:pt>
                <c:pt idx="34">
                  <c:v>179243</c:v>
                </c:pt>
              </c:numCache>
            </c:numRef>
          </c:val>
          <c:extLst>
            <c:ext xmlns:c16="http://schemas.microsoft.com/office/drawing/2014/chart" uri="{C3380CC4-5D6E-409C-BE32-E72D297353CC}">
              <c16:uniqueId val="{00000000-B1D4-444B-9B08-629699EAA90F}"/>
            </c:ext>
          </c:extLst>
        </c:ser>
        <c:dLbls>
          <c:showLegendKey val="0"/>
          <c:showVal val="0"/>
          <c:showCatName val="0"/>
          <c:showSerName val="0"/>
          <c:showPercent val="0"/>
          <c:showBubbleSize val="0"/>
        </c:dLbls>
        <c:axId val="699950560"/>
        <c:axId val="699944800"/>
      </c:radarChart>
      <c:catAx>
        <c:axId val="69995056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20" b="1" i="0" u="none" strike="noStrike" kern="1200" baseline="0">
                <a:solidFill>
                  <a:srgbClr val="FFFF00"/>
                </a:solidFill>
                <a:latin typeface="+mn-lt"/>
                <a:ea typeface="+mn-ea"/>
                <a:cs typeface="+mn-cs"/>
              </a:defRPr>
            </a:pPr>
            <a:endParaRPr lang="ar-EG"/>
          </a:p>
        </c:txPr>
        <c:crossAx val="699944800"/>
        <c:crosses val="autoZero"/>
        <c:auto val="1"/>
        <c:lblAlgn val="ctr"/>
        <c:lblOffset val="100"/>
        <c:noMultiLvlLbl val="0"/>
      </c:catAx>
      <c:valAx>
        <c:axId val="69994480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9995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[spare parts of cars import and export company project(AutoRecovered).xlsx]Report !PivotTable15</c:name>
    <c:fmtId val="7"/>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GB" sz="2000">
                <a:solidFill>
                  <a:schemeClr val="bg2"/>
                </a:solidFill>
              </a:rPr>
              <a:t>SALES OF SALESMEN</a:t>
            </a:r>
          </a:p>
        </c:rich>
      </c:tx>
      <c:layout>
        <c:manualLayout>
          <c:xMode val="edge"/>
          <c:yMode val="edge"/>
          <c:x val="0.2316745815795434"/>
          <c:y val="7.8508365777276087E-3"/>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fld id="{1A922C78-55CA-4476-B561-99E5C8280356}" type="CATEGORYNAME">
                  <a:rPr lang="en-US"/>
                  <a:pPr>
                    <a:defRPr sz="1000" b="1" i="0" u="none" strike="noStrike" kern="1200" spc="0" baseline="0">
                      <a:solidFill>
                        <a:schemeClr val="accent6"/>
                      </a:solidFill>
                      <a:latin typeface="+mn-lt"/>
                      <a:ea typeface="+mn-ea"/>
                      <a:cs typeface="+mn-cs"/>
                    </a:defRPr>
                  </a:pPr>
                  <a:t>[CATEGORY NAME]</a:t>
                </a:fld>
                <a:r>
                  <a:rPr lang="en-US" baseline="0"/>
                  <a:t>
</a:t>
                </a:r>
                <a:fld id="{C23DD9E3-461A-4DBF-A80E-2C810FEFE127}" type="VALUE">
                  <a:rPr lang="en-US" baseline="0"/>
                  <a:pPr>
                    <a:defRPr sz="1000" b="1" i="0" u="none" strike="noStrike" kern="1200" spc="0" baseline="0">
                      <a:solidFill>
                        <a:schemeClr val="accent6"/>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fld id="{0397848D-3104-48EB-8297-9A9AB5C52A7B}" type="CATEGORYNAME">
                  <a:rPr lang="en-US"/>
                  <a:pPr>
                    <a:defRPr sz="1000" b="1" i="0" u="none" strike="noStrike" kern="1200" spc="0" baseline="0">
                      <a:solidFill>
                        <a:schemeClr val="accent6"/>
                      </a:solidFill>
                      <a:latin typeface="+mn-lt"/>
                      <a:ea typeface="+mn-ea"/>
                      <a:cs typeface="+mn-cs"/>
                    </a:defRPr>
                  </a:pPr>
                  <a:t>[CATEGORY NAME]</a:t>
                </a:fld>
                <a:r>
                  <a:rPr lang="en-US" baseline="0"/>
                  <a:t>
</a:t>
                </a:r>
                <a:fld id="{C9459C41-4479-421F-87DF-8C2984AA59D5}" type="VALUE">
                  <a:rPr lang="en-US" baseline="0"/>
                  <a:pPr>
                    <a:defRPr sz="1000" b="1" i="0" u="none" strike="noStrike" kern="1200" spc="0" baseline="0">
                      <a:solidFill>
                        <a:schemeClr val="accent6"/>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fld id="{B5A9FC07-3531-4C24-9BBF-93FC6279C872}" type="CATEGORYNAME">
                  <a:rPr lang="en-US"/>
                  <a:pPr>
                    <a:defRPr sz="1000" b="1" i="0" u="none" strike="noStrike" kern="1200" spc="0" baseline="0">
                      <a:solidFill>
                        <a:schemeClr val="accent6"/>
                      </a:solidFill>
                      <a:latin typeface="+mn-lt"/>
                      <a:ea typeface="+mn-ea"/>
                      <a:cs typeface="+mn-cs"/>
                    </a:defRPr>
                  </a:pPr>
                  <a:t>[CATEGORY NAME]</a:t>
                </a:fld>
                <a:r>
                  <a:rPr lang="en-US" baseline="0"/>
                  <a:t>
</a:t>
                </a:r>
                <a:fld id="{06E84185-4AA4-4893-9524-5468B8292945}" type="VALUE">
                  <a:rPr lang="en-US" baseline="0"/>
                  <a:pPr>
                    <a:defRPr sz="1000" b="1" i="0" u="none" strike="noStrike" kern="1200" spc="0" baseline="0">
                      <a:solidFill>
                        <a:schemeClr val="accent6"/>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fld id="{18E09972-1C19-4DB5-A196-AE5796B3B2F7}" type="CATEGORYNAME">
                  <a:rPr lang="en-US"/>
                  <a:pPr>
                    <a:defRPr sz="1000" b="1" i="0" u="none" strike="noStrike" kern="1200" spc="0" baseline="0">
                      <a:solidFill>
                        <a:schemeClr val="accent6"/>
                      </a:solidFill>
                      <a:latin typeface="+mn-lt"/>
                      <a:ea typeface="+mn-ea"/>
                      <a:cs typeface="+mn-cs"/>
                    </a:defRPr>
                  </a:pPr>
                  <a:t>[CATEGORY NAME]</a:t>
                </a:fld>
                <a:r>
                  <a:rPr lang="en-US" baseline="0"/>
                  <a:t>
</a:t>
                </a:r>
                <a:fld id="{357DA83B-255D-48EA-A39F-1351B5652AD7}" type="VALUE">
                  <a:rPr lang="en-US" baseline="0"/>
                  <a:pPr>
                    <a:defRPr sz="1000" b="1" i="0" u="none" strike="noStrike" kern="1200" spc="0" baseline="0">
                      <a:solidFill>
                        <a:schemeClr val="accent6"/>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fld id="{36006161-2CC2-4E96-9230-022091DE00CB}" type="CATEGORYNAME">
                  <a:rPr lang="en-US"/>
                  <a:pPr>
                    <a:defRPr sz="1000" b="1" i="0" u="none" strike="noStrike" kern="1200" spc="0" baseline="0">
                      <a:solidFill>
                        <a:schemeClr val="accent6"/>
                      </a:solidFill>
                      <a:latin typeface="+mn-lt"/>
                      <a:ea typeface="+mn-ea"/>
                      <a:cs typeface="+mn-cs"/>
                    </a:defRPr>
                  </a:pPr>
                  <a:t>[CATEGORY NAME]</a:t>
                </a:fld>
                <a:r>
                  <a:rPr lang="en-US" baseline="0"/>
                  <a:t>
</a:t>
                </a:r>
                <a:fld id="{CC832143-C07E-4076-86BE-E082F217E9DD}" type="VALUE">
                  <a:rPr lang="en-US" baseline="0"/>
                  <a:pPr>
                    <a:defRPr sz="1000" b="1" i="0" u="none" strike="noStrike" kern="1200" spc="0" baseline="0">
                      <a:solidFill>
                        <a:schemeClr val="accent6"/>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fld id="{58432E9D-9336-4C52-9BF0-3D26927BBB7C}" type="CATEGORYNAME">
                  <a:rPr lang="en-US"/>
                  <a:pPr>
                    <a:defRPr sz="1000" b="1" i="0" u="none" strike="noStrike" kern="1200" spc="0" baseline="0">
                      <a:solidFill>
                        <a:schemeClr val="accent6"/>
                      </a:solidFill>
                      <a:latin typeface="+mn-lt"/>
                      <a:ea typeface="+mn-ea"/>
                      <a:cs typeface="+mn-cs"/>
                    </a:defRPr>
                  </a:pPr>
                  <a:t>[CATEGORY NAME]</a:t>
                </a:fld>
                <a:r>
                  <a:rPr lang="en-US" baseline="0"/>
                  <a:t>
</a:t>
                </a:r>
                <a:fld id="{52B7F4D9-769C-4F1E-934A-E10208368EFC}" type="VALUE">
                  <a:rPr lang="en-US" baseline="0"/>
                  <a:pPr>
                    <a:defRPr sz="1000" b="1" i="0" u="none" strike="noStrike" kern="1200" spc="0" baseline="0">
                      <a:solidFill>
                        <a:schemeClr val="accent6"/>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fld id="{E2AD70A7-D0D9-44D6-8954-0BE8763248F2}" type="CATEGORYNAME">
                  <a:rPr lang="en-US"/>
                  <a:pPr>
                    <a:defRPr sz="1000" b="1" i="0" u="none" strike="noStrike" kern="1200" spc="0" baseline="0">
                      <a:solidFill>
                        <a:schemeClr val="accent6"/>
                      </a:solidFill>
                      <a:latin typeface="+mn-lt"/>
                      <a:ea typeface="+mn-ea"/>
                      <a:cs typeface="+mn-cs"/>
                    </a:defRPr>
                  </a:pPr>
                  <a:t>[CATEGORY NAME]</a:t>
                </a:fld>
                <a:r>
                  <a:rPr lang="en-US" baseline="0"/>
                  <a:t>
</a:t>
                </a:r>
                <a:fld id="{4316A3BE-4C8A-480D-B7C8-EADB764908B4}" type="VALUE">
                  <a:rPr lang="en-US" baseline="0"/>
                  <a:pPr>
                    <a:defRPr sz="1000" b="1" i="0" u="none" strike="noStrike" kern="1200" spc="0" baseline="0">
                      <a:solidFill>
                        <a:schemeClr val="accent6"/>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tint val="48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B5A9FC07-3531-4C24-9BBF-93FC6279C872}"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06E84185-4AA4-4893-9524-5468B8292945}"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0397848D-3104-48EB-8297-9A9AB5C52A7B}"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C9459C41-4479-421F-87DF-8C2984AA59D5}"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tint val="8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1A922C78-55CA-4476-B561-99E5C8280356}"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C23DD9E3-461A-4DBF-A80E-2C810FEFE127}"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E2AD70A7-D0D9-44D6-8954-0BE8763248F2}"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4316A3BE-4C8A-480D-B7C8-EADB764908B4}"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1">
              <a:shade val="82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58432E9D-9336-4C52-9BF0-3D26927BBB7C}"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52B7F4D9-769C-4F1E-934A-E10208368EFC}"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4"/>
        <c:spPr>
          <a:solidFill>
            <a:schemeClr val="accent1">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36006161-2CC2-4E96-9230-022091DE00CB}"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CC832143-C07E-4076-86BE-E082F217E9DD}"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5"/>
        <c:spPr>
          <a:solidFill>
            <a:schemeClr val="accent1">
              <a:shade val="4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18E09972-1C19-4DB5-A196-AE5796B3B2F7}"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357DA83B-255D-48EA-A39F-1351B5652AD7}"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6"/>
        <c:spPr>
          <a:solidFill>
            <a:schemeClr val="accent1">
              <a:tint val="48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spPr>
          <a:solidFill>
            <a:schemeClr val="accent1">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spPr>
          <a:solidFill>
            <a:schemeClr val="accent1">
              <a:tint val="8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spPr>
          <a:solidFill>
            <a:schemeClr val="accent1">
              <a:shade val="82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spPr>
          <a:solidFill>
            <a:schemeClr val="accent1">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spPr>
          <a:solidFill>
            <a:schemeClr val="accent1">
              <a:shade val="4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spPr>
          <a:solidFill>
            <a:schemeClr val="accent1">
              <a:tint val="48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tint val="8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hade val="82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1">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1">
              <a:shade val="4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1"/>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3"/>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4"/>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9"/>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0"/>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3"/>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4"/>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5"/>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6"/>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7"/>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8"/>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9"/>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0"/>
        <c:dLbl>
          <c:idx val="0"/>
          <c:spPr>
            <a:noFill/>
            <a:ln>
              <a:noFill/>
            </a:ln>
            <a:effectLst/>
          </c:spPr>
          <c:txPr>
            <a:bodyPr rot="0" spcFirstLastPara="1" vertOverflow="ellipsis" vert="horz" wrap="square" lIns="38100" tIns="19050" rIns="38100" bIns="19050" anchor="ctr" anchorCtr="1">
              <a:spAutoFit/>
            </a:bodyPr>
            <a:lstStyle/>
            <a:p>
              <a:pPr>
                <a:defRPr sz="1030" b="1" i="0" u="none" strike="noStrike" kern="1200" spc="0" baseline="0">
                  <a:solidFill>
                    <a:schemeClr val="accent1">
                      <a:lumMod val="20000"/>
                      <a:lumOff val="80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s>
    <c:view3D>
      <c:rotX val="30"/>
      <c:rotY val="36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'Report '!$Q$92</c:f>
              <c:strCache>
                <c:ptCount val="1"/>
                <c:pt idx="0">
                  <c:v>Total</c:v>
                </c:pt>
              </c:strCache>
            </c:strRef>
          </c:tx>
          <c:dPt>
            <c:idx val="0"/>
            <c:bubble3D val="0"/>
            <c:spPr>
              <a:solidFill>
                <a:schemeClr val="accent1">
                  <a:tint val="48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4E24-46F8-ABF3-B7BB14647BE3}"/>
              </c:ext>
            </c:extLst>
          </c:dPt>
          <c:dPt>
            <c:idx val="1"/>
            <c:bubble3D val="0"/>
            <c:spPr>
              <a:solidFill>
                <a:schemeClr val="accent1">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E24-46F8-ABF3-B7BB14647BE3}"/>
              </c:ext>
            </c:extLst>
          </c:dPt>
          <c:dPt>
            <c:idx val="2"/>
            <c:bubble3D val="0"/>
            <c:spPr>
              <a:solidFill>
                <a:schemeClr val="accent1">
                  <a:tint val="8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4E24-46F8-ABF3-B7BB14647BE3}"/>
              </c:ext>
            </c:extLst>
          </c:dPt>
          <c:dPt>
            <c:idx val="3"/>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4E24-46F8-ABF3-B7BB14647BE3}"/>
              </c:ext>
            </c:extLst>
          </c:dPt>
          <c:dPt>
            <c:idx val="4"/>
            <c:bubble3D val="0"/>
            <c:spPr>
              <a:solidFill>
                <a:schemeClr val="accent1">
                  <a:shade val="82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4E24-46F8-ABF3-B7BB14647BE3}"/>
              </c:ext>
            </c:extLst>
          </c:dPt>
          <c:dPt>
            <c:idx val="5"/>
            <c:bubble3D val="0"/>
            <c:spPr>
              <a:solidFill>
                <a:schemeClr val="accent1">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4E24-46F8-ABF3-B7BB14647BE3}"/>
              </c:ext>
            </c:extLst>
          </c:dPt>
          <c:dPt>
            <c:idx val="6"/>
            <c:bubble3D val="0"/>
            <c:spPr>
              <a:solidFill>
                <a:schemeClr val="accent1">
                  <a:shade val="4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4E24-46F8-ABF3-B7BB14647BE3}"/>
              </c:ext>
            </c:extLst>
          </c:dPt>
          <c:dLbls>
            <c:dLbl>
              <c:idx val="0"/>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B5A9FC07-3531-4C24-9BBF-93FC6279C872}"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06E84185-4AA4-4893-9524-5468B8292945}"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E24-46F8-ABF3-B7BB14647BE3}"/>
                </c:ext>
              </c:extLst>
            </c:dLbl>
            <c:dLbl>
              <c:idx val="1"/>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0397848D-3104-48EB-8297-9A9AB5C52A7B}"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C9459C41-4479-421F-87DF-8C2984AA59D5}"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E24-46F8-ABF3-B7BB14647BE3}"/>
                </c:ext>
              </c:extLst>
            </c:dLbl>
            <c:dLbl>
              <c:idx val="2"/>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1A922C78-55CA-4476-B561-99E5C8280356}"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C23DD9E3-461A-4DBF-A80E-2C810FEFE127}"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E24-46F8-ABF3-B7BB14647BE3}"/>
                </c:ext>
              </c:extLst>
            </c:dLbl>
            <c:dLbl>
              <c:idx val="3"/>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E2AD70A7-D0D9-44D6-8954-0BE8763248F2}"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4316A3BE-4C8A-480D-B7C8-EADB764908B4}"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4E24-46F8-ABF3-B7BB14647BE3}"/>
                </c:ext>
              </c:extLst>
            </c:dLbl>
            <c:dLbl>
              <c:idx val="4"/>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58432E9D-9336-4C52-9BF0-3D26927BBB7C}"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52B7F4D9-769C-4F1E-934A-E10208368EFC}"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4E24-46F8-ABF3-B7BB14647BE3}"/>
                </c:ext>
              </c:extLst>
            </c:dLbl>
            <c:dLbl>
              <c:idx val="5"/>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36006161-2CC2-4E96-9230-022091DE00CB}"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CC832143-C07E-4076-86BE-E082F217E9DD}"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4E24-46F8-ABF3-B7BB14647BE3}"/>
                </c:ext>
              </c:extLst>
            </c:dLbl>
            <c:dLbl>
              <c:idx val="6"/>
              <c:tx>
                <c:rich>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fld id="{18E09972-1C19-4DB5-A196-AE5796B3B2F7}" type="CATEGORYNAME">
                      <a:rPr lang="en-US" sz="1160" b="1" i="0" u="none" strike="noStrike" kern="1200" spc="100" baseline="0">
                        <a:solidFill>
                          <a:schemeClr val="bg1"/>
                        </a:solidFill>
                        <a:latin typeface="+mn-lt"/>
                        <a:ea typeface="+mn-ea"/>
                        <a:cs typeface="+mn-cs"/>
                      </a:rPr>
                      <a:pPr algn="ctr">
                        <a:defRPr lang="en-US" sz="1160" spc="100">
                          <a:solidFill>
                            <a:schemeClr val="bg1"/>
                          </a:solidFill>
                        </a:defRPr>
                      </a:pPr>
                      <a:t>[CATEGORY NAME]</a:t>
                    </a:fld>
                    <a:r>
                      <a:rPr lang="en-US" sz="1160" b="1" i="0" u="none" strike="noStrike" kern="1200" spc="100" baseline="0">
                        <a:solidFill>
                          <a:schemeClr val="bg1"/>
                        </a:solidFill>
                        <a:latin typeface="+mn-lt"/>
                        <a:ea typeface="+mn-ea"/>
                        <a:cs typeface="+mn-cs"/>
                      </a:rPr>
                      <a:t>
</a:t>
                    </a:r>
                    <a:fld id="{357DA83B-255D-48EA-A39F-1351B5652AD7}" type="VALUE">
                      <a:rPr lang="en-US" sz="1160" b="1" i="0" u="none" strike="noStrike" kern="1200" spc="100" baseline="0">
                        <a:solidFill>
                          <a:schemeClr val="bg1"/>
                        </a:solidFill>
                        <a:latin typeface="+mn-lt"/>
                        <a:ea typeface="+mn-ea"/>
                        <a:cs typeface="+mn-cs"/>
                      </a:rPr>
                      <a:pPr algn="ctr">
                        <a:defRPr lang="en-US" sz="1160" spc="100">
                          <a:solidFill>
                            <a:schemeClr val="bg1"/>
                          </a:solidFill>
                        </a:defRPr>
                      </a:pPr>
                      <a:t>[VALUE]</a:t>
                    </a:fld>
                    <a:endParaRPr lang="en-US" sz="1160" b="1" i="0" u="none" strike="noStrike" kern="1200" spc="100" baseline="0">
                      <a:solidFill>
                        <a:schemeClr val="bg1"/>
                      </a:solidFill>
                      <a:latin typeface="+mn-lt"/>
                      <a:ea typeface="+mn-ea"/>
                      <a:cs typeface="+mn-cs"/>
                    </a:endParaRPr>
                  </a:p>
                </c:rich>
              </c:tx>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4E24-46F8-ABF3-B7BB14647BE3}"/>
                </c:ext>
              </c:extLst>
            </c:dLbl>
            <c:spPr>
              <a:noFill/>
              <a:ln>
                <a:noFill/>
              </a:ln>
              <a:effectLst/>
            </c:spPr>
            <c:txPr>
              <a:bodyPr rot="0" spcFirstLastPara="1" vertOverflow="ellipsis" vert="horz" wrap="square" lIns="38100" tIns="19050" rIns="38100" bIns="19050" anchor="ctr" anchorCtr="0">
                <a:spAutoFit/>
              </a:bodyPr>
              <a:lstStyle/>
              <a:p>
                <a:pPr algn="ctr">
                  <a:defRPr lang="en-US" sz="1160" b="1" i="0" u="none" strike="noStrike" kern="1200" spc="100" baseline="0">
                    <a:solidFill>
                      <a:schemeClr val="bg1"/>
                    </a:solidFill>
                    <a:latin typeface="+mn-lt"/>
                    <a:ea typeface="+mn-ea"/>
                    <a:cs typeface="+mn-cs"/>
                  </a:defRPr>
                </a:pPr>
                <a:endParaRPr lang="ar-EG"/>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 '!$P$93:$P$100</c:f>
              <c:strCache>
                <c:ptCount val="7"/>
                <c:pt idx="0">
                  <c:v>GAMAL</c:v>
                </c:pt>
                <c:pt idx="1">
                  <c:v>GLAL</c:v>
                </c:pt>
                <c:pt idx="2">
                  <c:v>HAZEM</c:v>
                </c:pt>
                <c:pt idx="3">
                  <c:v>MARWAN</c:v>
                </c:pt>
                <c:pt idx="4">
                  <c:v>NASR</c:v>
                </c:pt>
                <c:pt idx="5">
                  <c:v>RAMEZ</c:v>
                </c:pt>
                <c:pt idx="6">
                  <c:v>YAMEN</c:v>
                </c:pt>
              </c:strCache>
            </c:strRef>
          </c:cat>
          <c:val>
            <c:numRef>
              <c:f>'Report '!$Q$93:$Q$100</c:f>
              <c:numCache>
                <c:formatCode>General</c:formatCode>
                <c:ptCount val="7"/>
                <c:pt idx="0">
                  <c:v>174219</c:v>
                </c:pt>
                <c:pt idx="1">
                  <c:v>188475</c:v>
                </c:pt>
                <c:pt idx="2">
                  <c:v>176476</c:v>
                </c:pt>
                <c:pt idx="3">
                  <c:v>193029</c:v>
                </c:pt>
                <c:pt idx="4">
                  <c:v>180938</c:v>
                </c:pt>
                <c:pt idx="5">
                  <c:v>183943</c:v>
                </c:pt>
                <c:pt idx="6">
                  <c:v>148203</c:v>
                </c:pt>
              </c:numCache>
            </c:numRef>
          </c:val>
          <c:extLst>
            <c:ext xmlns:c16="http://schemas.microsoft.com/office/drawing/2014/chart" uri="{C3380CC4-5D6E-409C-BE32-E72D297353CC}">
              <c16:uniqueId val="{0000000E-4E24-46F8-ABF3-B7BB14647BE3}"/>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project(AutoRecovered).xlsx]Report !PivotTable16</c:name>
    <c:fmtId val="7"/>
  </c:pivotSource>
  <c:chart>
    <c:title>
      <c:tx>
        <c:rich>
          <a:bodyPr rot="0" spcFirstLastPara="1" vertOverflow="ellipsis" vert="horz" wrap="square" anchor="ctr" anchorCtr="1"/>
          <a:lstStyle/>
          <a:p>
            <a:pPr>
              <a:defRPr sz="1800" b="1" i="0" u="none" strike="noStrike" kern="1200" cap="all" spc="100" normalizeH="0" baseline="0">
                <a:solidFill>
                  <a:schemeClr val="lt1"/>
                </a:solidFill>
                <a:latin typeface="+mn-lt"/>
                <a:ea typeface="+mn-ea"/>
                <a:cs typeface="+mn-cs"/>
              </a:defRPr>
            </a:pPr>
            <a:r>
              <a:rPr lang="en-US" sz="1800"/>
              <a:t>SALES OF PRODUCTS</a:t>
            </a:r>
          </a:p>
        </c:rich>
      </c:tx>
      <c:layout>
        <c:manualLayout>
          <c:xMode val="edge"/>
          <c:yMode val="edge"/>
          <c:x val="0.31553162442521893"/>
          <c:y val="1.9510681329891054E-2"/>
        </c:manualLayout>
      </c:layout>
      <c:overlay val="0"/>
      <c:spPr>
        <a:noFill/>
        <a:ln>
          <a:noFill/>
        </a:ln>
        <a:effectLst/>
      </c:spPr>
      <c:txPr>
        <a:bodyPr rot="0" spcFirstLastPara="1" vertOverflow="ellipsis" vert="horz" wrap="square" anchor="ctr" anchorCtr="1"/>
        <a:lstStyle/>
        <a:p>
          <a:pPr>
            <a:defRPr sz="18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manualLayout>
              <c:x val="-6.1119399393618559E-2"/>
              <c:y val="-1.6258901108242546E-2"/>
            </c:manualLayout>
          </c:layout>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manualLayout>
              <c:x val="-6.3835817144446139E-2"/>
              <c:y val="-3.5769582438133628E-2"/>
            </c:manualLayout>
          </c:layout>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manualLayout>
              <c:x val="-6.2784459819928418E-2"/>
              <c:y val="-3.2517802216485092E-2"/>
            </c:manualLayout>
          </c:layout>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manualLayout>
              <c:x val="-6.3848979677460449E-2"/>
              <c:y val="3.2517802216485091E-3"/>
            </c:manualLayout>
          </c:layout>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'Report '!$K$92</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Pt>
            <c:idx val="0"/>
            <c:marker>
              <c:symbol val="circle"/>
              <c:size val="14"/>
              <c:spPr>
                <a:solidFill>
                  <a:schemeClr val="accent1"/>
                </a:solidFill>
                <a:ln>
                  <a:noFill/>
                </a:ln>
                <a:effectLst/>
              </c:spPr>
            </c:marker>
            <c:bubble3D val="0"/>
            <c:extLst>
              <c:ext xmlns:c16="http://schemas.microsoft.com/office/drawing/2014/chart" uri="{C3380CC4-5D6E-409C-BE32-E72D297353CC}">
                <c16:uniqueId val="{00000004-0392-4888-A481-1B0E6FC289BB}"/>
              </c:ext>
            </c:extLst>
          </c:dPt>
          <c:dPt>
            <c:idx val="1"/>
            <c:marker>
              <c:symbol val="circle"/>
              <c:size val="14"/>
              <c:spPr>
                <a:solidFill>
                  <a:schemeClr val="accent1"/>
                </a:solidFill>
                <a:ln>
                  <a:noFill/>
                </a:ln>
                <a:effectLst/>
              </c:spPr>
            </c:marker>
            <c:bubble3D val="0"/>
            <c:extLst>
              <c:ext xmlns:c16="http://schemas.microsoft.com/office/drawing/2014/chart" uri="{C3380CC4-5D6E-409C-BE32-E72D297353CC}">
                <c16:uniqueId val="{00000005-0392-4888-A481-1B0E6FC289BB}"/>
              </c:ext>
            </c:extLst>
          </c:dPt>
          <c:dPt>
            <c:idx val="3"/>
            <c:marker>
              <c:symbol val="circle"/>
              <c:size val="14"/>
              <c:spPr>
                <a:solidFill>
                  <a:schemeClr val="accent1"/>
                </a:solidFill>
                <a:ln>
                  <a:noFill/>
                </a:ln>
                <a:effectLst/>
              </c:spPr>
            </c:marker>
            <c:bubble3D val="0"/>
            <c:extLst>
              <c:ext xmlns:c16="http://schemas.microsoft.com/office/drawing/2014/chart" uri="{C3380CC4-5D6E-409C-BE32-E72D297353CC}">
                <c16:uniqueId val="{00000001-0392-4888-A481-1B0E6FC289BB}"/>
              </c:ext>
            </c:extLst>
          </c:dPt>
          <c:dPt>
            <c:idx val="12"/>
            <c:marker>
              <c:symbol val="circle"/>
              <c:size val="14"/>
              <c:spPr>
                <a:solidFill>
                  <a:schemeClr val="accent1"/>
                </a:solidFill>
                <a:ln>
                  <a:noFill/>
                </a:ln>
                <a:effectLst/>
              </c:spPr>
            </c:marker>
            <c:bubble3D val="0"/>
            <c:extLst>
              <c:ext xmlns:c16="http://schemas.microsoft.com/office/drawing/2014/chart" uri="{C3380CC4-5D6E-409C-BE32-E72D297353CC}">
                <c16:uniqueId val="{00000002-0392-4888-A481-1B0E6FC289BB}"/>
              </c:ext>
            </c:extLst>
          </c:dPt>
          <c:dLbls>
            <c:dLbl>
              <c:idx val="0"/>
              <c:layout>
                <c:manualLayout>
                  <c:x val="-6.3835817144446139E-2"/>
                  <c:y val="-3.57695824381336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392-4888-A481-1B0E6FC289BB}"/>
                </c:ext>
              </c:extLst>
            </c:dLbl>
            <c:dLbl>
              <c:idx val="1"/>
              <c:layout>
                <c:manualLayout>
                  <c:x val="-6.3848979677460449E-2"/>
                  <c:y val="3.251780221648509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392-4888-A481-1B0E6FC289BB}"/>
                </c:ext>
              </c:extLst>
            </c:dLbl>
            <c:dLbl>
              <c:idx val="3"/>
              <c:layout>
                <c:manualLayout>
                  <c:x val="-6.2784459819928418E-2"/>
                  <c:y val="-3.251780221648509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392-4888-A481-1B0E6FC289BB}"/>
                </c:ext>
              </c:extLst>
            </c:dLbl>
            <c:dLbl>
              <c:idx val="12"/>
              <c:layout>
                <c:manualLayout>
                  <c:x val="-6.1119399393618559E-2"/>
                  <c:y val="-1.6258901108242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392-4888-A481-1B0E6FC289BB}"/>
                </c:ext>
              </c:extLst>
            </c:dLbl>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'Report '!$J$93:$J$106</c:f>
              <c:strCache>
                <c:ptCount val="13"/>
                <c:pt idx="0">
                  <c:v>Back Bumpers</c:v>
                </c:pt>
                <c:pt idx="1">
                  <c:v>Back Fog</c:v>
                </c:pt>
                <c:pt idx="2">
                  <c:v>Back Led</c:v>
                </c:pt>
                <c:pt idx="3">
                  <c:v>Back Light</c:v>
                </c:pt>
                <c:pt idx="4">
                  <c:v>Body kit</c:v>
                </c:pt>
                <c:pt idx="5">
                  <c:v>Front Bumper</c:v>
                </c:pt>
                <c:pt idx="6">
                  <c:v>Front Fog</c:v>
                </c:pt>
                <c:pt idx="7">
                  <c:v>Front Led</c:v>
                </c:pt>
                <c:pt idx="8">
                  <c:v>Front Light</c:v>
                </c:pt>
                <c:pt idx="9">
                  <c:v>Logo</c:v>
                </c:pt>
                <c:pt idx="10">
                  <c:v>Rings</c:v>
                </c:pt>
                <c:pt idx="11">
                  <c:v>Spoilers</c:v>
                </c:pt>
                <c:pt idx="12">
                  <c:v>Steering wheels</c:v>
                </c:pt>
              </c:strCache>
            </c:strRef>
          </c:cat>
          <c:val>
            <c:numRef>
              <c:f>'Report '!$K$93:$K$106</c:f>
              <c:numCache>
                <c:formatCode>General</c:formatCode>
                <c:ptCount val="13"/>
                <c:pt idx="0">
                  <c:v>104470</c:v>
                </c:pt>
                <c:pt idx="1">
                  <c:v>100341</c:v>
                </c:pt>
                <c:pt idx="2">
                  <c:v>111735</c:v>
                </c:pt>
                <c:pt idx="3">
                  <c:v>79097</c:v>
                </c:pt>
                <c:pt idx="4">
                  <c:v>76474</c:v>
                </c:pt>
                <c:pt idx="5">
                  <c:v>105022</c:v>
                </c:pt>
                <c:pt idx="6">
                  <c:v>125086</c:v>
                </c:pt>
                <c:pt idx="7">
                  <c:v>89668</c:v>
                </c:pt>
                <c:pt idx="8">
                  <c:v>92944</c:v>
                </c:pt>
                <c:pt idx="9">
                  <c:v>105869</c:v>
                </c:pt>
                <c:pt idx="10">
                  <c:v>89608</c:v>
                </c:pt>
                <c:pt idx="11">
                  <c:v>74153</c:v>
                </c:pt>
                <c:pt idx="12">
                  <c:v>90816</c:v>
                </c:pt>
              </c:numCache>
            </c:numRef>
          </c:val>
          <c:smooth val="0"/>
          <c:extLst>
            <c:ext xmlns:c16="http://schemas.microsoft.com/office/drawing/2014/chart" uri="{C3380CC4-5D6E-409C-BE32-E72D297353CC}">
              <c16:uniqueId val="{00000000-1B5C-4719-9AC1-A4BADE790EA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99959200"/>
        <c:axId val="699959920"/>
      </c:lineChart>
      <c:catAx>
        <c:axId val="699959200"/>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50" b="0" i="0" u="none" strike="noStrike" kern="1200" spc="30" baseline="0">
                <a:solidFill>
                  <a:schemeClr val="lt1"/>
                </a:solidFill>
                <a:latin typeface="+mn-lt"/>
                <a:ea typeface="+mn-ea"/>
                <a:cs typeface="+mn-cs"/>
              </a:defRPr>
            </a:pPr>
            <a:endParaRPr lang="ar-EG"/>
          </a:p>
        </c:txPr>
        <c:crossAx val="699959920"/>
        <c:crosses val="autoZero"/>
        <c:auto val="1"/>
        <c:lblAlgn val="ctr"/>
        <c:lblOffset val="100"/>
        <c:noMultiLvlLbl val="0"/>
      </c:catAx>
      <c:valAx>
        <c:axId val="699959920"/>
        <c:scaling>
          <c:orientation val="minMax"/>
        </c:scaling>
        <c:delete val="1"/>
        <c:axPos val="r"/>
        <c:numFmt formatCode="General" sourceLinked="1"/>
        <c:majorTickMark val="none"/>
        <c:minorTickMark val="none"/>
        <c:tickLblPos val="nextTo"/>
        <c:crossAx val="699959200"/>
        <c:crosses val="autoZero"/>
        <c:crossBetween val="between"/>
      </c:valAx>
      <c:spPr>
        <a:solidFill>
          <a:srgbClr val="33064E"/>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[spare parts of cars import and export company project(AutoRecovered).xlsx]Report !PivotTable17</c:name>
    <c:fmtId val="8"/>
  </c:pivotSource>
  <c:chart>
    <c:title>
      <c:tx>
        <c:rich>
          <a:bodyPr rot="0" spcFirstLastPara="1" vertOverflow="ellipsis" vert="horz" wrap="square" anchor="ctr" anchorCtr="1"/>
          <a:lstStyle/>
          <a:p>
            <a:pPr algn="ctr" rtl="0">
              <a:defRPr lang="en-US" sz="2000" b="1" i="0" u="none" strike="noStrike" kern="1200" cap="all" baseline="0">
                <a:solidFill>
                  <a:schemeClr val="bg2"/>
                </a:solidFill>
                <a:latin typeface="+mn-lt"/>
                <a:ea typeface="+mn-ea"/>
                <a:cs typeface="+mn-cs"/>
              </a:defRPr>
            </a:pPr>
            <a:r>
              <a:rPr lang="en-US" sz="2000" b="1" i="0" u="none" strike="noStrike" kern="1200" cap="all" baseline="0">
                <a:solidFill>
                  <a:schemeClr val="bg2"/>
                </a:solidFill>
                <a:latin typeface="+mn-lt"/>
                <a:ea typeface="+mn-ea"/>
                <a:cs typeface="+mn-cs"/>
              </a:rPr>
              <a:t>Sales of mainfactors</a:t>
            </a:r>
          </a:p>
        </c:rich>
      </c:tx>
      <c:overlay val="0"/>
      <c:spPr>
        <a:noFill/>
        <a:ln>
          <a:noFill/>
        </a:ln>
        <a:effectLst/>
      </c:spPr>
      <c:txPr>
        <a:bodyPr rot="0" spcFirstLastPara="1" vertOverflow="ellipsis" vert="horz" wrap="square" anchor="ctr" anchorCtr="1"/>
        <a:lstStyle/>
        <a:p>
          <a:pPr algn="ctr" rtl="0">
            <a:defRPr lang="en-US" sz="2000" b="1" i="0" u="none" strike="noStrike" kern="1200" cap="all" baseline="0">
              <a:solidFill>
                <a:schemeClr val="bg2"/>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 '!$M$101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'Report '!$L$102:$L$112</c:f>
              <c:strCache>
                <c:ptCount val="10"/>
                <c:pt idx="0">
                  <c:v>Audi</c:v>
                </c:pt>
                <c:pt idx="1">
                  <c:v>BMW</c:v>
                </c:pt>
                <c:pt idx="2">
                  <c:v>Ford</c:v>
                </c:pt>
                <c:pt idx="3">
                  <c:v>GMC</c:v>
                </c:pt>
                <c:pt idx="4">
                  <c:v>Honda</c:v>
                </c:pt>
                <c:pt idx="5">
                  <c:v>Jeep</c:v>
                </c:pt>
                <c:pt idx="6">
                  <c:v>Mazda</c:v>
                </c:pt>
                <c:pt idx="7">
                  <c:v>Nissan</c:v>
                </c:pt>
                <c:pt idx="8">
                  <c:v>Opel</c:v>
                </c:pt>
                <c:pt idx="9">
                  <c:v>Toyota</c:v>
                </c:pt>
              </c:strCache>
            </c:strRef>
          </c:cat>
          <c:val>
            <c:numRef>
              <c:f>'Report '!$M$102:$M$112</c:f>
              <c:numCache>
                <c:formatCode>General</c:formatCode>
                <c:ptCount val="10"/>
                <c:pt idx="0">
                  <c:v>164305</c:v>
                </c:pt>
                <c:pt idx="1">
                  <c:v>136481</c:v>
                </c:pt>
                <c:pt idx="2">
                  <c:v>138351</c:v>
                </c:pt>
                <c:pt idx="3">
                  <c:v>126459</c:v>
                </c:pt>
                <c:pt idx="4">
                  <c:v>108815</c:v>
                </c:pt>
                <c:pt idx="5">
                  <c:v>129899</c:v>
                </c:pt>
                <c:pt idx="6">
                  <c:v>100039</c:v>
                </c:pt>
                <c:pt idx="7">
                  <c:v>124538</c:v>
                </c:pt>
                <c:pt idx="8">
                  <c:v>107534</c:v>
                </c:pt>
                <c:pt idx="9">
                  <c:v>108862</c:v>
                </c:pt>
              </c:numCache>
            </c:numRef>
          </c:val>
          <c:extLst>
            <c:ext xmlns:c16="http://schemas.microsoft.com/office/drawing/2014/chart" uri="{C3380CC4-5D6E-409C-BE32-E72D297353CC}">
              <c16:uniqueId val="{00000000-ABC3-44B9-8C26-718B603758B3}"/>
            </c:ext>
          </c:extLst>
        </c:ser>
        <c:dLbls>
          <c:dLblPos val="inEnd"/>
          <c:showLegendKey val="0"/>
          <c:showVal val="1"/>
          <c:showCatName val="0"/>
          <c:showSerName val="0"/>
          <c:showPercent val="0"/>
          <c:showBubbleSize val="0"/>
        </c:dLbls>
        <c:gapWidth val="65"/>
        <c:axId val="598490224"/>
        <c:axId val="598493104"/>
      </c:barChart>
      <c:catAx>
        <c:axId val="598490224"/>
        <c:scaling>
          <c:orientation val="minMax"/>
        </c:scaling>
        <c:delete val="0"/>
        <c:axPos val="r"/>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70" b="1" i="0" u="none" strike="noStrike" kern="1200" cap="all" baseline="0">
                <a:solidFill>
                  <a:schemeClr val="bg1"/>
                </a:solidFill>
                <a:latin typeface="+mn-lt"/>
                <a:ea typeface="+mn-ea"/>
                <a:cs typeface="+mn-cs"/>
              </a:defRPr>
            </a:pPr>
            <a:endParaRPr lang="ar-EG"/>
          </a:p>
        </c:txPr>
        <c:crossAx val="598493104"/>
        <c:crosses val="autoZero"/>
        <c:auto val="1"/>
        <c:lblAlgn val="ctr"/>
        <c:lblOffset val="100"/>
        <c:noMultiLvlLbl val="0"/>
      </c:catAx>
      <c:valAx>
        <c:axId val="598493104"/>
        <c:scaling>
          <c:orientation val="maxMin"/>
        </c:scaling>
        <c:delete val="1"/>
        <c:axPos val="b"/>
        <c:numFmt formatCode="General" sourceLinked="1"/>
        <c:majorTickMark val="none"/>
        <c:minorTickMark val="none"/>
        <c:tickLblPos val="nextTo"/>
        <c:crossAx val="59849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DASHBOARD!PivotTable1</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solidFill>
                  <a:schemeClr val="bg1"/>
                </a:solidFill>
              </a:rPr>
              <a:t>Sales of every saleseperson</a:t>
            </a:r>
            <a:br>
              <a:rPr lang="en-US">
                <a:solidFill>
                  <a:schemeClr val="bg1"/>
                </a:solidFill>
              </a:rPr>
            </a:br>
            <a:r>
              <a:rPr lang="en-US">
                <a:solidFill>
                  <a:schemeClr val="bg1"/>
                </a:solidFill>
              </a:rPr>
              <a:t> in current branch</a:t>
            </a:r>
          </a:p>
        </c:rich>
      </c:tx>
      <c:layout>
        <c:manualLayout>
          <c:xMode val="edge"/>
          <c:yMode val="edge"/>
          <c:x val="0.27713416784530348"/>
          <c:y val="4.293071093641263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s>
    <c:plotArea>
      <c:layout>
        <c:manualLayout>
          <c:layoutTarget val="inner"/>
          <c:xMode val="edge"/>
          <c:yMode val="edge"/>
          <c:x val="7.1258912694477913E-2"/>
          <c:y val="0.1691883327488857"/>
          <c:w val="0.86533395441506089"/>
          <c:h val="0.57213280292589441"/>
        </c:manualLayout>
      </c:layout>
      <c:barChart>
        <c:barDir val="col"/>
        <c:grouping val="clustered"/>
        <c:varyColors val="0"/>
        <c:ser>
          <c:idx val="0"/>
          <c:order val="0"/>
          <c:tx>
            <c:strRef>
              <c:f>'PIVOT TABLES OF DASHBOARD'!$B$18</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Pt>
            <c:idx val="0"/>
            <c:invertIfNegative val="0"/>
            <c:bubble3D val="0"/>
            <c:extLst>
              <c:ext xmlns:c16="http://schemas.microsoft.com/office/drawing/2014/chart" uri="{C3380CC4-5D6E-409C-BE32-E72D297353CC}">
                <c16:uniqueId val="{00000000-ED42-4708-8526-B02A06B653A1}"/>
              </c:ext>
            </c:extLst>
          </c:dPt>
          <c:cat>
            <c:strRef>
              <c:f>'PIVOT TABLES OF DASHBOARD'!$A$19:$A$26</c:f>
              <c:strCache>
                <c:ptCount val="7"/>
                <c:pt idx="0">
                  <c:v>GAMAL</c:v>
                </c:pt>
                <c:pt idx="1">
                  <c:v>GLAL</c:v>
                </c:pt>
                <c:pt idx="2">
                  <c:v>HAZEM</c:v>
                </c:pt>
                <c:pt idx="3">
                  <c:v>MARWAN</c:v>
                </c:pt>
                <c:pt idx="4">
                  <c:v>NASR</c:v>
                </c:pt>
                <c:pt idx="5">
                  <c:v>RAMEZ</c:v>
                </c:pt>
                <c:pt idx="6">
                  <c:v>YAMEN</c:v>
                </c:pt>
              </c:strCache>
            </c:strRef>
          </c:cat>
          <c:val>
            <c:numRef>
              <c:f>'PIVOT TABLES OF DASHBOARD'!$B$19:$B$26</c:f>
              <c:numCache>
                <c:formatCode>General</c:formatCode>
                <c:ptCount val="7"/>
                <c:pt idx="0">
                  <c:v>174219</c:v>
                </c:pt>
                <c:pt idx="1">
                  <c:v>188475</c:v>
                </c:pt>
                <c:pt idx="2">
                  <c:v>176476</c:v>
                </c:pt>
                <c:pt idx="3">
                  <c:v>193029</c:v>
                </c:pt>
                <c:pt idx="4">
                  <c:v>180938</c:v>
                </c:pt>
                <c:pt idx="5">
                  <c:v>183943</c:v>
                </c:pt>
                <c:pt idx="6">
                  <c:v>148203</c:v>
                </c:pt>
              </c:numCache>
            </c:numRef>
          </c:val>
          <c:extLst>
            <c:ext xmlns:c16="http://schemas.microsoft.com/office/drawing/2014/chart" uri="{C3380CC4-5D6E-409C-BE32-E72D297353CC}">
              <c16:uniqueId val="{00000000-831B-4637-AA85-6B37A0374AD4}"/>
            </c:ext>
          </c:extLst>
        </c:ser>
        <c:dLbls>
          <c:showLegendKey val="0"/>
          <c:showVal val="0"/>
          <c:showCatName val="0"/>
          <c:showSerName val="0"/>
          <c:showPercent val="0"/>
          <c:showBubbleSize val="0"/>
        </c:dLbls>
        <c:gapWidth val="100"/>
        <c:overlap val="-24"/>
        <c:axId val="583908016"/>
        <c:axId val="583911256"/>
      </c:barChart>
      <c:catAx>
        <c:axId val="58390801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ar-EG"/>
          </a:p>
        </c:txPr>
        <c:crossAx val="583911256"/>
        <c:crosses val="autoZero"/>
        <c:auto val="1"/>
        <c:lblAlgn val="ctr"/>
        <c:lblOffset val="100"/>
        <c:noMultiLvlLbl val="0"/>
      </c:catAx>
      <c:valAx>
        <c:axId val="58391125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ar-EG"/>
          </a:p>
        </c:txPr>
        <c:crossAx val="583908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DASHBOARD!PivotTable2</c:name>
    <c:fmtId val="8"/>
  </c:pivotSource>
  <c:chart>
    <c:title>
      <c:tx>
        <c:rich>
          <a:bodyPr rot="0" spcFirstLastPara="1" vertOverflow="ellipsis" vert="horz" wrap="square" anchor="ctr" anchorCtr="1"/>
          <a:lstStyle/>
          <a:p>
            <a:pPr>
              <a:defRPr sz="1400" b="1" i="0" u="none" strike="noStrike" kern="1200" cap="all" spc="100" normalizeH="0" baseline="0">
                <a:solidFill>
                  <a:schemeClr val="lt1"/>
                </a:solidFill>
                <a:latin typeface="+mn-lt"/>
                <a:ea typeface="+mn-ea"/>
                <a:cs typeface="+mn-cs"/>
              </a:defRPr>
            </a:pPr>
            <a:r>
              <a:rPr lang="en-US" sz="1400"/>
              <a:t>Sales for products in</a:t>
            </a:r>
            <a:br>
              <a:rPr lang="en-US" sz="1400"/>
            </a:br>
            <a:r>
              <a:rPr lang="en-US" sz="1400"/>
              <a:t> current branch</a:t>
            </a:r>
          </a:p>
        </c:rich>
      </c:tx>
      <c:overlay val="0"/>
      <c:spPr>
        <a:noFill/>
        <a:ln>
          <a:noFill/>
        </a:ln>
        <a:effectLst/>
      </c:spPr>
      <c:txPr>
        <a:bodyPr rot="0" spcFirstLastPara="1" vertOverflow="ellipsis" vert="horz" wrap="square" anchor="ctr" anchorCtr="1"/>
        <a:lstStyle/>
        <a:p>
          <a:pPr>
            <a:defRPr sz="14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7.4557359706678428E-3"/>
              <c:y val="-0.17679560062013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0.1709024139327926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3.5881362090408602E-3"/>
              <c:y val="-0.174943011976834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0.14732966718344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7.4371690972155121E-3"/>
              <c:y val="-0.180451547381226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7.901238956929804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6.7169693276809054E-17"/>
              <c:y val="5.07937897237450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3.3584846638404527E-17"/>
              <c:y val="2.82187105604635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95442343825083"/>
          <c:y val="0.32188585686238386"/>
          <c:w val="0.73607604615863753"/>
          <c:h val="0.30677934563354309"/>
        </c:manualLayout>
      </c:layout>
      <c:areaChart>
        <c:grouping val="standard"/>
        <c:varyColors val="0"/>
        <c:ser>
          <c:idx val="0"/>
          <c:order val="0"/>
          <c:tx>
            <c:strRef>
              <c:f>'PIVOT TABLES OF DASHBOARD'!$E$18</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Pt>
            <c:idx val="0"/>
            <c:bubble3D val="0"/>
            <c:extLst>
              <c:ext xmlns:c16="http://schemas.microsoft.com/office/drawing/2014/chart" uri="{C3380CC4-5D6E-409C-BE32-E72D297353CC}">
                <c16:uniqueId val="{00000005-6B5B-47D4-AC04-81786F2551F6}"/>
              </c:ext>
            </c:extLst>
          </c:dPt>
          <c:dPt>
            <c:idx val="2"/>
            <c:bubble3D val="0"/>
            <c:extLst>
              <c:ext xmlns:c16="http://schemas.microsoft.com/office/drawing/2014/chart" uri="{C3380CC4-5D6E-409C-BE32-E72D297353CC}">
                <c16:uniqueId val="{00000002-6B5B-47D4-AC04-81786F2551F6}"/>
              </c:ext>
            </c:extLst>
          </c:dPt>
          <c:dPt>
            <c:idx val="4"/>
            <c:bubble3D val="0"/>
            <c:extLst>
              <c:ext xmlns:c16="http://schemas.microsoft.com/office/drawing/2014/chart" uri="{C3380CC4-5D6E-409C-BE32-E72D297353CC}">
                <c16:uniqueId val="{00000008-6B5B-47D4-AC04-81786F2551F6}"/>
              </c:ext>
            </c:extLst>
          </c:dPt>
          <c:dPt>
            <c:idx val="6"/>
            <c:bubble3D val="0"/>
            <c:extLst>
              <c:ext xmlns:c16="http://schemas.microsoft.com/office/drawing/2014/chart" uri="{C3380CC4-5D6E-409C-BE32-E72D297353CC}">
                <c16:uniqueId val="{00000000-6B5B-47D4-AC04-81786F2551F6}"/>
              </c:ext>
            </c:extLst>
          </c:dPt>
          <c:dPt>
            <c:idx val="7"/>
            <c:bubble3D val="0"/>
            <c:extLst>
              <c:ext xmlns:c16="http://schemas.microsoft.com/office/drawing/2014/chart" uri="{C3380CC4-5D6E-409C-BE32-E72D297353CC}">
                <c16:uniqueId val="{00000001-6B5B-47D4-AC04-81786F2551F6}"/>
              </c:ext>
            </c:extLst>
          </c:dPt>
          <c:dPt>
            <c:idx val="9"/>
            <c:bubble3D val="0"/>
            <c:extLst>
              <c:ext xmlns:c16="http://schemas.microsoft.com/office/drawing/2014/chart" uri="{C3380CC4-5D6E-409C-BE32-E72D297353CC}">
                <c16:uniqueId val="{00000003-6B5B-47D4-AC04-81786F2551F6}"/>
              </c:ext>
            </c:extLst>
          </c:dPt>
          <c:dPt>
            <c:idx val="11"/>
            <c:bubble3D val="0"/>
            <c:extLst>
              <c:ext xmlns:c16="http://schemas.microsoft.com/office/drawing/2014/chart" uri="{C3380CC4-5D6E-409C-BE32-E72D297353CC}">
                <c16:uniqueId val="{00000009-6B5B-47D4-AC04-81786F2551F6}"/>
              </c:ext>
            </c:extLst>
          </c:dPt>
          <c:dPt>
            <c:idx val="12"/>
            <c:bubble3D val="0"/>
            <c:extLst>
              <c:ext xmlns:c16="http://schemas.microsoft.com/office/drawing/2014/chart" uri="{C3380CC4-5D6E-409C-BE32-E72D297353CC}">
                <c16:uniqueId val="{00000004-6B5B-47D4-AC04-81786F2551F6}"/>
              </c:ext>
            </c:extLst>
          </c:dPt>
          <c:dLbls>
            <c:dLbl>
              <c:idx val="0"/>
              <c:layout>
                <c:manualLayout>
                  <c:x val="7.4371690972155121E-3"/>
                  <c:y val="-0.180451547381226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B5B-47D4-AC04-81786F2551F6}"/>
                </c:ext>
              </c:extLst>
            </c:dLbl>
            <c:dLbl>
              <c:idx val="2"/>
              <c:layout>
                <c:manualLayout>
                  <c:x val="0"/>
                  <c:y val="-0.170902413932792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B5B-47D4-AC04-81786F2551F6}"/>
                </c:ext>
              </c:extLst>
            </c:dLbl>
            <c:dLbl>
              <c:idx val="4"/>
              <c:layout>
                <c:manualLayout>
                  <c:x val="-6.7169693276809054E-17"/>
                  <c:y val="5.0793789723745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B5B-47D4-AC04-81786F2551F6}"/>
                </c:ext>
              </c:extLst>
            </c:dLbl>
            <c:dLbl>
              <c:idx val="6"/>
              <c:layout>
                <c:manualLayout>
                  <c:x val="-7.4557359706678428E-3"/>
                  <c:y val="-0.176795600620130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B5B-47D4-AC04-81786F2551F6}"/>
                </c:ext>
              </c:extLst>
            </c:dLbl>
            <c:dLbl>
              <c:idx val="7"/>
              <c:layout>
                <c:manualLayout>
                  <c:x val="0"/>
                  <c:y val="7.90123895692980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B5B-47D4-AC04-81786F2551F6}"/>
                </c:ext>
              </c:extLst>
            </c:dLbl>
            <c:dLbl>
              <c:idx val="9"/>
              <c:layout>
                <c:manualLayout>
                  <c:x val="-3.5881362090408602E-3"/>
                  <c:y val="-0.174943011976834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B5B-47D4-AC04-81786F2551F6}"/>
                </c:ext>
              </c:extLst>
            </c:dLbl>
            <c:dLbl>
              <c:idx val="11"/>
              <c:layout>
                <c:manualLayout>
                  <c:x val="-3.3584846638404527E-17"/>
                  <c:y val="2.82187105604635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B5B-47D4-AC04-81786F2551F6}"/>
                </c:ext>
              </c:extLst>
            </c:dLbl>
            <c:dLbl>
              <c:idx val="12"/>
              <c:layout>
                <c:manualLayout>
                  <c:x val="0"/>
                  <c:y val="-0.14732966718344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B5B-47D4-AC04-81786F2551F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 OF DASHBOARD'!$D$19:$D$32</c:f>
              <c:strCache>
                <c:ptCount val="13"/>
                <c:pt idx="0">
                  <c:v>Back Bumpers</c:v>
                </c:pt>
                <c:pt idx="1">
                  <c:v>Back Fog</c:v>
                </c:pt>
                <c:pt idx="2">
                  <c:v>Back Led</c:v>
                </c:pt>
                <c:pt idx="3">
                  <c:v>Back Light</c:v>
                </c:pt>
                <c:pt idx="4">
                  <c:v>Body kit</c:v>
                </c:pt>
                <c:pt idx="5">
                  <c:v>Front Bumper</c:v>
                </c:pt>
                <c:pt idx="6">
                  <c:v>Front Fog</c:v>
                </c:pt>
                <c:pt idx="7">
                  <c:v>Front Led</c:v>
                </c:pt>
                <c:pt idx="8">
                  <c:v>Front Light</c:v>
                </c:pt>
                <c:pt idx="9">
                  <c:v>Logo</c:v>
                </c:pt>
                <c:pt idx="10">
                  <c:v>Rings</c:v>
                </c:pt>
                <c:pt idx="11">
                  <c:v>Spoilers</c:v>
                </c:pt>
                <c:pt idx="12">
                  <c:v>Steering wheels</c:v>
                </c:pt>
              </c:strCache>
            </c:strRef>
          </c:cat>
          <c:val>
            <c:numRef>
              <c:f>'PIVOT TABLES OF DASHBOARD'!$E$19:$E$32</c:f>
              <c:numCache>
                <c:formatCode>General</c:formatCode>
                <c:ptCount val="13"/>
                <c:pt idx="0">
                  <c:v>104470</c:v>
                </c:pt>
                <c:pt idx="1">
                  <c:v>100341</c:v>
                </c:pt>
                <c:pt idx="2">
                  <c:v>111735</c:v>
                </c:pt>
                <c:pt idx="3">
                  <c:v>79097</c:v>
                </c:pt>
                <c:pt idx="4">
                  <c:v>76474</c:v>
                </c:pt>
                <c:pt idx="5">
                  <c:v>105022</c:v>
                </c:pt>
                <c:pt idx="6">
                  <c:v>125086</c:v>
                </c:pt>
                <c:pt idx="7">
                  <c:v>89668</c:v>
                </c:pt>
                <c:pt idx="8">
                  <c:v>92944</c:v>
                </c:pt>
                <c:pt idx="9">
                  <c:v>105869</c:v>
                </c:pt>
                <c:pt idx="10">
                  <c:v>89608</c:v>
                </c:pt>
                <c:pt idx="11">
                  <c:v>74153</c:v>
                </c:pt>
                <c:pt idx="12">
                  <c:v>90816</c:v>
                </c:pt>
              </c:numCache>
            </c:numRef>
          </c:val>
          <c:extLst>
            <c:ext xmlns:c16="http://schemas.microsoft.com/office/drawing/2014/chart" uri="{C3380CC4-5D6E-409C-BE32-E72D297353CC}">
              <c16:uniqueId val="{00000000-F278-44B3-A641-732368BE425B}"/>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589506032"/>
        <c:axId val="589508552"/>
      </c:areaChart>
      <c:catAx>
        <c:axId val="589506032"/>
        <c:scaling>
          <c:orientation val="maxMin"/>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ar-EG"/>
          </a:p>
        </c:txPr>
        <c:crossAx val="589508552"/>
        <c:crosses val="autoZero"/>
        <c:auto val="1"/>
        <c:lblAlgn val="ctr"/>
        <c:lblOffset val="100"/>
        <c:noMultiLvlLbl val="0"/>
      </c:catAx>
      <c:valAx>
        <c:axId val="589508552"/>
        <c:scaling>
          <c:orientation val="minMax"/>
        </c:scaling>
        <c:delete val="1"/>
        <c:axPos val="r"/>
        <c:numFmt formatCode="General" sourceLinked="1"/>
        <c:majorTickMark val="out"/>
        <c:minorTickMark val="none"/>
        <c:tickLblPos val="nextTo"/>
        <c:crossAx val="5895060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DASHBOARD!PivotTable3</c:name>
    <c:fmtId val="7"/>
  </c:pivotSource>
  <c:chart>
    <c:title>
      <c:tx>
        <c:rich>
          <a:bodyPr rot="0" spcFirstLastPara="1" vertOverflow="ellipsis" vert="horz" wrap="square" anchor="ctr" anchorCtr="1"/>
          <a:lstStyle/>
          <a:p>
            <a:pPr algn="ctr" rtl="0">
              <a:defRPr lang="en-GB" sz="1600" b="0" i="0" u="none" strike="noStrike" kern="1200" cap="none" spc="20" baseline="0">
                <a:solidFill>
                  <a:schemeClr val="bg1"/>
                </a:solidFill>
                <a:latin typeface="Andalus" panose="02020603050405020304" pitchFamily="18" charset="-78"/>
                <a:ea typeface="+mn-ea"/>
                <a:cs typeface="Andalus" panose="02020603050405020304" pitchFamily="18" charset="-78"/>
              </a:defRPr>
            </a:pPr>
            <a:r>
              <a:rPr lang="en-GB" sz="1600" b="0" i="0" u="none" strike="noStrike" kern="1200" cap="none" spc="20" baseline="0">
                <a:solidFill>
                  <a:schemeClr val="bg1"/>
                </a:solidFill>
                <a:latin typeface="Andalus" panose="02020603050405020304" pitchFamily="18" charset="-78"/>
                <a:ea typeface="+mn-ea"/>
                <a:cs typeface="Andalus" panose="02020603050405020304" pitchFamily="18" charset="-78"/>
              </a:rPr>
              <a:t>Sales in each mainfactor in current branch</a:t>
            </a:r>
          </a:p>
        </c:rich>
      </c:tx>
      <c:layout>
        <c:manualLayout>
          <c:xMode val="edge"/>
          <c:yMode val="edge"/>
          <c:x val="0.11598167635064244"/>
          <c:y val="9.7912795630394466E-4"/>
        </c:manualLayout>
      </c:layout>
      <c:overlay val="0"/>
      <c:spPr>
        <a:noFill/>
        <a:ln>
          <a:noFill/>
        </a:ln>
        <a:effectLst/>
      </c:spPr>
      <c:txPr>
        <a:bodyPr rot="0" spcFirstLastPara="1" vertOverflow="ellipsis" vert="horz" wrap="square" anchor="ctr" anchorCtr="1"/>
        <a:lstStyle/>
        <a:p>
          <a:pPr algn="ctr" rtl="0">
            <a:defRPr lang="en-GB" sz="1600" b="0" i="0" u="none" strike="noStrike" kern="1200" cap="none" spc="20" baseline="0">
              <a:solidFill>
                <a:schemeClr val="bg1"/>
              </a:solidFill>
              <a:latin typeface="Andalus" panose="02020603050405020304" pitchFamily="18" charset="-78"/>
              <a:ea typeface="+mn-ea"/>
              <a:cs typeface="Andalus" panose="02020603050405020304" pitchFamily="18" charset="-78"/>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solidFill>
            <a:schemeClr val="bg1"/>
          </a:solidFill>
          <a:ln w="9525" cap="flat" cmpd="sng" algn="ctr">
            <a:solidFill>
              <a:schemeClr val="bg1"/>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1"/>
          </a:solidFill>
          <a:ln w="9525" cap="flat" cmpd="sng" algn="ctr">
            <a:solidFill>
              <a:schemeClr val="bg1"/>
            </a:solidFill>
            <a:round/>
          </a:ln>
          <a:effectLst/>
        </c:spPr>
        <c:dLbl>
          <c:idx val="0"/>
          <c:layout>
            <c:manualLayout>
              <c:x val="-6.4665119965254102E-3"/>
              <c:y val="0.24697647673531586"/>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solidFill>
          <a:ln w="9525" cap="flat" cmpd="sng" algn="ctr">
            <a:solidFill>
              <a:schemeClr val="bg1"/>
            </a:solidFill>
            <a:round/>
          </a:ln>
          <a:effectLst/>
        </c:spPr>
        <c:dLbl>
          <c:idx val="0"/>
          <c:layout>
            <c:manualLayout>
              <c:x val="0"/>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1"/>
          </a:solidFill>
          <a:ln w="9525" cap="flat" cmpd="sng" algn="ctr">
            <a:solidFill>
              <a:schemeClr val="bg1"/>
            </a:solidFill>
            <a:round/>
          </a:ln>
          <a:effectLst/>
        </c:spPr>
        <c:dLbl>
          <c:idx val="0"/>
          <c:layout>
            <c:manualLayout>
              <c:x val="-3.2332559982627272E-3"/>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1"/>
          </a:solidFill>
          <a:ln w="9525" cap="flat" cmpd="sng" algn="ctr">
            <a:solidFill>
              <a:schemeClr val="bg1"/>
            </a:solidFill>
            <a:round/>
          </a:ln>
          <a:effectLst/>
        </c:spPr>
      </c:pivotFmt>
      <c:pivotFmt>
        <c:idx val="17"/>
        <c:spPr>
          <a:solidFill>
            <a:schemeClr val="bg1"/>
          </a:solidFill>
          <a:ln w="9525" cap="flat" cmpd="sng" algn="ctr">
            <a:solidFill>
              <a:schemeClr val="bg1"/>
            </a:solidFill>
            <a:round/>
          </a:ln>
          <a:effectLst/>
        </c:spPr>
        <c:dLbl>
          <c:idx val="0"/>
          <c:layout>
            <c:manualLayout>
              <c:x val="-5.9275675210491239E-17"/>
              <c:y val="0.21871509051209631"/>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1"/>
          </a:solidFill>
          <a:ln w="9525" cap="flat" cmpd="sng" algn="ctr">
            <a:solidFill>
              <a:schemeClr val="bg1"/>
            </a:solidFill>
            <a:round/>
          </a:ln>
          <a:effectLst/>
        </c:spPr>
      </c:pivotFmt>
      <c:pivotFmt>
        <c:idx val="19"/>
        <c:spPr>
          <a:solidFill>
            <a:schemeClr val="bg1"/>
          </a:solidFill>
          <a:ln w="9525" cap="flat" cmpd="sng" algn="ctr">
            <a:solidFill>
              <a:schemeClr val="bg1"/>
            </a:solidFill>
            <a:round/>
          </a:ln>
          <a:effectLst/>
        </c:spPr>
        <c:dLbl>
          <c:idx val="0"/>
          <c:layout>
            <c:manualLayout>
              <c:x val="0"/>
              <c:y val="0.21871509051209623"/>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1"/>
          </a:solidFill>
          <a:ln w="9525" cap="flat" cmpd="sng" algn="ctr">
            <a:solidFill>
              <a:schemeClr val="bg1"/>
            </a:solidFill>
            <a:round/>
          </a:ln>
          <a:effectLst/>
        </c:spPr>
      </c:pivotFmt>
      <c:pivotFmt>
        <c:idx val="21"/>
        <c:spPr>
          <a:solidFill>
            <a:schemeClr val="bg1"/>
          </a:solidFill>
          <a:ln w="9525" cap="flat" cmpd="sng" algn="ctr">
            <a:solidFill>
              <a:schemeClr val="bg1"/>
            </a:solidFill>
            <a:round/>
          </a:ln>
          <a:effectLst/>
        </c:spPr>
        <c:dLbl>
          <c:idx val="0"/>
          <c:layout>
            <c:manualLayout>
              <c:x val="-3.2332559982626977E-3"/>
              <c:y val="0.29219469469246717"/>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bg1"/>
          </a:solidFill>
          <a:ln w="9525" cap="flat" cmpd="sng" algn="ctr">
            <a:solidFill>
              <a:schemeClr val="bg1"/>
            </a:solidFill>
            <a:round/>
          </a:ln>
          <a:effectLst/>
        </c:spPr>
        <c:dLbl>
          <c:idx val="0"/>
          <c:layout>
            <c:manualLayout>
              <c:x val="-3.2332559982628161E-3"/>
              <c:y val="0.22436736775674018"/>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30476492828669E-2"/>
          <c:y val="0.17677341311203704"/>
          <c:w val="0.79125768312003608"/>
          <c:h val="0.64280856760613148"/>
        </c:manualLayout>
      </c:layout>
      <c:barChart>
        <c:barDir val="col"/>
        <c:grouping val="clustered"/>
        <c:varyColors val="0"/>
        <c:ser>
          <c:idx val="0"/>
          <c:order val="0"/>
          <c:tx>
            <c:strRef>
              <c:f>'PIVOT TABLES OF DASHBOARD'!$H$18</c:f>
              <c:strCache>
                <c:ptCount val="1"/>
                <c:pt idx="0">
                  <c:v>Total</c:v>
                </c:pt>
              </c:strCache>
            </c:strRef>
          </c:tx>
          <c:spPr>
            <a:solidFill>
              <a:schemeClr val="bg1"/>
            </a:solidFill>
            <a:ln w="9525" cap="flat" cmpd="sng" algn="ctr">
              <a:solidFill>
                <a:schemeClr val="bg1"/>
              </a:solidFill>
              <a:round/>
            </a:ln>
            <a:effectLst/>
          </c:spPr>
          <c:invertIfNegative val="0"/>
          <c:dPt>
            <c:idx val="0"/>
            <c:invertIfNegative val="0"/>
            <c:bubble3D val="0"/>
            <c:spPr>
              <a:solidFill>
                <a:schemeClr val="bg1"/>
              </a:solidFill>
              <a:ln w="9525" cap="flat" cmpd="sng" algn="ctr">
                <a:solidFill>
                  <a:schemeClr val="bg1"/>
                </a:solidFill>
                <a:round/>
              </a:ln>
              <a:effectLst/>
            </c:spPr>
            <c:extLst>
              <c:ext xmlns:c16="http://schemas.microsoft.com/office/drawing/2014/chart" uri="{C3380CC4-5D6E-409C-BE32-E72D297353CC}">
                <c16:uniqueId val="{00000000-901A-400E-9CAD-8C3FC29DFE89}"/>
              </c:ext>
            </c:extLst>
          </c:dPt>
          <c:dPt>
            <c:idx val="1"/>
            <c:invertIfNegative val="0"/>
            <c:bubble3D val="0"/>
            <c:spPr>
              <a:solidFill>
                <a:schemeClr val="bg1"/>
              </a:solidFill>
              <a:ln w="9525" cap="flat" cmpd="sng" algn="ctr">
                <a:solidFill>
                  <a:schemeClr val="bg1"/>
                </a:solidFill>
                <a:round/>
              </a:ln>
              <a:effectLst/>
            </c:spPr>
            <c:extLst>
              <c:ext xmlns:c16="http://schemas.microsoft.com/office/drawing/2014/chart" uri="{C3380CC4-5D6E-409C-BE32-E72D297353CC}">
                <c16:uniqueId val="{00000002-9119-45D0-A58D-57EB78B0C665}"/>
              </c:ext>
            </c:extLst>
          </c:dPt>
          <c:dPt>
            <c:idx val="2"/>
            <c:invertIfNegative val="0"/>
            <c:bubble3D val="0"/>
            <c:spPr>
              <a:solidFill>
                <a:schemeClr val="bg1"/>
              </a:solidFill>
              <a:ln w="9525" cap="flat" cmpd="sng" algn="ctr">
                <a:solidFill>
                  <a:schemeClr val="bg1"/>
                </a:solidFill>
                <a:round/>
              </a:ln>
              <a:effectLst/>
            </c:spPr>
            <c:extLst>
              <c:ext xmlns:c16="http://schemas.microsoft.com/office/drawing/2014/chart" uri="{C3380CC4-5D6E-409C-BE32-E72D297353CC}">
                <c16:uniqueId val="{00000001-901A-400E-9CAD-8C3FC29DFE89}"/>
              </c:ext>
            </c:extLst>
          </c:dPt>
          <c:dPt>
            <c:idx val="4"/>
            <c:invertIfNegative val="0"/>
            <c:bubble3D val="0"/>
            <c:spPr>
              <a:solidFill>
                <a:schemeClr val="bg1"/>
              </a:solidFill>
              <a:ln w="9525" cap="flat" cmpd="sng" algn="ctr">
                <a:solidFill>
                  <a:schemeClr val="bg1"/>
                </a:solidFill>
                <a:round/>
              </a:ln>
              <a:effectLst/>
            </c:spPr>
            <c:extLst>
              <c:ext xmlns:c16="http://schemas.microsoft.com/office/drawing/2014/chart" uri="{C3380CC4-5D6E-409C-BE32-E72D297353CC}">
                <c16:uniqueId val="{00000003-9119-45D0-A58D-57EB78B0C665}"/>
              </c:ext>
            </c:extLst>
          </c:dPt>
          <c:dPt>
            <c:idx val="6"/>
            <c:invertIfNegative val="0"/>
            <c:bubble3D val="0"/>
            <c:spPr>
              <a:solidFill>
                <a:schemeClr val="bg1"/>
              </a:solidFill>
              <a:ln w="9525" cap="flat" cmpd="sng" algn="ctr">
                <a:solidFill>
                  <a:schemeClr val="bg1"/>
                </a:solidFill>
                <a:round/>
              </a:ln>
              <a:effectLst/>
            </c:spPr>
            <c:extLst>
              <c:ext xmlns:c16="http://schemas.microsoft.com/office/drawing/2014/chart" uri="{C3380CC4-5D6E-409C-BE32-E72D297353CC}">
                <c16:uniqueId val="{00000004-9119-45D0-A58D-57EB78B0C665}"/>
              </c:ext>
            </c:extLst>
          </c:dPt>
          <c:dPt>
            <c:idx val="8"/>
            <c:invertIfNegative val="0"/>
            <c:bubble3D val="0"/>
            <c:spPr>
              <a:solidFill>
                <a:schemeClr val="bg1"/>
              </a:solidFill>
              <a:ln w="9525" cap="flat" cmpd="sng" algn="ctr">
                <a:solidFill>
                  <a:schemeClr val="bg1"/>
                </a:solidFill>
                <a:round/>
              </a:ln>
              <a:effectLst/>
            </c:spPr>
            <c:extLst>
              <c:ext xmlns:c16="http://schemas.microsoft.com/office/drawing/2014/chart" uri="{C3380CC4-5D6E-409C-BE32-E72D297353CC}">
                <c16:uniqueId val="{00000005-9119-45D0-A58D-57EB78B0C665}"/>
              </c:ext>
            </c:extLst>
          </c:dPt>
          <c:dPt>
            <c:idx val="9"/>
            <c:invertIfNegative val="0"/>
            <c:bubble3D val="0"/>
            <c:spPr>
              <a:solidFill>
                <a:schemeClr val="bg1"/>
              </a:solidFill>
              <a:ln w="9525" cap="flat" cmpd="sng" algn="ctr">
                <a:solidFill>
                  <a:schemeClr val="bg1"/>
                </a:solidFill>
                <a:round/>
              </a:ln>
              <a:effectLst/>
            </c:spPr>
            <c:extLst>
              <c:ext xmlns:c16="http://schemas.microsoft.com/office/drawing/2014/chart" uri="{C3380CC4-5D6E-409C-BE32-E72D297353CC}">
                <c16:uniqueId val="{00000006-9119-45D0-A58D-57EB78B0C665}"/>
              </c:ext>
            </c:extLst>
          </c:dPt>
          <c:dLbls>
            <c:dLbl>
              <c:idx val="0"/>
              <c:layout>
                <c:manualLayout>
                  <c:x val="-6.4665119965254102E-3"/>
                  <c:y val="0.2469764767353158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01A-400E-9CAD-8C3FC29DFE89}"/>
                </c:ext>
              </c:extLst>
            </c:dLbl>
            <c:dLbl>
              <c:idx val="1"/>
              <c:layout>
                <c:manualLayout>
                  <c:x val="0"/>
                  <c:y val="0.2582810312246037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119-45D0-A58D-57EB78B0C665}"/>
                </c:ext>
              </c:extLst>
            </c:dLbl>
            <c:dLbl>
              <c:idx val="2"/>
              <c:layout>
                <c:manualLayout>
                  <c:x val="-3.2332559982627272E-3"/>
                  <c:y val="0.2582810312246037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1A-400E-9CAD-8C3FC29DFE89}"/>
                </c:ext>
              </c:extLst>
            </c:dLbl>
            <c:dLbl>
              <c:idx val="4"/>
              <c:layout>
                <c:manualLayout>
                  <c:x val="-5.9275675210491239E-17"/>
                  <c:y val="0.2187150905120963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119-45D0-A58D-57EB78B0C665}"/>
                </c:ext>
              </c:extLst>
            </c:dLbl>
            <c:dLbl>
              <c:idx val="6"/>
              <c:layout>
                <c:manualLayout>
                  <c:x val="0"/>
                  <c:y val="0.2187150905120962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119-45D0-A58D-57EB78B0C665}"/>
                </c:ext>
              </c:extLst>
            </c:dLbl>
            <c:dLbl>
              <c:idx val="8"/>
              <c:layout>
                <c:manualLayout>
                  <c:x val="-3.2332559982626977E-3"/>
                  <c:y val="0.292194694692467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119-45D0-A58D-57EB78B0C665}"/>
                </c:ext>
              </c:extLst>
            </c:dLbl>
            <c:dLbl>
              <c:idx val="9"/>
              <c:layout>
                <c:manualLayout>
                  <c:x val="-3.2332559982628161E-3"/>
                  <c:y val="0.22436736775674018"/>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119-45D0-A58D-57EB78B0C665}"/>
                </c:ext>
              </c:extLst>
            </c:dLbl>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OF DASHBOARD'!$G$19:$G$29</c:f>
              <c:strCache>
                <c:ptCount val="10"/>
                <c:pt idx="0">
                  <c:v>Audi</c:v>
                </c:pt>
                <c:pt idx="1">
                  <c:v>BMW</c:v>
                </c:pt>
                <c:pt idx="2">
                  <c:v>Ford</c:v>
                </c:pt>
                <c:pt idx="3">
                  <c:v>GMC</c:v>
                </c:pt>
                <c:pt idx="4">
                  <c:v>Honda</c:v>
                </c:pt>
                <c:pt idx="5">
                  <c:v>Jeep</c:v>
                </c:pt>
                <c:pt idx="6">
                  <c:v>Mazda</c:v>
                </c:pt>
                <c:pt idx="7">
                  <c:v>Nissan</c:v>
                </c:pt>
                <c:pt idx="8">
                  <c:v>Opel</c:v>
                </c:pt>
                <c:pt idx="9">
                  <c:v>Toyota</c:v>
                </c:pt>
              </c:strCache>
            </c:strRef>
          </c:cat>
          <c:val>
            <c:numRef>
              <c:f>'PIVOT TABLES OF DASHBOARD'!$H$19:$H$29</c:f>
              <c:numCache>
                <c:formatCode>General</c:formatCode>
                <c:ptCount val="10"/>
                <c:pt idx="0">
                  <c:v>164305</c:v>
                </c:pt>
                <c:pt idx="1">
                  <c:v>136481</c:v>
                </c:pt>
                <c:pt idx="2">
                  <c:v>138351</c:v>
                </c:pt>
                <c:pt idx="3">
                  <c:v>126459</c:v>
                </c:pt>
                <c:pt idx="4">
                  <c:v>108815</c:v>
                </c:pt>
                <c:pt idx="5">
                  <c:v>129899</c:v>
                </c:pt>
                <c:pt idx="6">
                  <c:v>100039</c:v>
                </c:pt>
                <c:pt idx="7">
                  <c:v>124538</c:v>
                </c:pt>
                <c:pt idx="8">
                  <c:v>107534</c:v>
                </c:pt>
                <c:pt idx="9">
                  <c:v>108862</c:v>
                </c:pt>
              </c:numCache>
            </c:numRef>
          </c:val>
          <c:extLst>
            <c:ext xmlns:c16="http://schemas.microsoft.com/office/drawing/2014/chart" uri="{C3380CC4-5D6E-409C-BE32-E72D297353CC}">
              <c16:uniqueId val="{00000014-B71C-44FA-9E0B-FC22669457AB}"/>
            </c:ext>
          </c:extLst>
        </c:ser>
        <c:dLbls>
          <c:dLblPos val="inEnd"/>
          <c:showLegendKey val="0"/>
          <c:showVal val="1"/>
          <c:showCatName val="0"/>
          <c:showSerName val="0"/>
          <c:showPercent val="0"/>
          <c:showBubbleSize val="0"/>
        </c:dLbls>
        <c:gapWidth val="100"/>
        <c:overlap val="-24"/>
        <c:axId val="655378616"/>
        <c:axId val="655379696"/>
      </c:barChart>
      <c:catAx>
        <c:axId val="655378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40" b="1" i="0" u="none" strike="noStrike" kern="1200" baseline="0">
                <a:solidFill>
                  <a:schemeClr val="bg1"/>
                </a:solidFill>
                <a:latin typeface="+mn-lt"/>
                <a:ea typeface="+mn-ea"/>
                <a:cs typeface="+mn-cs"/>
              </a:defRPr>
            </a:pPr>
            <a:endParaRPr lang="ar-EG"/>
          </a:p>
        </c:txPr>
        <c:crossAx val="655379696"/>
        <c:crosses val="autoZero"/>
        <c:auto val="1"/>
        <c:lblAlgn val="ctr"/>
        <c:lblOffset val="100"/>
        <c:noMultiLvlLbl val="0"/>
      </c:catAx>
      <c:valAx>
        <c:axId val="655379696"/>
        <c:scaling>
          <c:orientation val="minMax"/>
        </c:scaling>
        <c:delete val="1"/>
        <c:axPos val="l"/>
        <c:numFmt formatCode="General" sourceLinked="1"/>
        <c:majorTickMark val="none"/>
        <c:minorTickMark val="none"/>
        <c:tickLblPos val="nextTo"/>
        <c:crossAx val="6553786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[spare parts of cars import and export company project(AutoRecovered).xlsx]PIVOT TABLES OF DASHBOARD!PivotTable4</c:name>
    <c:fmtId val="7"/>
  </c:pivotSource>
  <c:chart>
    <c:title>
      <c:tx>
        <c:rich>
          <a:bodyPr rot="0" spcFirstLastPara="1" vertOverflow="ellipsis" vert="horz" wrap="square" anchor="ctr" anchorCtr="1"/>
          <a:lstStyle/>
          <a:p>
            <a:pPr algn="ctr" rtl="0">
              <a:defRPr lang="en-US" sz="1800" b="0" i="0" u="none" strike="noStrike" kern="1200" cap="none" spc="20" baseline="0">
                <a:solidFill>
                  <a:schemeClr val="accent2">
                    <a:lumMod val="60000"/>
                    <a:lumOff val="40000"/>
                  </a:schemeClr>
                </a:solidFill>
                <a:latin typeface="+mn-lt"/>
                <a:ea typeface="+mn-ea"/>
                <a:cs typeface="+mn-cs"/>
              </a:defRPr>
            </a:pPr>
            <a:r>
              <a:rPr lang="en-US" sz="1600" b="0" i="0" u="none" strike="noStrike" kern="1200" cap="none" spc="20" baseline="0">
                <a:solidFill>
                  <a:schemeClr val="accent2">
                    <a:lumMod val="60000"/>
                    <a:lumOff val="40000"/>
                  </a:schemeClr>
                </a:solidFill>
                <a:latin typeface="+mn-lt"/>
                <a:ea typeface="+mn-ea"/>
                <a:cs typeface="+mn-cs"/>
              </a:rPr>
              <a:t>Sales for customer in current branch</a:t>
            </a:r>
          </a:p>
        </c:rich>
      </c:tx>
      <c:layout>
        <c:manualLayout>
          <c:xMode val="edge"/>
          <c:yMode val="edge"/>
          <c:x val="0.17566269632820997"/>
          <c:y val="8.2981012680425917E-2"/>
        </c:manualLayout>
      </c:layout>
      <c:overlay val="0"/>
      <c:spPr>
        <a:noFill/>
        <a:ln>
          <a:noFill/>
        </a:ln>
        <a:effectLst/>
      </c:spPr>
      <c:txPr>
        <a:bodyPr rot="0" spcFirstLastPara="1" vertOverflow="ellipsis" vert="horz" wrap="square" anchor="ctr" anchorCtr="1"/>
        <a:lstStyle/>
        <a:p>
          <a:pPr algn="ctr" rtl="0">
            <a:defRPr lang="en-US" sz="1800" b="0" i="0" u="none" strike="noStrike" kern="1200" cap="none" spc="20" baseline="0">
              <a:solidFill>
                <a:schemeClr val="accent2">
                  <a:lumMod val="60000"/>
                  <a:lumOff val="40000"/>
                </a:schemeClr>
              </a:solidFill>
              <a:latin typeface="+mn-lt"/>
              <a:ea typeface="+mn-ea"/>
              <a:cs typeface="+mn-cs"/>
            </a:defRPr>
          </a:pPr>
          <a:endParaRPr lang="ar-EG"/>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OF DASHBOARD'!$K$18</c:f>
              <c:strCache>
                <c:ptCount val="1"/>
                <c:pt idx="0">
                  <c:v>Total</c:v>
                </c:pt>
              </c:strCache>
            </c:strRef>
          </c:tx>
          <c:spPr>
            <a:solidFill>
              <a:schemeClr val="accent2"/>
            </a:solidFill>
            <a:ln>
              <a:noFill/>
            </a:ln>
            <a:effectLst/>
          </c:spPr>
          <c:invertIfNegative val="0"/>
          <c:cat>
            <c:strRef>
              <c:f>'PIVOT TABLES OF DASHBOARD'!$J$19:$J$69</c:f>
              <c:strCache>
                <c:ptCount val="50"/>
                <c:pt idx="0">
                  <c:v>Almorshedy</c:v>
                </c:pt>
                <c:pt idx="1">
                  <c:v>Alsafwa</c:v>
                </c:pt>
                <c:pt idx="2">
                  <c:v>Amazon</c:v>
                </c:pt>
                <c:pt idx="3">
                  <c:v>ART</c:v>
                </c:pt>
                <c:pt idx="4">
                  <c:v>AUC</c:v>
                </c:pt>
                <c:pt idx="5">
                  <c:v>B.teck</c:v>
                </c:pt>
                <c:pt idx="6">
                  <c:v>Bavarian com</c:v>
                </c:pt>
                <c:pt idx="7">
                  <c:v>BM</c:v>
                </c:pt>
                <c:pt idx="8">
                  <c:v>Cairo Univ.</c:v>
                </c:pt>
                <c:pt idx="9">
                  <c:v>Carmen</c:v>
                </c:pt>
                <c:pt idx="10">
                  <c:v>Cearrifour</c:v>
                </c:pt>
                <c:pt idx="11">
                  <c:v>CIB</c:v>
                </c:pt>
                <c:pt idx="12">
                  <c:v>Dream Land</c:v>
                </c:pt>
                <c:pt idx="13">
                  <c:v>Egypt Air</c:v>
                </c:pt>
                <c:pt idx="14">
                  <c:v>Egypt Holding</c:v>
                </c:pt>
                <c:pt idx="15">
                  <c:v>Elaraby</c:v>
                </c:pt>
                <c:pt idx="16">
                  <c:v>Elmansour</c:v>
                </c:pt>
                <c:pt idx="17">
                  <c:v>Eltarek</c:v>
                </c:pt>
                <c:pt idx="18">
                  <c:v>Fine</c:v>
                </c:pt>
                <c:pt idx="19">
                  <c:v>Goldy</c:v>
                </c:pt>
                <c:pt idx="20">
                  <c:v>Hana Tours</c:v>
                </c:pt>
                <c:pt idx="21">
                  <c:v>Inpi</c:v>
                </c:pt>
                <c:pt idx="22">
                  <c:v>Juhaina</c:v>
                </c:pt>
                <c:pt idx="23">
                  <c:v>Jumia</c:v>
                </c:pt>
                <c:pt idx="24">
                  <c:v>Juten</c:v>
                </c:pt>
                <c:pt idx="25">
                  <c:v>KFC</c:v>
                </c:pt>
                <c:pt idx="26">
                  <c:v>Lepton</c:v>
                </c:pt>
                <c:pt idx="27">
                  <c:v>Luxur Holding</c:v>
                </c:pt>
                <c:pt idx="28">
                  <c:v>Media Art</c:v>
                </c:pt>
                <c:pt idx="29">
                  <c:v>Mega</c:v>
                </c:pt>
                <c:pt idx="30">
                  <c:v>MIS</c:v>
                </c:pt>
                <c:pt idx="31">
                  <c:v>Misr Insurance</c:v>
                </c:pt>
                <c:pt idx="32">
                  <c:v>Mobaco</c:v>
                </c:pt>
                <c:pt idx="33">
                  <c:v>NBE</c:v>
                </c:pt>
                <c:pt idx="34">
                  <c:v>Nissan Egypt</c:v>
                </c:pt>
                <c:pt idx="35">
                  <c:v>Porto</c:v>
                </c:pt>
                <c:pt idx="36">
                  <c:v>radio shack</c:v>
                </c:pt>
                <c:pt idx="37">
                  <c:v>Red Sea Travels</c:v>
                </c:pt>
                <c:pt idx="38">
                  <c:v>Sheraton</c:v>
                </c:pt>
                <c:pt idx="39">
                  <c:v>Shifeld</c:v>
                </c:pt>
                <c:pt idx="40">
                  <c:v>Showtime</c:v>
                </c:pt>
                <c:pt idx="41">
                  <c:v>Solaries</c:v>
                </c:pt>
                <c:pt idx="42">
                  <c:v>Travico</c:v>
                </c:pt>
                <c:pt idx="43">
                  <c:v>Vodafone</c:v>
                </c:pt>
                <c:pt idx="44">
                  <c:v>Wadi Degla</c:v>
                </c:pt>
                <c:pt idx="45">
                  <c:v>Wady Alneel</c:v>
                </c:pt>
                <c:pt idx="46">
                  <c:v>We</c:v>
                </c:pt>
                <c:pt idx="47">
                  <c:v>Western Union</c:v>
                </c:pt>
                <c:pt idx="48">
                  <c:v>Zahran</c:v>
                </c:pt>
                <c:pt idx="49">
                  <c:v>Zezinia</c:v>
                </c:pt>
              </c:strCache>
            </c:strRef>
          </c:cat>
          <c:val>
            <c:numRef>
              <c:f>'PIVOT TABLES OF DASHBOARD'!$K$19:$K$69</c:f>
              <c:numCache>
                <c:formatCode>General</c:formatCode>
                <c:ptCount val="50"/>
                <c:pt idx="0">
                  <c:v>24672</c:v>
                </c:pt>
                <c:pt idx="1">
                  <c:v>27640</c:v>
                </c:pt>
                <c:pt idx="2">
                  <c:v>29997</c:v>
                </c:pt>
                <c:pt idx="3">
                  <c:v>20042</c:v>
                </c:pt>
                <c:pt idx="4">
                  <c:v>23324</c:v>
                </c:pt>
                <c:pt idx="5">
                  <c:v>24614</c:v>
                </c:pt>
                <c:pt idx="6">
                  <c:v>26402</c:v>
                </c:pt>
                <c:pt idx="7">
                  <c:v>28694</c:v>
                </c:pt>
                <c:pt idx="8">
                  <c:v>21965</c:v>
                </c:pt>
                <c:pt idx="9">
                  <c:v>22026</c:v>
                </c:pt>
                <c:pt idx="10">
                  <c:v>33894</c:v>
                </c:pt>
                <c:pt idx="11">
                  <c:v>21738</c:v>
                </c:pt>
                <c:pt idx="12">
                  <c:v>14352</c:v>
                </c:pt>
                <c:pt idx="13">
                  <c:v>20367</c:v>
                </c:pt>
                <c:pt idx="14">
                  <c:v>25044</c:v>
                </c:pt>
                <c:pt idx="15">
                  <c:v>31343</c:v>
                </c:pt>
                <c:pt idx="16">
                  <c:v>25141</c:v>
                </c:pt>
                <c:pt idx="17">
                  <c:v>18543</c:v>
                </c:pt>
                <c:pt idx="18">
                  <c:v>19811</c:v>
                </c:pt>
                <c:pt idx="19">
                  <c:v>21383</c:v>
                </c:pt>
                <c:pt idx="20">
                  <c:v>22938</c:v>
                </c:pt>
                <c:pt idx="21">
                  <c:v>32908</c:v>
                </c:pt>
                <c:pt idx="22">
                  <c:v>28819</c:v>
                </c:pt>
                <c:pt idx="23">
                  <c:v>17053</c:v>
                </c:pt>
                <c:pt idx="24">
                  <c:v>18182</c:v>
                </c:pt>
                <c:pt idx="25">
                  <c:v>29482</c:v>
                </c:pt>
                <c:pt idx="26">
                  <c:v>22794</c:v>
                </c:pt>
                <c:pt idx="27">
                  <c:v>18856</c:v>
                </c:pt>
                <c:pt idx="28">
                  <c:v>30152</c:v>
                </c:pt>
                <c:pt idx="29">
                  <c:v>28262</c:v>
                </c:pt>
                <c:pt idx="30">
                  <c:v>30818</c:v>
                </c:pt>
                <c:pt idx="31">
                  <c:v>31557</c:v>
                </c:pt>
                <c:pt idx="32">
                  <c:v>17576</c:v>
                </c:pt>
                <c:pt idx="33">
                  <c:v>25040</c:v>
                </c:pt>
                <c:pt idx="34">
                  <c:v>15977</c:v>
                </c:pt>
                <c:pt idx="35">
                  <c:v>20258</c:v>
                </c:pt>
                <c:pt idx="36">
                  <c:v>28857</c:v>
                </c:pt>
                <c:pt idx="37">
                  <c:v>27064</c:v>
                </c:pt>
                <c:pt idx="38">
                  <c:v>29957</c:v>
                </c:pt>
                <c:pt idx="39">
                  <c:v>13964</c:v>
                </c:pt>
                <c:pt idx="40">
                  <c:v>21757</c:v>
                </c:pt>
                <c:pt idx="41">
                  <c:v>20342</c:v>
                </c:pt>
                <c:pt idx="42">
                  <c:v>31185</c:v>
                </c:pt>
                <c:pt idx="43">
                  <c:v>24293</c:v>
                </c:pt>
                <c:pt idx="44">
                  <c:v>27145</c:v>
                </c:pt>
                <c:pt idx="45">
                  <c:v>31214</c:v>
                </c:pt>
                <c:pt idx="46">
                  <c:v>40015</c:v>
                </c:pt>
                <c:pt idx="47">
                  <c:v>27857</c:v>
                </c:pt>
                <c:pt idx="48">
                  <c:v>19654</c:v>
                </c:pt>
                <c:pt idx="49">
                  <c:v>30315</c:v>
                </c:pt>
              </c:numCache>
            </c:numRef>
          </c:val>
          <c:extLst>
            <c:ext xmlns:c16="http://schemas.microsoft.com/office/drawing/2014/chart" uri="{C3380CC4-5D6E-409C-BE32-E72D297353CC}">
              <c16:uniqueId val="{00000000-567C-4670-9D50-048087557CE6}"/>
            </c:ext>
          </c:extLst>
        </c:ser>
        <c:dLbls>
          <c:showLegendKey val="0"/>
          <c:showVal val="0"/>
          <c:showCatName val="0"/>
          <c:showSerName val="0"/>
          <c:showPercent val="0"/>
          <c:showBubbleSize val="0"/>
        </c:dLbls>
        <c:gapWidth val="182"/>
        <c:axId val="589504592"/>
        <c:axId val="589512152"/>
      </c:barChart>
      <c:catAx>
        <c:axId val="589504592"/>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10" b="0" i="0" u="none" strike="noStrike" kern="1200" baseline="0">
                <a:solidFill>
                  <a:schemeClr val="accent2">
                    <a:lumMod val="40000"/>
                    <a:lumOff val="60000"/>
                  </a:schemeClr>
                </a:solidFill>
                <a:latin typeface="+mn-lt"/>
                <a:ea typeface="+mn-ea"/>
                <a:cs typeface="+mn-cs"/>
              </a:defRPr>
            </a:pPr>
            <a:endParaRPr lang="ar-EG"/>
          </a:p>
        </c:txPr>
        <c:crossAx val="589512152"/>
        <c:crosses val="autoZero"/>
        <c:auto val="1"/>
        <c:lblAlgn val="ctr"/>
        <c:lblOffset val="100"/>
        <c:noMultiLvlLbl val="0"/>
      </c:catAx>
      <c:valAx>
        <c:axId val="589512152"/>
        <c:scaling>
          <c:orientation val="maxMin"/>
        </c:scaling>
        <c:delete val="1"/>
        <c:axPos val="b"/>
        <c:numFmt formatCode="General" sourceLinked="1"/>
        <c:majorTickMark val="none"/>
        <c:minorTickMark val="none"/>
        <c:tickLblPos val="nextTo"/>
        <c:crossAx val="589504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DASHBOARD!PivotTable5</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400">
                <a:solidFill>
                  <a:schemeClr val="bg1"/>
                </a:solidFill>
                <a:latin typeface="Andalus" panose="02020603050405020304" pitchFamily="18" charset="-78"/>
                <a:cs typeface="Andalus" panose="02020603050405020304" pitchFamily="18" charset="-78"/>
              </a:rPr>
              <a:t>Sales of country in current branch</a:t>
            </a:r>
          </a:p>
        </c:rich>
      </c:tx>
      <c:layout>
        <c:manualLayout>
          <c:xMode val="edge"/>
          <c:yMode val="edge"/>
          <c:x val="0.10733696912629645"/>
          <c:y val="7.912578674084415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3061226355452191"/>
              <c:y val="-8.34963607996091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63F8ABC0-A396-4E9E-BDC2-22D6D36132EF}" type="CATEGORYNAME">
                  <a:rPr lang="en-US" sz="1000" baseline="0">
                    <a:solidFill>
                      <a:schemeClr val="accent1">
                        <a:lumMod val="40000"/>
                        <a:lumOff val="60000"/>
                      </a:schemeClr>
                    </a:solidFill>
                  </a:rPr>
                  <a:pPr>
                    <a:defRPr/>
                  </a:pPr>
                  <a:t>[CATEGORY NAME]</a:t>
                </a:fld>
                <a:r>
                  <a:rPr lang="en-US" sz="1000" baseline="0">
                    <a:solidFill>
                      <a:schemeClr val="accent1">
                        <a:lumMod val="40000"/>
                        <a:lumOff val="60000"/>
                      </a:schemeClr>
                    </a:solidFill>
                  </a:rPr>
                  <a:t>
</a:t>
                </a:r>
                <a:fld id="{1222CF64-CFB6-4632-92B4-D291A118BEED}" type="PERCENTAGE">
                  <a:rPr lang="en-US" sz="1000" baseline="0">
                    <a:solidFill>
                      <a:schemeClr val="accent1">
                        <a:lumMod val="40000"/>
                        <a:lumOff val="60000"/>
                      </a:schemeClr>
                    </a:solidFill>
                  </a:rPr>
                  <a:pPr>
                    <a:defRPr/>
                  </a:pPr>
                  <a:t>[PERCENTAGE]</a:t>
                </a:fld>
                <a:endParaRPr lang="en-US" sz="1000" baseline="0">
                  <a:solidFill>
                    <a:schemeClr val="accent1">
                      <a:lumMod val="40000"/>
                      <a:lumOff val="60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9960027935220212"/>
              <c:y val="7.83345288734357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251A09AD-C3A7-4CAE-8DBE-A2068588FA4A}" type="CATEGORYNAME">
                  <a:rPr lang="en-US" sz="1000" baseline="0">
                    <a:solidFill>
                      <a:schemeClr val="accent2">
                        <a:lumMod val="60000"/>
                        <a:lumOff val="40000"/>
                      </a:schemeClr>
                    </a:solidFill>
                  </a:rPr>
                  <a:pPr>
                    <a:defRPr/>
                  </a:pPr>
                  <a:t>[CATEGORY NAME]</a:t>
                </a:fld>
                <a:r>
                  <a:rPr lang="en-US" sz="1000" baseline="0">
                    <a:solidFill>
                      <a:schemeClr val="accent2">
                        <a:lumMod val="60000"/>
                        <a:lumOff val="40000"/>
                      </a:schemeClr>
                    </a:solidFill>
                  </a:rPr>
                  <a:t>
</a:t>
                </a:r>
                <a:fld id="{FDC20092-73BE-415C-A5ED-37E292C294D0}" type="PERCENTAGE">
                  <a:rPr lang="en-US" sz="1000" baseline="0">
                    <a:solidFill>
                      <a:schemeClr val="accent2">
                        <a:lumMod val="60000"/>
                        <a:lumOff val="40000"/>
                      </a:schemeClr>
                    </a:solidFill>
                  </a:rPr>
                  <a:pPr>
                    <a:defRPr/>
                  </a:pPr>
                  <a:t>[PERCENTAGE]</a:t>
                </a:fld>
                <a:endParaRPr lang="en-US" sz="1000" baseline="0">
                  <a:solidFill>
                    <a:schemeClr val="accent2">
                      <a:lumMod val="60000"/>
                      <a:lumOff val="40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9818605505541165E-2"/>
              <c:y val="-8.871488334958475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31C161FE-A3EB-4C5B-9845-EAE3D35A9FC5}" type="CATEGORYNAME">
                  <a:rPr lang="en-US" sz="1000" baseline="0">
                    <a:solidFill>
                      <a:schemeClr val="bg1">
                        <a:lumMod val="75000"/>
                      </a:schemeClr>
                    </a:solidFill>
                  </a:rPr>
                  <a:pPr>
                    <a:defRPr/>
                  </a:pPr>
                  <a:t>[CATEGORY NAME]</a:t>
                </a:fld>
                <a:r>
                  <a:rPr lang="en-US" sz="1000" baseline="0">
                    <a:solidFill>
                      <a:schemeClr val="bg1">
                        <a:lumMod val="75000"/>
                      </a:schemeClr>
                    </a:solidFill>
                  </a:rPr>
                  <a:t>
</a:t>
                </a:r>
                <a:fld id="{A0326FA3-C005-4FC9-B727-F6F6DE4E00E1}" type="PERCENTAGE">
                  <a:rPr lang="en-US" sz="1000" baseline="0">
                    <a:solidFill>
                      <a:schemeClr val="bg1">
                        <a:lumMod val="75000"/>
                      </a:schemeClr>
                    </a:solidFill>
                  </a:rPr>
                  <a:pPr>
                    <a:defRPr/>
                  </a:pPr>
                  <a:t>[PERCENTAGE]</a:t>
                </a:fld>
                <a:endParaRPr lang="en-US" sz="1000" baseline="0">
                  <a:solidFill>
                    <a:schemeClr val="bg1">
                      <a:lumMod val="7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 TABLES OF DASHBOARD'!$H$31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25C-451C-BAB6-6AD9B3DFF382}"/>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25C-451C-BAB6-6AD9B3DFF382}"/>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25C-451C-BAB6-6AD9B3DFF382}"/>
              </c:ext>
            </c:extLst>
          </c:dPt>
          <c:dLbls>
            <c:dLbl>
              <c:idx val="0"/>
              <c:layout>
                <c:manualLayout>
                  <c:x val="0.13061226355452191"/>
                  <c:y val="-8.349636079960919E-2"/>
                </c:manualLayout>
              </c:layout>
              <c:tx>
                <c:rich>
                  <a:bodyPr/>
                  <a:lstStyle/>
                  <a:p>
                    <a:fld id="{63F8ABC0-A396-4E9E-BDC2-22D6D36132EF}" type="CATEGORYNAME">
                      <a:rPr lang="en-US" sz="1000" baseline="0">
                        <a:solidFill>
                          <a:schemeClr val="accent1">
                            <a:lumMod val="40000"/>
                            <a:lumOff val="60000"/>
                          </a:schemeClr>
                        </a:solidFill>
                      </a:rPr>
                      <a:pPr/>
                      <a:t>[CATEGORY NAME]</a:t>
                    </a:fld>
                    <a:r>
                      <a:rPr lang="en-US" sz="1000" baseline="0">
                        <a:solidFill>
                          <a:schemeClr val="accent1">
                            <a:lumMod val="40000"/>
                            <a:lumOff val="60000"/>
                          </a:schemeClr>
                        </a:solidFill>
                      </a:rPr>
                      <a:t>
</a:t>
                    </a:r>
                    <a:fld id="{1222CF64-CFB6-4632-92B4-D291A118BEED}" type="PERCENTAGE">
                      <a:rPr lang="en-US" sz="1000" baseline="0">
                        <a:solidFill>
                          <a:schemeClr val="accent1">
                            <a:lumMod val="40000"/>
                            <a:lumOff val="60000"/>
                          </a:schemeClr>
                        </a:solidFill>
                      </a:rPr>
                      <a:pPr/>
                      <a:t>[PERCENTAGE]</a:t>
                    </a:fld>
                    <a:endParaRPr lang="en-US" sz="1000" baseline="0">
                      <a:solidFill>
                        <a:schemeClr val="accent1">
                          <a:lumMod val="40000"/>
                          <a:lumOff val="60000"/>
                        </a:schemeClr>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25C-451C-BAB6-6AD9B3DFF382}"/>
                </c:ext>
              </c:extLst>
            </c:dLbl>
            <c:dLbl>
              <c:idx val="1"/>
              <c:layout>
                <c:manualLayout>
                  <c:x val="-0.19960027935220212"/>
                  <c:y val="7.8334528873435713E-2"/>
                </c:manualLayout>
              </c:layout>
              <c:tx>
                <c:rich>
                  <a:bodyPr/>
                  <a:lstStyle/>
                  <a:p>
                    <a:fld id="{251A09AD-C3A7-4CAE-8DBE-A2068588FA4A}" type="CATEGORYNAME">
                      <a:rPr lang="en-US" sz="1000" baseline="0">
                        <a:solidFill>
                          <a:schemeClr val="accent2">
                            <a:lumMod val="60000"/>
                            <a:lumOff val="40000"/>
                          </a:schemeClr>
                        </a:solidFill>
                      </a:rPr>
                      <a:pPr/>
                      <a:t>[CATEGORY NAME]</a:t>
                    </a:fld>
                    <a:r>
                      <a:rPr lang="en-US" sz="1000" baseline="0">
                        <a:solidFill>
                          <a:schemeClr val="accent2">
                            <a:lumMod val="60000"/>
                            <a:lumOff val="40000"/>
                          </a:schemeClr>
                        </a:solidFill>
                      </a:rPr>
                      <a:t>
</a:t>
                    </a:r>
                    <a:fld id="{FDC20092-73BE-415C-A5ED-37E292C294D0}" type="PERCENTAGE">
                      <a:rPr lang="en-US" sz="1000" baseline="0">
                        <a:solidFill>
                          <a:schemeClr val="accent2">
                            <a:lumMod val="60000"/>
                            <a:lumOff val="40000"/>
                          </a:schemeClr>
                        </a:solidFill>
                      </a:rPr>
                      <a:pPr/>
                      <a:t>[PERCENTAGE]</a:t>
                    </a:fld>
                    <a:endParaRPr lang="en-US" sz="1000" baseline="0">
                      <a:solidFill>
                        <a:schemeClr val="accent2">
                          <a:lumMod val="60000"/>
                          <a:lumOff val="40000"/>
                        </a:schemeClr>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25C-451C-BAB6-6AD9B3DFF382}"/>
                </c:ext>
              </c:extLst>
            </c:dLbl>
            <c:dLbl>
              <c:idx val="2"/>
              <c:layout>
                <c:manualLayout>
                  <c:x val="-7.9818605505541165E-2"/>
                  <c:y val="-8.8714883349584758E-2"/>
                </c:manualLayout>
              </c:layout>
              <c:tx>
                <c:rich>
                  <a:bodyPr/>
                  <a:lstStyle/>
                  <a:p>
                    <a:fld id="{31C161FE-A3EB-4C5B-9845-EAE3D35A9FC5}" type="CATEGORYNAME">
                      <a:rPr lang="en-US" sz="1000" baseline="0">
                        <a:solidFill>
                          <a:schemeClr val="bg1">
                            <a:lumMod val="75000"/>
                          </a:schemeClr>
                        </a:solidFill>
                      </a:rPr>
                      <a:pPr/>
                      <a:t>[CATEGORY NAME]</a:t>
                    </a:fld>
                    <a:r>
                      <a:rPr lang="en-US" sz="1000" baseline="0">
                        <a:solidFill>
                          <a:schemeClr val="bg1">
                            <a:lumMod val="75000"/>
                          </a:schemeClr>
                        </a:solidFill>
                      </a:rPr>
                      <a:t>
</a:t>
                    </a:r>
                    <a:fld id="{A0326FA3-C005-4FC9-B727-F6F6DE4E00E1}" type="PERCENTAGE">
                      <a:rPr lang="en-US" sz="1000" baseline="0">
                        <a:solidFill>
                          <a:schemeClr val="bg1">
                            <a:lumMod val="75000"/>
                          </a:schemeClr>
                        </a:solidFill>
                      </a:rPr>
                      <a:pPr/>
                      <a:t>[PERCENTAGE]</a:t>
                    </a:fld>
                    <a:endParaRPr lang="en-US" sz="1000" baseline="0">
                      <a:solidFill>
                        <a:schemeClr val="bg1">
                          <a:lumMod val="75000"/>
                        </a:schemeClr>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25C-451C-BAB6-6AD9B3DFF3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 OF DASHBOARD'!$G$32:$G$35</c:f>
              <c:strCache>
                <c:ptCount val="3"/>
                <c:pt idx="0">
                  <c:v>Germany</c:v>
                </c:pt>
                <c:pt idx="1">
                  <c:v>Japan</c:v>
                </c:pt>
                <c:pt idx="2">
                  <c:v>USA</c:v>
                </c:pt>
              </c:strCache>
            </c:strRef>
          </c:cat>
          <c:val>
            <c:numRef>
              <c:f>'PIVOT TABLES OF DASHBOARD'!$H$32:$H$35</c:f>
              <c:numCache>
                <c:formatCode>General</c:formatCode>
                <c:ptCount val="3"/>
                <c:pt idx="0">
                  <c:v>408320</c:v>
                </c:pt>
                <c:pt idx="1">
                  <c:v>442254</c:v>
                </c:pt>
                <c:pt idx="2">
                  <c:v>394709</c:v>
                </c:pt>
              </c:numCache>
            </c:numRef>
          </c:val>
          <c:extLst>
            <c:ext xmlns:c16="http://schemas.microsoft.com/office/drawing/2014/chart" uri="{C3380CC4-5D6E-409C-BE32-E72D297353CC}">
              <c16:uniqueId val="{00000006-325C-451C-BAB6-6AD9B3DFF382}"/>
            </c:ext>
          </c:extLst>
        </c:ser>
        <c:dLbls>
          <c:showLegendKey val="0"/>
          <c:showVal val="0"/>
          <c:showCatName val="1"/>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[spare parts of cars import and export company project(AutoRecovered).xlsx]PIVOT TABLES OF DASHBOARD!PivotTable7</c:name>
    <c:fmtId val="14"/>
  </c:pivotSource>
  <c:chart>
    <c:title>
      <c:tx>
        <c:rich>
          <a:bodyPr rot="0" spcFirstLastPara="1" vertOverflow="ellipsis" vert="horz" wrap="square" anchor="ctr" anchorCtr="1"/>
          <a:lstStyle/>
          <a:p>
            <a:pPr algn="ctr" rtl="0">
              <a:defRPr lang="en-US" sz="2400" b="0" i="0" u="none" strike="noStrike" kern="1200" cap="none" spc="20" baseline="0">
                <a:solidFill>
                  <a:schemeClr val="accent2">
                    <a:lumMod val="20000"/>
                    <a:lumOff val="80000"/>
                  </a:schemeClr>
                </a:solidFill>
                <a:latin typeface="Andalus" panose="02020603050405020304" pitchFamily="18" charset="-78"/>
                <a:ea typeface="+mn-ea"/>
                <a:cs typeface="Andalus" panose="02020603050405020304" pitchFamily="18" charset="-78"/>
              </a:defRPr>
            </a:pPr>
            <a:r>
              <a:rPr lang="en-US" sz="2000" b="0" i="0" u="none" strike="noStrike" kern="1200" cap="none" spc="20" baseline="0">
                <a:solidFill>
                  <a:schemeClr val="accent2">
                    <a:lumMod val="20000"/>
                    <a:lumOff val="80000"/>
                  </a:schemeClr>
                </a:solidFill>
                <a:latin typeface="Andalus" panose="02020603050405020304" pitchFamily="18" charset="-78"/>
                <a:ea typeface="+mn-ea"/>
                <a:cs typeface="Andalus" panose="02020603050405020304" pitchFamily="18" charset="-78"/>
              </a:rPr>
              <a:t>Sales in each branch</a:t>
            </a:r>
          </a:p>
        </c:rich>
      </c:tx>
      <c:overlay val="0"/>
      <c:spPr>
        <a:noFill/>
        <a:ln>
          <a:noFill/>
        </a:ln>
        <a:effectLst/>
      </c:spPr>
      <c:txPr>
        <a:bodyPr rot="0" spcFirstLastPara="1" vertOverflow="ellipsis" vert="horz" wrap="square" anchor="ctr" anchorCtr="1"/>
        <a:lstStyle/>
        <a:p>
          <a:pPr algn="ctr" rtl="0">
            <a:defRPr lang="en-US" sz="2400" b="0" i="0" u="none" strike="noStrike" kern="1200" cap="none" spc="20" baseline="0">
              <a:solidFill>
                <a:schemeClr val="accent2">
                  <a:lumMod val="20000"/>
                  <a:lumOff val="80000"/>
                </a:schemeClr>
              </a:solidFill>
              <a:latin typeface="Andalus" panose="02020603050405020304" pitchFamily="18" charset="-78"/>
              <a:ea typeface="+mn-ea"/>
              <a:cs typeface="Andalus" panose="02020603050405020304" pitchFamily="18" charset="-78"/>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880" b="0" i="0" u="none" strike="noStrike" kern="1200" spc="20" baseline="0">
                  <a:solidFill>
                    <a:schemeClr val="accent1">
                      <a:lumMod val="40000"/>
                      <a:lumOff val="60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496467765104641E-2"/>
          <c:y val="0.25363119092246261"/>
          <c:w val="0.81323956879951487"/>
          <c:h val="0.58598521900026734"/>
        </c:manualLayout>
      </c:layout>
      <c:lineChart>
        <c:grouping val="standard"/>
        <c:varyColors val="0"/>
        <c:ser>
          <c:idx val="0"/>
          <c:order val="0"/>
          <c:tx>
            <c:strRef>
              <c:f>'PIVOT TABLES OF DASHBOARD'!$G$9</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 OF DASHBOARD'!$F$10:$F$15</c:f>
              <c:strCache>
                <c:ptCount val="5"/>
                <c:pt idx="0">
                  <c:v>Alexandria</c:v>
                </c:pt>
                <c:pt idx="1">
                  <c:v>Cairo</c:v>
                </c:pt>
                <c:pt idx="2">
                  <c:v>Hurghada</c:v>
                </c:pt>
                <c:pt idx="3">
                  <c:v>Luxor</c:v>
                </c:pt>
                <c:pt idx="4">
                  <c:v>Tanta</c:v>
                </c:pt>
              </c:strCache>
            </c:strRef>
          </c:cat>
          <c:val>
            <c:numRef>
              <c:f>'PIVOT TABLES OF DASHBOARD'!$G$10:$G$15</c:f>
              <c:numCache>
                <c:formatCode>General</c:formatCode>
                <c:ptCount val="5"/>
                <c:pt idx="0">
                  <c:v>1116578</c:v>
                </c:pt>
                <c:pt idx="1">
                  <c:v>1105873</c:v>
                </c:pt>
                <c:pt idx="2">
                  <c:v>1191311</c:v>
                </c:pt>
                <c:pt idx="3">
                  <c:v>1245283</c:v>
                </c:pt>
                <c:pt idx="4">
                  <c:v>1198092</c:v>
                </c:pt>
              </c:numCache>
            </c:numRef>
          </c:val>
          <c:smooth val="0"/>
          <c:extLst>
            <c:ext xmlns:c16="http://schemas.microsoft.com/office/drawing/2014/chart" uri="{C3380CC4-5D6E-409C-BE32-E72D297353CC}">
              <c16:uniqueId val="{00000000-0B3F-4016-8996-0AE72D5E09D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50624512"/>
        <c:axId val="650632432"/>
      </c:lineChart>
      <c:catAx>
        <c:axId val="650624512"/>
        <c:scaling>
          <c:orientation val="maxMin"/>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1020" b="1" i="0" u="none" strike="noStrike" kern="1200" spc="20" baseline="0">
                <a:solidFill>
                  <a:schemeClr val="accent1">
                    <a:lumMod val="40000"/>
                    <a:lumOff val="60000"/>
                  </a:schemeClr>
                </a:solidFill>
                <a:latin typeface="+mn-lt"/>
                <a:ea typeface="+mn-ea"/>
                <a:cs typeface="+mn-cs"/>
              </a:defRPr>
            </a:pPr>
            <a:endParaRPr lang="ar-EG"/>
          </a:p>
        </c:txPr>
        <c:crossAx val="650632432"/>
        <c:crosses val="autoZero"/>
        <c:auto val="1"/>
        <c:lblAlgn val="ctr"/>
        <c:lblOffset val="100"/>
        <c:noMultiLvlLbl val="0"/>
      </c:catAx>
      <c:valAx>
        <c:axId val="65063243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880" b="0" i="0" u="none" strike="noStrike" kern="1200" spc="20" baseline="0">
                <a:solidFill>
                  <a:schemeClr val="accent1">
                    <a:lumMod val="40000"/>
                    <a:lumOff val="60000"/>
                  </a:schemeClr>
                </a:solidFill>
                <a:latin typeface="+mn-lt"/>
                <a:ea typeface="+mn-ea"/>
                <a:cs typeface="+mn-cs"/>
              </a:defRPr>
            </a:pPr>
            <a:endParaRPr lang="ar-EG"/>
          </a:p>
        </c:txPr>
        <c:crossAx val="650624512"/>
        <c:crosses val="autoZero"/>
        <c:crossBetween val="between"/>
      </c:valAx>
      <c:spPr>
        <a:solidFill>
          <a:srgbClr val="33064E"/>
        </a:solidFill>
        <a:ln>
          <a:solidFill>
            <a:srgbClr val="33064E"/>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064E"/>
    </a:solidFill>
    <a:ln w="9525" cap="flat" cmpd="sng" algn="ctr">
      <a:solidFill>
        <a:srgbClr val="33064E"/>
      </a:solidFill>
      <a:round/>
    </a:ln>
    <a:effectLst/>
  </c:spPr>
  <c:txPr>
    <a:bodyPr/>
    <a:lstStyle/>
    <a:p>
      <a:pPr algn="ctr">
        <a:defRPr lang="en-US" sz="880" b="0" i="0" u="none" strike="noStrike" kern="1200" spc="20" baseline="0">
          <a:solidFill>
            <a:schemeClr val="accent1">
              <a:lumMod val="40000"/>
              <a:lumOff val="60000"/>
            </a:schemeClr>
          </a:solidFill>
          <a:latin typeface="+mn-lt"/>
          <a:ea typeface="+mn-ea"/>
          <a:cs typeface="+mn-cs"/>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DASHBOARD!PivotTable1</c:name>
    <c:fmtId val="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100">
                <a:solidFill>
                  <a:schemeClr val="accent1">
                    <a:lumMod val="75000"/>
                  </a:schemeClr>
                </a:solidFill>
              </a:rPr>
              <a:t>Sales of every saleseperson</a:t>
            </a:r>
            <a:br>
              <a:rPr lang="en-US" sz="1100">
                <a:solidFill>
                  <a:schemeClr val="accent1">
                    <a:lumMod val="75000"/>
                  </a:schemeClr>
                </a:solidFill>
              </a:rPr>
            </a:br>
            <a:r>
              <a:rPr lang="en-US" sz="1100">
                <a:solidFill>
                  <a:schemeClr val="accent1">
                    <a:lumMod val="75000"/>
                  </a:schemeClr>
                </a:solidFill>
              </a:rPr>
              <a:t> in current branch</a:t>
            </a:r>
          </a:p>
        </c:rich>
      </c:tx>
      <c:layout>
        <c:manualLayout>
          <c:xMode val="edge"/>
          <c:yMode val="edge"/>
          <c:x val="0.19397396760290575"/>
          <c:y val="4.2924634420697409E-3"/>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pattFill prst="ltUpDiag">
            <a:fgClr>
              <a:schemeClr val="accent1"/>
            </a:fgClr>
            <a:bgClr>
              <a:schemeClr val="lt1"/>
            </a:bgClr>
          </a:pattFill>
          <a:ln>
            <a:noFill/>
          </a:ln>
          <a:effectLst/>
        </c:spPr>
        <c:dLbl>
          <c:idx val="0"/>
          <c:layout>
            <c:manualLayout>
              <c:x val="-3.0491698215641393E-17"/>
              <c:y val="0.15187516952338792"/>
            </c:manualLayout>
          </c:layout>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pattFill prst="ltUpDiag">
            <a:fgClr>
              <a:schemeClr val="accent1"/>
            </a:fgClr>
            <a:bgClr>
              <a:schemeClr val="lt1"/>
            </a:bgClr>
          </a:pattFill>
          <a:ln>
            <a:noFill/>
          </a:ln>
          <a:effectLst/>
        </c:spPr>
        <c:dLbl>
          <c:idx val="0"/>
          <c:layout>
            <c:manualLayout>
              <c:x val="1.9958694948971168E-2"/>
              <c:y val="8.2855343082114688E-2"/>
            </c:manualLayout>
          </c:layout>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pattFill prst="ltUpDiag">
            <a:fgClr>
              <a:schemeClr val="accent1"/>
            </a:fgClr>
            <a:bgClr>
              <a:schemeClr val="lt1"/>
            </a:bgClr>
          </a:pattFill>
          <a:ln>
            <a:noFill/>
          </a:ln>
          <a:effectLst/>
        </c:spPr>
        <c:dLbl>
          <c:idx val="0"/>
          <c:layout>
            <c:manualLayout>
              <c:x val="5.2384338654272536E-7"/>
              <c:y val="8.2855374132250234E-2"/>
            </c:manualLayout>
          </c:layout>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pattFill prst="ltUpDiag">
            <a:fgClr>
              <a:schemeClr val="accent1"/>
            </a:fgClr>
            <a:bgClr>
              <a:schemeClr val="lt1"/>
            </a:bgClr>
          </a:pattFill>
          <a:ln>
            <a:noFill/>
          </a:ln>
          <a:effectLst/>
        </c:spPr>
        <c:dLbl>
          <c:idx val="0"/>
          <c:layout>
            <c:manualLayout>
              <c:x val="0"/>
              <c:y val="0.18324780379208683"/>
            </c:manualLayout>
          </c:layout>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pattFill prst="ltUpDiag">
            <a:fgClr>
              <a:schemeClr val="accent1"/>
            </a:fgClr>
            <a:bgClr>
              <a:schemeClr val="lt1"/>
            </a:bgClr>
          </a:pattFill>
          <a:ln>
            <a:noFill/>
          </a:ln>
          <a:effectLst/>
        </c:spPr>
        <c:dLbl>
          <c:idx val="0"/>
          <c:layout>
            <c:manualLayout>
              <c:x val="-1.6632027522731466E-2"/>
              <c:y val="-5.2380347278710827E-17"/>
            </c:manualLayout>
          </c:layout>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258912694477913E-2"/>
          <c:y val="0.1691883327488857"/>
          <c:w val="0.79608688990252585"/>
          <c:h val="0.67786384306865488"/>
        </c:manualLayout>
      </c:layout>
      <c:barChart>
        <c:barDir val="col"/>
        <c:grouping val="clustered"/>
        <c:varyColors val="0"/>
        <c:ser>
          <c:idx val="0"/>
          <c:order val="0"/>
          <c:tx>
            <c:strRef>
              <c:f>'PIVOT TABLES OF DASHBOARD'!$B$18</c:f>
              <c:strCache>
                <c:ptCount val="1"/>
                <c:pt idx="0">
                  <c:v>Total</c:v>
                </c:pt>
              </c:strCache>
            </c:strRef>
          </c:tx>
          <c:spPr>
            <a:pattFill prst="ltUpDiag">
              <a:fgClr>
                <a:schemeClr val="accent1"/>
              </a:fgClr>
              <a:bgClr>
                <a:schemeClr val="lt1"/>
              </a:bgClr>
            </a:pattFill>
            <a:ln>
              <a:noFill/>
            </a:ln>
            <a:effectLst/>
          </c:spPr>
          <c:invertIfNegative val="0"/>
          <c:dPt>
            <c:idx val="0"/>
            <c:invertIfNegative val="0"/>
            <c:bubble3D val="0"/>
            <c:extLst>
              <c:ext xmlns:c16="http://schemas.microsoft.com/office/drawing/2014/chart" uri="{C3380CC4-5D6E-409C-BE32-E72D297353CC}">
                <c16:uniqueId val="{00000000-70EB-4920-BABE-8A8C6376A345}"/>
              </c:ext>
            </c:extLst>
          </c:dPt>
          <c:dLbls>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 OF DASHBOARD'!$A$19:$A$26</c:f>
              <c:strCache>
                <c:ptCount val="7"/>
                <c:pt idx="0">
                  <c:v>GAMAL</c:v>
                </c:pt>
                <c:pt idx="1">
                  <c:v>GLAL</c:v>
                </c:pt>
                <c:pt idx="2">
                  <c:v>HAZEM</c:v>
                </c:pt>
                <c:pt idx="3">
                  <c:v>MARWAN</c:v>
                </c:pt>
                <c:pt idx="4">
                  <c:v>NASR</c:v>
                </c:pt>
                <c:pt idx="5">
                  <c:v>RAMEZ</c:v>
                </c:pt>
                <c:pt idx="6">
                  <c:v>YAMEN</c:v>
                </c:pt>
              </c:strCache>
            </c:strRef>
          </c:cat>
          <c:val>
            <c:numRef>
              <c:f>'PIVOT TABLES OF DASHBOARD'!$B$19:$B$26</c:f>
              <c:numCache>
                <c:formatCode>General</c:formatCode>
                <c:ptCount val="7"/>
                <c:pt idx="0">
                  <c:v>174219</c:v>
                </c:pt>
                <c:pt idx="1">
                  <c:v>188475</c:v>
                </c:pt>
                <c:pt idx="2">
                  <c:v>176476</c:v>
                </c:pt>
                <c:pt idx="3">
                  <c:v>193029</c:v>
                </c:pt>
                <c:pt idx="4">
                  <c:v>180938</c:v>
                </c:pt>
                <c:pt idx="5">
                  <c:v>183943</c:v>
                </c:pt>
                <c:pt idx="6">
                  <c:v>148203</c:v>
                </c:pt>
              </c:numCache>
            </c:numRef>
          </c:val>
          <c:extLst>
            <c:ext xmlns:c16="http://schemas.microsoft.com/office/drawing/2014/chart" uri="{C3380CC4-5D6E-409C-BE32-E72D297353CC}">
              <c16:uniqueId val="{00000001-70EB-4920-BABE-8A8C6376A345}"/>
            </c:ext>
          </c:extLst>
        </c:ser>
        <c:dLbls>
          <c:dLblPos val="outEnd"/>
          <c:showLegendKey val="0"/>
          <c:showVal val="1"/>
          <c:showCatName val="0"/>
          <c:showSerName val="0"/>
          <c:showPercent val="0"/>
          <c:showBubbleSize val="0"/>
        </c:dLbls>
        <c:gapWidth val="269"/>
        <c:overlap val="-20"/>
        <c:axId val="583908016"/>
        <c:axId val="583911256"/>
      </c:barChart>
      <c:catAx>
        <c:axId val="583908016"/>
        <c:scaling>
          <c:orientation val="maxMin"/>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2700000" spcFirstLastPara="1" vertOverflow="ellipsis" wrap="square" anchor="ctr" anchorCtr="1"/>
          <a:lstStyle/>
          <a:p>
            <a:pPr>
              <a:defRPr sz="730" b="1" i="0" u="none" strike="noStrike" kern="1200" cap="all" spc="150" normalizeH="0" baseline="0">
                <a:solidFill>
                  <a:schemeClr val="accent1">
                    <a:lumMod val="50000"/>
                  </a:schemeClr>
                </a:solidFill>
                <a:latin typeface="+mn-lt"/>
                <a:ea typeface="+mn-ea"/>
                <a:cs typeface="+mn-cs"/>
              </a:defRPr>
            </a:pPr>
            <a:endParaRPr lang="ar-EG"/>
          </a:p>
        </c:txPr>
        <c:crossAx val="583911256"/>
        <c:crosses val="autoZero"/>
        <c:auto val="1"/>
        <c:lblAlgn val="ctr"/>
        <c:lblOffset val="100"/>
        <c:noMultiLvlLbl val="0"/>
      </c:catAx>
      <c:valAx>
        <c:axId val="583911256"/>
        <c:scaling>
          <c:orientation val="minMax"/>
        </c:scaling>
        <c:delete val="1"/>
        <c:axPos val="r"/>
        <c:numFmt formatCode="General" sourceLinked="1"/>
        <c:majorTickMark val="none"/>
        <c:minorTickMark val="none"/>
        <c:tickLblPos val="nextTo"/>
        <c:crossAx val="583908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DASHBOARD!PivotTable2</c:name>
    <c:fmtId val="11"/>
  </c:pivotSource>
  <c:chart>
    <c:title>
      <c:tx>
        <c:rich>
          <a:bodyPr rot="0" spcFirstLastPara="1" vertOverflow="ellipsis" vert="horz" wrap="square" anchor="ctr" anchorCtr="1"/>
          <a:lstStyle/>
          <a:p>
            <a:pPr>
              <a:defRPr sz="1400" b="1" i="0" u="none" strike="noStrike" kern="1200" cap="all" spc="100" normalizeH="0" baseline="0">
                <a:solidFill>
                  <a:schemeClr val="lt1"/>
                </a:solidFill>
                <a:latin typeface="+mn-lt"/>
                <a:ea typeface="+mn-ea"/>
                <a:cs typeface="+mn-cs"/>
              </a:defRPr>
            </a:pPr>
            <a:r>
              <a:rPr lang="en-US" sz="1400">
                <a:solidFill>
                  <a:srgbClr val="33064E"/>
                </a:solidFill>
              </a:rPr>
              <a:t>Sales for products in</a:t>
            </a:r>
            <a:br>
              <a:rPr lang="en-US" sz="1400">
                <a:solidFill>
                  <a:srgbClr val="33064E"/>
                </a:solidFill>
              </a:rPr>
            </a:br>
            <a:r>
              <a:rPr lang="en-US" sz="1400">
                <a:solidFill>
                  <a:srgbClr val="33064E"/>
                </a:solidFill>
              </a:rPr>
              <a:t> current branch</a:t>
            </a:r>
          </a:p>
        </c:rich>
      </c:tx>
      <c:layout>
        <c:manualLayout>
          <c:xMode val="edge"/>
          <c:yMode val="edge"/>
          <c:x val="0.31868943375000802"/>
          <c:y val="1.0792592712195544E-2"/>
        </c:manualLayout>
      </c:layout>
      <c:overlay val="0"/>
      <c:spPr>
        <a:noFill/>
        <a:ln>
          <a:noFill/>
        </a:ln>
        <a:effectLst/>
      </c:spPr>
      <c:txPr>
        <a:bodyPr rot="0" spcFirstLastPara="1" vertOverflow="ellipsis" vert="horz" wrap="square" anchor="ctr" anchorCtr="1"/>
        <a:lstStyle/>
        <a:p>
          <a:pPr>
            <a:defRPr sz="14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7.4557359706678428E-3"/>
              <c:y val="-0.17679560062013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0.1709024139327926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3.5881362090408602E-3"/>
              <c:y val="-0.174943011976834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0.14732966718344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7.4371690972155121E-3"/>
              <c:y val="-0.180451547381226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7.901238956929804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6.7169693276809054E-17"/>
              <c:y val="5.07937897237450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3.3584846638404527E-17"/>
              <c:y val="2.82187105604635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7.4371690972155121E-3"/>
              <c:y val="-0.180451547381226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0.1709024139327926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6.7169693276809054E-17"/>
              <c:y val="5.07937897237450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7.4557359706678428E-3"/>
              <c:y val="-0.17679560062013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7.901238956929804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3.5881362090408602E-3"/>
              <c:y val="-0.174943011976834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3.3584846638404527E-17"/>
              <c:y val="2.82187105604635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
          <c:idx val="0"/>
          <c:layout>
            <c:manualLayout>
              <c:x val="0"/>
              <c:y val="-0.14732966718344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33064E"/>
          </a:soli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33064E"/>
          </a:solidFill>
          <a:ln>
            <a:solidFill>
              <a:schemeClr val="accent1"/>
            </a:solidFill>
          </a:ln>
          <a:effectLst>
            <a:innerShdw dist="38100" dir="16200000">
              <a:schemeClr val="lt1"/>
            </a:innerShdw>
          </a:effectLst>
        </c:spPr>
        <c:dLbl>
          <c:idx val="0"/>
          <c:layout>
            <c:manualLayout>
              <c:x val="7.4371690972155121E-3"/>
              <c:y val="-0.18045154738122607"/>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33064E"/>
          </a:solidFill>
          <a:ln>
            <a:solidFill>
              <a:schemeClr val="accent1"/>
            </a:solidFill>
          </a:ln>
          <a:effectLst>
            <a:innerShdw dist="38100" dir="16200000">
              <a:schemeClr val="lt1"/>
            </a:innerShdw>
          </a:effectLst>
        </c:spPr>
        <c:dLbl>
          <c:idx val="0"/>
          <c:layout>
            <c:manualLayout>
              <c:x val="0"/>
              <c:y val="-0.17090241393279268"/>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33064E"/>
          </a:solidFill>
          <a:ln>
            <a:solidFill>
              <a:schemeClr val="accent1"/>
            </a:solidFill>
          </a:ln>
          <a:effectLst>
            <a:innerShdw dist="38100" dir="16200000">
              <a:schemeClr val="lt1"/>
            </a:innerShdw>
          </a:effectLst>
        </c:spPr>
        <c:dLbl>
          <c:idx val="0"/>
          <c:layout>
            <c:manualLayout>
              <c:x val="-6.7169693276809054E-17"/>
              <c:y val="5.0793789723745084E-2"/>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33064E"/>
          </a:solidFill>
          <a:ln>
            <a:solidFill>
              <a:schemeClr val="accent1"/>
            </a:solidFill>
          </a:ln>
          <a:effectLst>
            <a:innerShdw dist="38100" dir="16200000">
              <a:schemeClr val="lt1"/>
            </a:innerShdw>
          </a:effectLst>
        </c:spPr>
        <c:dLbl>
          <c:idx val="0"/>
          <c:layout>
            <c:manualLayout>
              <c:x val="-7.4557359706678428E-3"/>
              <c:y val="-0.17679560062013028"/>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33064E"/>
          </a:solidFill>
          <a:ln>
            <a:solidFill>
              <a:schemeClr val="accent1"/>
            </a:solidFill>
          </a:ln>
          <a:effectLst>
            <a:innerShdw dist="38100" dir="16200000">
              <a:schemeClr val="lt1"/>
            </a:innerShdw>
          </a:effectLst>
        </c:spPr>
        <c:dLbl>
          <c:idx val="0"/>
          <c:layout>
            <c:manualLayout>
              <c:x val="0"/>
              <c:y val="7.9012389569298042E-2"/>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33064E"/>
          </a:solidFill>
          <a:ln>
            <a:solidFill>
              <a:schemeClr val="accent1"/>
            </a:solidFill>
          </a:ln>
          <a:effectLst>
            <a:innerShdw dist="38100" dir="16200000">
              <a:schemeClr val="lt1"/>
            </a:innerShdw>
          </a:effectLst>
        </c:spPr>
        <c:dLbl>
          <c:idx val="0"/>
          <c:layout>
            <c:manualLayout>
              <c:x val="-3.5881362090408602E-3"/>
              <c:y val="-0.17494301197683435"/>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33064E"/>
          </a:solidFill>
          <a:ln>
            <a:solidFill>
              <a:schemeClr val="accent1"/>
            </a:solidFill>
          </a:ln>
          <a:effectLst>
            <a:innerShdw dist="38100" dir="16200000">
              <a:schemeClr val="lt1"/>
            </a:innerShdw>
          </a:effectLst>
        </c:spPr>
        <c:dLbl>
          <c:idx val="0"/>
          <c:layout>
            <c:manualLayout>
              <c:x val="-3.3584846638404527E-17"/>
              <c:y val="2.8218710560463586E-2"/>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33064E"/>
          </a:solidFill>
          <a:ln>
            <a:solidFill>
              <a:schemeClr val="accent1"/>
            </a:solidFill>
          </a:ln>
          <a:effectLst>
            <a:innerShdw dist="38100" dir="16200000">
              <a:schemeClr val="lt1"/>
            </a:innerShdw>
          </a:effectLst>
        </c:spPr>
        <c:dLbl>
          <c:idx val="0"/>
          <c:layout>
            <c:manualLayout>
              <c:x val="0"/>
              <c:y val="-0.1473296671834419"/>
            </c:manualLayout>
          </c:layout>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95442343825083"/>
          <c:y val="0.32188585686238386"/>
          <c:w val="0.73607604615863753"/>
          <c:h val="0.30677934563354309"/>
        </c:manualLayout>
      </c:layout>
      <c:areaChart>
        <c:grouping val="standard"/>
        <c:varyColors val="0"/>
        <c:ser>
          <c:idx val="0"/>
          <c:order val="0"/>
          <c:tx>
            <c:strRef>
              <c:f>'PIVOT TABLES OF DASHBOARD'!$E$18</c:f>
              <c:strCache>
                <c:ptCount val="1"/>
                <c:pt idx="0">
                  <c:v>Total</c:v>
                </c:pt>
              </c:strCache>
            </c:strRef>
          </c:tx>
          <c:spPr>
            <a:solidFill>
              <a:srgbClr val="33064E"/>
            </a:solidFill>
            <a:ln>
              <a:solidFill>
                <a:schemeClr val="accent1"/>
              </a:solidFill>
            </a:ln>
            <a:effectLst>
              <a:innerShdw dist="38100" dir="16200000">
                <a:schemeClr val="lt1"/>
              </a:innerShdw>
            </a:effectLst>
          </c:spPr>
          <c:dPt>
            <c:idx val="0"/>
            <c:bubble3D val="0"/>
            <c:extLst>
              <c:ext xmlns:c16="http://schemas.microsoft.com/office/drawing/2014/chart" uri="{C3380CC4-5D6E-409C-BE32-E72D297353CC}">
                <c16:uniqueId val="{00000000-1C0C-4AA4-955C-8AEED0105A6B}"/>
              </c:ext>
            </c:extLst>
          </c:dPt>
          <c:dPt>
            <c:idx val="2"/>
            <c:bubble3D val="0"/>
            <c:extLst>
              <c:ext xmlns:c16="http://schemas.microsoft.com/office/drawing/2014/chart" uri="{C3380CC4-5D6E-409C-BE32-E72D297353CC}">
                <c16:uniqueId val="{00000001-1C0C-4AA4-955C-8AEED0105A6B}"/>
              </c:ext>
            </c:extLst>
          </c:dPt>
          <c:dPt>
            <c:idx val="4"/>
            <c:bubble3D val="0"/>
            <c:extLst>
              <c:ext xmlns:c16="http://schemas.microsoft.com/office/drawing/2014/chart" uri="{C3380CC4-5D6E-409C-BE32-E72D297353CC}">
                <c16:uniqueId val="{00000002-1C0C-4AA4-955C-8AEED0105A6B}"/>
              </c:ext>
            </c:extLst>
          </c:dPt>
          <c:dPt>
            <c:idx val="6"/>
            <c:bubble3D val="0"/>
            <c:extLst>
              <c:ext xmlns:c16="http://schemas.microsoft.com/office/drawing/2014/chart" uri="{C3380CC4-5D6E-409C-BE32-E72D297353CC}">
                <c16:uniqueId val="{00000003-1C0C-4AA4-955C-8AEED0105A6B}"/>
              </c:ext>
            </c:extLst>
          </c:dPt>
          <c:dPt>
            <c:idx val="7"/>
            <c:bubble3D val="0"/>
            <c:extLst>
              <c:ext xmlns:c16="http://schemas.microsoft.com/office/drawing/2014/chart" uri="{C3380CC4-5D6E-409C-BE32-E72D297353CC}">
                <c16:uniqueId val="{00000004-1C0C-4AA4-955C-8AEED0105A6B}"/>
              </c:ext>
            </c:extLst>
          </c:dPt>
          <c:dPt>
            <c:idx val="9"/>
            <c:bubble3D val="0"/>
            <c:extLst>
              <c:ext xmlns:c16="http://schemas.microsoft.com/office/drawing/2014/chart" uri="{C3380CC4-5D6E-409C-BE32-E72D297353CC}">
                <c16:uniqueId val="{00000005-1C0C-4AA4-955C-8AEED0105A6B}"/>
              </c:ext>
            </c:extLst>
          </c:dPt>
          <c:dPt>
            <c:idx val="11"/>
            <c:bubble3D val="0"/>
            <c:extLst>
              <c:ext xmlns:c16="http://schemas.microsoft.com/office/drawing/2014/chart" uri="{C3380CC4-5D6E-409C-BE32-E72D297353CC}">
                <c16:uniqueId val="{00000006-1C0C-4AA4-955C-8AEED0105A6B}"/>
              </c:ext>
            </c:extLst>
          </c:dPt>
          <c:dPt>
            <c:idx val="12"/>
            <c:bubble3D val="0"/>
            <c:extLst>
              <c:ext xmlns:c16="http://schemas.microsoft.com/office/drawing/2014/chart" uri="{C3380CC4-5D6E-409C-BE32-E72D297353CC}">
                <c16:uniqueId val="{00000007-1C0C-4AA4-955C-8AEED0105A6B}"/>
              </c:ext>
            </c:extLst>
          </c:dPt>
          <c:dLbls>
            <c:dLbl>
              <c:idx val="0"/>
              <c:layout>
                <c:manualLayout>
                  <c:x val="7.4371690972155121E-3"/>
                  <c:y val="-0.180451547381226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C0C-4AA4-955C-8AEED0105A6B}"/>
                </c:ext>
              </c:extLst>
            </c:dLbl>
            <c:dLbl>
              <c:idx val="2"/>
              <c:layout>
                <c:manualLayout>
                  <c:x val="0"/>
                  <c:y val="-0.170902413932792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C0C-4AA4-955C-8AEED0105A6B}"/>
                </c:ext>
              </c:extLst>
            </c:dLbl>
            <c:dLbl>
              <c:idx val="4"/>
              <c:layout>
                <c:manualLayout>
                  <c:x val="-6.7169693276809054E-17"/>
                  <c:y val="5.0793789723745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0C-4AA4-955C-8AEED0105A6B}"/>
                </c:ext>
              </c:extLst>
            </c:dLbl>
            <c:dLbl>
              <c:idx val="6"/>
              <c:layout>
                <c:manualLayout>
                  <c:x val="-7.4557359706678428E-3"/>
                  <c:y val="-0.176795600620130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C0C-4AA4-955C-8AEED0105A6B}"/>
                </c:ext>
              </c:extLst>
            </c:dLbl>
            <c:dLbl>
              <c:idx val="7"/>
              <c:layout>
                <c:manualLayout>
                  <c:x val="0"/>
                  <c:y val="7.90123895692980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C0C-4AA4-955C-8AEED0105A6B}"/>
                </c:ext>
              </c:extLst>
            </c:dLbl>
            <c:dLbl>
              <c:idx val="9"/>
              <c:layout>
                <c:manualLayout>
                  <c:x val="-3.5881362090408602E-3"/>
                  <c:y val="-0.174943011976834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C0C-4AA4-955C-8AEED0105A6B}"/>
                </c:ext>
              </c:extLst>
            </c:dLbl>
            <c:dLbl>
              <c:idx val="11"/>
              <c:layout>
                <c:manualLayout>
                  <c:x val="-3.3584846638404527E-17"/>
                  <c:y val="2.82187105604635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C0C-4AA4-955C-8AEED0105A6B}"/>
                </c:ext>
              </c:extLst>
            </c:dLbl>
            <c:dLbl>
              <c:idx val="12"/>
              <c:layout>
                <c:manualLayout>
                  <c:x val="0"/>
                  <c:y val="-0.14732966718344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C0C-4AA4-955C-8AEED0105A6B}"/>
                </c:ext>
              </c:extLst>
            </c:dLbl>
            <c:spPr>
              <a:noFill/>
              <a:ln>
                <a:noFill/>
              </a:ln>
              <a:effectLst/>
            </c:spPr>
            <c:txPr>
              <a:bodyPr rot="0" spcFirstLastPara="1" vertOverflow="ellipsis" vert="horz" wrap="square" lIns="38100" tIns="19050" rIns="38100" bIns="19050" anchor="ctr" anchorCtr="0">
                <a:spAutoFit/>
              </a:bodyPr>
              <a:lstStyle/>
              <a:p>
                <a:pPr algn="ctr">
                  <a:defRPr lang="en-US" sz="930" b="1" i="0" u="none" strike="noStrike" kern="1200" baseline="0">
                    <a:solidFill>
                      <a:srgbClr val="33064E"/>
                    </a:solidFill>
                    <a:latin typeface="+mn-lt"/>
                    <a:ea typeface="+mn-ea"/>
                    <a:cs typeface="+mn-cs"/>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 OF DASHBOARD'!$D$19:$D$32</c:f>
              <c:strCache>
                <c:ptCount val="13"/>
                <c:pt idx="0">
                  <c:v>Back Bumpers</c:v>
                </c:pt>
                <c:pt idx="1">
                  <c:v>Back Fog</c:v>
                </c:pt>
                <c:pt idx="2">
                  <c:v>Back Led</c:v>
                </c:pt>
                <c:pt idx="3">
                  <c:v>Back Light</c:v>
                </c:pt>
                <c:pt idx="4">
                  <c:v>Body kit</c:v>
                </c:pt>
                <c:pt idx="5">
                  <c:v>Front Bumper</c:v>
                </c:pt>
                <c:pt idx="6">
                  <c:v>Front Fog</c:v>
                </c:pt>
                <c:pt idx="7">
                  <c:v>Front Led</c:v>
                </c:pt>
                <c:pt idx="8">
                  <c:v>Front Light</c:v>
                </c:pt>
                <c:pt idx="9">
                  <c:v>Logo</c:v>
                </c:pt>
                <c:pt idx="10">
                  <c:v>Rings</c:v>
                </c:pt>
                <c:pt idx="11">
                  <c:v>Spoilers</c:v>
                </c:pt>
                <c:pt idx="12">
                  <c:v>Steering wheels</c:v>
                </c:pt>
              </c:strCache>
            </c:strRef>
          </c:cat>
          <c:val>
            <c:numRef>
              <c:f>'PIVOT TABLES OF DASHBOARD'!$E$19:$E$32</c:f>
              <c:numCache>
                <c:formatCode>General</c:formatCode>
                <c:ptCount val="13"/>
                <c:pt idx="0">
                  <c:v>104470</c:v>
                </c:pt>
                <c:pt idx="1">
                  <c:v>100341</c:v>
                </c:pt>
                <c:pt idx="2">
                  <c:v>111735</c:v>
                </c:pt>
                <c:pt idx="3">
                  <c:v>79097</c:v>
                </c:pt>
                <c:pt idx="4">
                  <c:v>76474</c:v>
                </c:pt>
                <c:pt idx="5">
                  <c:v>105022</c:v>
                </c:pt>
                <c:pt idx="6">
                  <c:v>125086</c:v>
                </c:pt>
                <c:pt idx="7">
                  <c:v>89668</c:v>
                </c:pt>
                <c:pt idx="8">
                  <c:v>92944</c:v>
                </c:pt>
                <c:pt idx="9">
                  <c:v>105869</c:v>
                </c:pt>
                <c:pt idx="10">
                  <c:v>89608</c:v>
                </c:pt>
                <c:pt idx="11">
                  <c:v>74153</c:v>
                </c:pt>
                <c:pt idx="12">
                  <c:v>90816</c:v>
                </c:pt>
              </c:numCache>
            </c:numRef>
          </c:val>
          <c:extLst>
            <c:ext xmlns:c16="http://schemas.microsoft.com/office/drawing/2014/chart" uri="{C3380CC4-5D6E-409C-BE32-E72D297353CC}">
              <c16:uniqueId val="{00000008-1C0C-4AA4-955C-8AEED0105A6B}"/>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589506032"/>
        <c:axId val="589508552"/>
      </c:areaChart>
      <c:catAx>
        <c:axId val="589506032"/>
        <c:scaling>
          <c:orientation val="maxMin"/>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lgn="ctr">
              <a:defRPr lang="en-US" sz="990" b="1" i="0" u="none" strike="noStrike" kern="1200" baseline="0">
                <a:solidFill>
                  <a:srgbClr val="33064E"/>
                </a:solidFill>
                <a:latin typeface="+mn-lt"/>
                <a:ea typeface="+mn-ea"/>
                <a:cs typeface="+mn-cs"/>
              </a:defRPr>
            </a:pPr>
            <a:endParaRPr lang="ar-EG"/>
          </a:p>
        </c:txPr>
        <c:crossAx val="589508552"/>
        <c:crosses val="autoZero"/>
        <c:auto val="1"/>
        <c:lblAlgn val="ctr"/>
        <c:lblOffset val="100"/>
        <c:noMultiLvlLbl val="0"/>
      </c:catAx>
      <c:valAx>
        <c:axId val="589508552"/>
        <c:scaling>
          <c:orientation val="minMax"/>
        </c:scaling>
        <c:delete val="1"/>
        <c:axPos val="r"/>
        <c:numFmt formatCode="General" sourceLinked="1"/>
        <c:majorTickMark val="out"/>
        <c:minorTickMark val="none"/>
        <c:tickLblPos val="nextTo"/>
        <c:crossAx val="5895060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DASHBOARD!PivotTable3</c:name>
    <c:fmtId val="9"/>
  </c:pivotSource>
  <c:chart>
    <c:title>
      <c:tx>
        <c:rich>
          <a:bodyPr rot="0" spcFirstLastPara="1" vertOverflow="ellipsis" vert="horz" wrap="square" anchor="ctr" anchorCtr="1"/>
          <a:lstStyle/>
          <a:p>
            <a:pPr algn="ctr" rtl="0">
              <a:defRPr lang="en-GB" sz="1600" b="0" i="0" u="none" strike="noStrike" kern="1200" cap="none" spc="20" baseline="0">
                <a:solidFill>
                  <a:schemeClr val="bg1"/>
                </a:solidFill>
                <a:latin typeface="Andalus" panose="02020603050405020304" pitchFamily="18" charset="-78"/>
                <a:ea typeface="+mn-ea"/>
                <a:cs typeface="Andalus" panose="02020603050405020304" pitchFamily="18" charset="-78"/>
              </a:defRPr>
            </a:pPr>
            <a:r>
              <a:rPr lang="en-GB" sz="1600" b="0" i="0" u="none" strike="noStrike" kern="1200" cap="none" spc="20" baseline="0">
                <a:solidFill>
                  <a:srgbClr val="33064E"/>
                </a:solidFill>
                <a:latin typeface="Andalus" panose="02020603050405020304" pitchFamily="18" charset="-78"/>
                <a:ea typeface="+mn-ea"/>
                <a:cs typeface="Andalus" panose="02020603050405020304" pitchFamily="18" charset="-78"/>
              </a:rPr>
              <a:t>Sales in each mainfactor in branch</a:t>
            </a:r>
          </a:p>
        </c:rich>
      </c:tx>
      <c:layout>
        <c:manualLayout>
          <c:xMode val="edge"/>
          <c:yMode val="edge"/>
          <c:x val="9.6508050779366861E-2"/>
          <c:y val="1.3332638056004589E-3"/>
        </c:manualLayout>
      </c:layout>
      <c:overlay val="0"/>
      <c:spPr>
        <a:noFill/>
        <a:ln>
          <a:noFill/>
        </a:ln>
        <a:effectLst/>
      </c:spPr>
      <c:txPr>
        <a:bodyPr rot="0" spcFirstLastPara="1" vertOverflow="ellipsis" vert="horz" wrap="square" anchor="ctr" anchorCtr="1"/>
        <a:lstStyle/>
        <a:p>
          <a:pPr algn="ctr" rtl="0">
            <a:defRPr lang="en-GB" sz="1600" b="0" i="0" u="none" strike="noStrike" kern="1200" cap="none" spc="20" baseline="0">
              <a:solidFill>
                <a:schemeClr val="bg1"/>
              </a:solidFill>
              <a:latin typeface="Andalus" panose="02020603050405020304" pitchFamily="18" charset="-78"/>
              <a:ea typeface="+mn-ea"/>
              <a:cs typeface="Andalus" panose="02020603050405020304" pitchFamily="18" charset="-78"/>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solidFill>
            <a:schemeClr val="bg1"/>
          </a:solidFill>
          <a:ln w="9525" cap="flat" cmpd="sng" algn="ctr">
            <a:solidFill>
              <a:schemeClr val="bg1"/>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1"/>
          </a:solidFill>
          <a:ln w="9525" cap="flat" cmpd="sng" algn="ctr">
            <a:solidFill>
              <a:schemeClr val="bg1"/>
            </a:solidFill>
            <a:round/>
          </a:ln>
          <a:effectLst/>
        </c:spPr>
        <c:dLbl>
          <c:idx val="0"/>
          <c:layout>
            <c:manualLayout>
              <c:x val="-6.4665119965254102E-3"/>
              <c:y val="0.24697647673531586"/>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solidFill>
          <a:ln w="9525" cap="flat" cmpd="sng" algn="ctr">
            <a:solidFill>
              <a:schemeClr val="bg1"/>
            </a:solidFill>
            <a:round/>
          </a:ln>
          <a:effectLst/>
        </c:spPr>
        <c:dLbl>
          <c:idx val="0"/>
          <c:layout>
            <c:manualLayout>
              <c:x val="0"/>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1"/>
          </a:solidFill>
          <a:ln w="9525" cap="flat" cmpd="sng" algn="ctr">
            <a:solidFill>
              <a:schemeClr val="bg1"/>
            </a:solidFill>
            <a:round/>
          </a:ln>
          <a:effectLst/>
        </c:spPr>
        <c:dLbl>
          <c:idx val="0"/>
          <c:layout>
            <c:manualLayout>
              <c:x val="-3.2332559982627272E-3"/>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1"/>
          </a:solidFill>
          <a:ln w="9525" cap="flat" cmpd="sng" algn="ctr">
            <a:solidFill>
              <a:schemeClr val="bg1"/>
            </a:solidFill>
            <a:round/>
          </a:ln>
          <a:effectLst/>
        </c:spPr>
      </c:pivotFmt>
      <c:pivotFmt>
        <c:idx val="17"/>
        <c:spPr>
          <a:solidFill>
            <a:schemeClr val="bg1"/>
          </a:solidFill>
          <a:ln w="9525" cap="flat" cmpd="sng" algn="ctr">
            <a:solidFill>
              <a:schemeClr val="bg1"/>
            </a:solidFill>
            <a:round/>
          </a:ln>
          <a:effectLst/>
        </c:spPr>
        <c:dLbl>
          <c:idx val="0"/>
          <c:layout>
            <c:manualLayout>
              <c:x val="-5.9275675210491239E-17"/>
              <c:y val="0.21871509051209631"/>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1"/>
          </a:solidFill>
          <a:ln w="9525" cap="flat" cmpd="sng" algn="ctr">
            <a:solidFill>
              <a:schemeClr val="bg1"/>
            </a:solidFill>
            <a:round/>
          </a:ln>
          <a:effectLst/>
        </c:spPr>
      </c:pivotFmt>
      <c:pivotFmt>
        <c:idx val="19"/>
        <c:spPr>
          <a:solidFill>
            <a:schemeClr val="bg1"/>
          </a:solidFill>
          <a:ln w="9525" cap="flat" cmpd="sng" algn="ctr">
            <a:solidFill>
              <a:schemeClr val="bg1"/>
            </a:solidFill>
            <a:round/>
          </a:ln>
          <a:effectLst/>
        </c:spPr>
        <c:dLbl>
          <c:idx val="0"/>
          <c:layout>
            <c:manualLayout>
              <c:x val="0"/>
              <c:y val="0.21871509051209623"/>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1"/>
          </a:solidFill>
          <a:ln w="9525" cap="flat" cmpd="sng" algn="ctr">
            <a:solidFill>
              <a:schemeClr val="bg1"/>
            </a:solidFill>
            <a:round/>
          </a:ln>
          <a:effectLst/>
        </c:spPr>
      </c:pivotFmt>
      <c:pivotFmt>
        <c:idx val="21"/>
        <c:spPr>
          <a:solidFill>
            <a:schemeClr val="bg1"/>
          </a:solidFill>
          <a:ln w="9525" cap="flat" cmpd="sng" algn="ctr">
            <a:solidFill>
              <a:schemeClr val="bg1"/>
            </a:solidFill>
            <a:round/>
          </a:ln>
          <a:effectLst/>
        </c:spPr>
        <c:dLbl>
          <c:idx val="0"/>
          <c:layout>
            <c:manualLayout>
              <c:x val="-3.2332559982626977E-3"/>
              <c:y val="0.29219469469246717"/>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bg1"/>
          </a:solidFill>
          <a:ln w="9525" cap="flat" cmpd="sng" algn="ctr">
            <a:solidFill>
              <a:schemeClr val="bg1"/>
            </a:solidFill>
            <a:round/>
          </a:ln>
          <a:effectLst/>
        </c:spPr>
        <c:dLbl>
          <c:idx val="0"/>
          <c:layout>
            <c:manualLayout>
              <c:x val="-3.2332559982628161E-3"/>
              <c:y val="0.22436736775674018"/>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1"/>
          </a:solidFill>
          <a:ln w="9525" cap="flat" cmpd="sng" algn="ctr">
            <a:solidFill>
              <a:schemeClr val="bg1"/>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bg1"/>
          </a:solidFill>
          <a:ln w="9525" cap="flat" cmpd="sng" algn="ctr">
            <a:solidFill>
              <a:schemeClr val="bg1"/>
            </a:solidFill>
            <a:round/>
          </a:ln>
          <a:effectLst/>
        </c:spPr>
        <c:dLbl>
          <c:idx val="0"/>
          <c:layout>
            <c:manualLayout>
              <c:x val="-6.4665119965254102E-3"/>
              <c:y val="0.24697647673531586"/>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1"/>
          </a:solidFill>
          <a:ln w="9525" cap="flat" cmpd="sng" algn="ctr">
            <a:solidFill>
              <a:schemeClr val="bg1"/>
            </a:solidFill>
            <a:round/>
          </a:ln>
          <a:effectLst/>
        </c:spPr>
        <c:dLbl>
          <c:idx val="0"/>
          <c:layout>
            <c:manualLayout>
              <c:x val="0"/>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bg1"/>
          </a:solidFill>
          <a:ln w="9525" cap="flat" cmpd="sng" algn="ctr">
            <a:solidFill>
              <a:schemeClr val="bg1"/>
            </a:solidFill>
            <a:round/>
          </a:ln>
          <a:effectLst/>
        </c:spPr>
        <c:dLbl>
          <c:idx val="0"/>
          <c:layout>
            <c:manualLayout>
              <c:x val="-3.2332559982627272E-3"/>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bg1"/>
          </a:solidFill>
          <a:ln w="9525" cap="flat" cmpd="sng" algn="ctr">
            <a:solidFill>
              <a:schemeClr val="bg1"/>
            </a:solidFill>
            <a:round/>
          </a:ln>
          <a:effectLst/>
        </c:spPr>
        <c:dLbl>
          <c:idx val="0"/>
          <c:layout>
            <c:manualLayout>
              <c:x val="-5.9275675210491239E-17"/>
              <c:y val="0.21871509051209631"/>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bg1"/>
          </a:solidFill>
          <a:ln w="9525" cap="flat" cmpd="sng" algn="ctr">
            <a:solidFill>
              <a:schemeClr val="bg1"/>
            </a:solidFill>
            <a:round/>
          </a:ln>
          <a:effectLst/>
        </c:spPr>
        <c:dLbl>
          <c:idx val="0"/>
          <c:layout>
            <c:manualLayout>
              <c:x val="0"/>
              <c:y val="0.21871509051209623"/>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bg1"/>
          </a:solidFill>
          <a:ln w="9525" cap="flat" cmpd="sng" algn="ctr">
            <a:solidFill>
              <a:schemeClr val="bg1"/>
            </a:solidFill>
            <a:round/>
          </a:ln>
          <a:effectLst/>
        </c:spPr>
        <c:dLbl>
          <c:idx val="0"/>
          <c:layout>
            <c:manualLayout>
              <c:x val="-3.2332559982626977E-3"/>
              <c:y val="0.29219469469246717"/>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bg1"/>
          </a:solidFill>
          <a:ln w="9525" cap="flat" cmpd="sng" algn="ctr">
            <a:solidFill>
              <a:schemeClr val="bg1"/>
            </a:solidFill>
            <a:round/>
          </a:ln>
          <a:effectLst/>
        </c:spPr>
        <c:dLbl>
          <c:idx val="0"/>
          <c:layout>
            <c:manualLayout>
              <c:x val="-3.2332559982628161E-3"/>
              <c:y val="0.22436736775674018"/>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rgbClr val="33064E"/>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AF46F0"/>
          </a:solidFill>
          <a:ln w="9525" cap="flat" cmpd="sng" algn="ctr">
            <a:solidFill>
              <a:srgbClr val="AF46F0"/>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AF46F0"/>
          </a:solidFill>
          <a:ln w="9525" cap="flat" cmpd="sng" algn="ctr">
            <a:solidFill>
              <a:srgbClr val="AF46F0"/>
            </a:solidFill>
            <a:round/>
          </a:ln>
          <a:effectLst/>
        </c:spPr>
        <c:dLbl>
          <c:idx val="0"/>
          <c:layout>
            <c:manualLayout>
              <c:x val="-6.4665119965254102E-3"/>
              <c:y val="0.24697647673531586"/>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AF46F0"/>
          </a:solidFill>
          <a:ln w="9525" cap="flat" cmpd="sng" algn="ctr">
            <a:solidFill>
              <a:srgbClr val="AF46F0"/>
            </a:solidFill>
            <a:round/>
          </a:ln>
          <a:effectLst/>
        </c:spPr>
        <c:dLbl>
          <c:idx val="0"/>
          <c:layout>
            <c:manualLayout>
              <c:x val="0"/>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AF46F0"/>
          </a:solidFill>
          <a:ln w="9525" cap="flat" cmpd="sng" algn="ctr">
            <a:solidFill>
              <a:srgbClr val="AF46F0"/>
            </a:solidFill>
            <a:round/>
          </a:ln>
          <a:effectLst/>
        </c:spPr>
        <c:dLbl>
          <c:idx val="0"/>
          <c:layout>
            <c:manualLayout>
              <c:x val="-3.2332559982627272E-3"/>
              <c:y val="0.25828103122460372"/>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AF46F0"/>
          </a:solidFill>
          <a:ln w="9525" cap="flat" cmpd="sng" algn="ctr">
            <a:solidFill>
              <a:srgbClr val="AF46F0"/>
            </a:solidFill>
            <a:round/>
          </a:ln>
          <a:effectLst/>
        </c:spPr>
        <c:dLbl>
          <c:idx val="0"/>
          <c:layout>
            <c:manualLayout>
              <c:x val="-5.9275675210491239E-17"/>
              <c:y val="0.21871509051209631"/>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AF46F0"/>
          </a:solidFill>
          <a:ln w="9525" cap="flat" cmpd="sng" algn="ctr">
            <a:solidFill>
              <a:srgbClr val="AF46F0"/>
            </a:solidFill>
            <a:round/>
          </a:ln>
          <a:effectLst/>
        </c:spPr>
        <c:dLbl>
          <c:idx val="0"/>
          <c:layout>
            <c:manualLayout>
              <c:x val="0"/>
              <c:y val="0.21871509051209623"/>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AF46F0"/>
          </a:solidFill>
          <a:ln w="9525" cap="flat" cmpd="sng" algn="ctr">
            <a:solidFill>
              <a:srgbClr val="AF46F0"/>
            </a:solidFill>
            <a:round/>
          </a:ln>
          <a:effectLst/>
        </c:spPr>
        <c:dLbl>
          <c:idx val="0"/>
          <c:layout>
            <c:manualLayout>
              <c:x val="-3.2332559982626977E-3"/>
              <c:y val="0.29219469469246717"/>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AF46F0"/>
          </a:solidFill>
          <a:ln w="9525" cap="flat" cmpd="sng" algn="ctr">
            <a:solidFill>
              <a:srgbClr val="AF46F0"/>
            </a:solidFill>
            <a:round/>
          </a:ln>
          <a:effectLst/>
        </c:spPr>
        <c:dLbl>
          <c:idx val="0"/>
          <c:layout>
            <c:manualLayout>
              <c:x val="-3.2332559982628161E-3"/>
              <c:y val="0.22436736775674018"/>
            </c:manualLayout>
          </c:layout>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30476492828669E-2"/>
          <c:y val="0.13677351435156351"/>
          <c:w val="0.81383820167640331"/>
          <c:h val="0.68280851747360838"/>
        </c:manualLayout>
      </c:layout>
      <c:barChart>
        <c:barDir val="col"/>
        <c:grouping val="clustered"/>
        <c:varyColors val="0"/>
        <c:ser>
          <c:idx val="0"/>
          <c:order val="0"/>
          <c:tx>
            <c:strRef>
              <c:f>'PIVOT TABLES OF DASHBOARD'!$H$18</c:f>
              <c:strCache>
                <c:ptCount val="1"/>
                <c:pt idx="0">
                  <c:v>Total</c:v>
                </c:pt>
              </c:strCache>
            </c:strRef>
          </c:tx>
          <c:spPr>
            <a:solidFill>
              <a:srgbClr val="AF46F0"/>
            </a:solidFill>
            <a:ln w="9525" cap="flat" cmpd="sng" algn="ctr">
              <a:solidFill>
                <a:srgbClr val="AF46F0"/>
              </a:solidFill>
              <a:round/>
            </a:ln>
            <a:effectLst/>
          </c:spPr>
          <c:invertIfNegative val="0"/>
          <c:dPt>
            <c:idx val="0"/>
            <c:invertIfNegative val="0"/>
            <c:bubble3D val="0"/>
            <c:spPr>
              <a:solidFill>
                <a:srgbClr val="AF46F0"/>
              </a:solidFill>
              <a:ln w="9525" cap="flat" cmpd="sng" algn="ctr">
                <a:solidFill>
                  <a:srgbClr val="AF46F0"/>
                </a:solidFill>
                <a:round/>
              </a:ln>
              <a:effectLst/>
            </c:spPr>
            <c:extLst>
              <c:ext xmlns:c16="http://schemas.microsoft.com/office/drawing/2014/chart" uri="{C3380CC4-5D6E-409C-BE32-E72D297353CC}">
                <c16:uniqueId val="{00000001-D316-4A45-9D29-1C17B7E2E424}"/>
              </c:ext>
            </c:extLst>
          </c:dPt>
          <c:dPt>
            <c:idx val="1"/>
            <c:invertIfNegative val="0"/>
            <c:bubble3D val="0"/>
            <c:spPr>
              <a:solidFill>
                <a:srgbClr val="AF46F0"/>
              </a:solidFill>
              <a:ln w="9525" cap="flat" cmpd="sng" algn="ctr">
                <a:solidFill>
                  <a:srgbClr val="AF46F0"/>
                </a:solidFill>
                <a:round/>
              </a:ln>
              <a:effectLst/>
            </c:spPr>
            <c:extLst>
              <c:ext xmlns:c16="http://schemas.microsoft.com/office/drawing/2014/chart" uri="{C3380CC4-5D6E-409C-BE32-E72D297353CC}">
                <c16:uniqueId val="{00000003-D316-4A45-9D29-1C17B7E2E424}"/>
              </c:ext>
            </c:extLst>
          </c:dPt>
          <c:dPt>
            <c:idx val="2"/>
            <c:invertIfNegative val="0"/>
            <c:bubble3D val="0"/>
            <c:spPr>
              <a:solidFill>
                <a:srgbClr val="AF46F0"/>
              </a:solidFill>
              <a:ln w="9525" cap="flat" cmpd="sng" algn="ctr">
                <a:solidFill>
                  <a:srgbClr val="AF46F0"/>
                </a:solidFill>
                <a:round/>
              </a:ln>
              <a:effectLst/>
            </c:spPr>
            <c:extLst>
              <c:ext xmlns:c16="http://schemas.microsoft.com/office/drawing/2014/chart" uri="{C3380CC4-5D6E-409C-BE32-E72D297353CC}">
                <c16:uniqueId val="{00000005-D316-4A45-9D29-1C17B7E2E424}"/>
              </c:ext>
            </c:extLst>
          </c:dPt>
          <c:dPt>
            <c:idx val="4"/>
            <c:invertIfNegative val="0"/>
            <c:bubble3D val="0"/>
            <c:spPr>
              <a:solidFill>
                <a:srgbClr val="AF46F0"/>
              </a:solidFill>
              <a:ln w="9525" cap="flat" cmpd="sng" algn="ctr">
                <a:solidFill>
                  <a:srgbClr val="AF46F0"/>
                </a:solidFill>
                <a:round/>
              </a:ln>
              <a:effectLst/>
            </c:spPr>
            <c:extLst>
              <c:ext xmlns:c16="http://schemas.microsoft.com/office/drawing/2014/chart" uri="{C3380CC4-5D6E-409C-BE32-E72D297353CC}">
                <c16:uniqueId val="{00000007-D316-4A45-9D29-1C17B7E2E424}"/>
              </c:ext>
            </c:extLst>
          </c:dPt>
          <c:dPt>
            <c:idx val="6"/>
            <c:invertIfNegative val="0"/>
            <c:bubble3D val="0"/>
            <c:spPr>
              <a:solidFill>
                <a:srgbClr val="AF46F0"/>
              </a:solidFill>
              <a:ln w="9525" cap="flat" cmpd="sng" algn="ctr">
                <a:solidFill>
                  <a:srgbClr val="AF46F0"/>
                </a:solidFill>
                <a:round/>
              </a:ln>
              <a:effectLst/>
            </c:spPr>
            <c:extLst>
              <c:ext xmlns:c16="http://schemas.microsoft.com/office/drawing/2014/chart" uri="{C3380CC4-5D6E-409C-BE32-E72D297353CC}">
                <c16:uniqueId val="{00000009-D316-4A45-9D29-1C17B7E2E424}"/>
              </c:ext>
            </c:extLst>
          </c:dPt>
          <c:dPt>
            <c:idx val="8"/>
            <c:invertIfNegative val="0"/>
            <c:bubble3D val="0"/>
            <c:spPr>
              <a:solidFill>
                <a:srgbClr val="AF46F0"/>
              </a:solidFill>
              <a:ln w="9525" cap="flat" cmpd="sng" algn="ctr">
                <a:solidFill>
                  <a:srgbClr val="AF46F0"/>
                </a:solidFill>
                <a:round/>
              </a:ln>
              <a:effectLst/>
            </c:spPr>
            <c:extLst>
              <c:ext xmlns:c16="http://schemas.microsoft.com/office/drawing/2014/chart" uri="{C3380CC4-5D6E-409C-BE32-E72D297353CC}">
                <c16:uniqueId val="{0000000B-D316-4A45-9D29-1C17B7E2E424}"/>
              </c:ext>
            </c:extLst>
          </c:dPt>
          <c:dPt>
            <c:idx val="9"/>
            <c:invertIfNegative val="0"/>
            <c:bubble3D val="0"/>
            <c:spPr>
              <a:solidFill>
                <a:srgbClr val="AF46F0"/>
              </a:solidFill>
              <a:ln w="9525" cap="flat" cmpd="sng" algn="ctr">
                <a:solidFill>
                  <a:srgbClr val="AF46F0"/>
                </a:solidFill>
                <a:round/>
              </a:ln>
              <a:effectLst/>
            </c:spPr>
            <c:extLst>
              <c:ext xmlns:c16="http://schemas.microsoft.com/office/drawing/2014/chart" uri="{C3380CC4-5D6E-409C-BE32-E72D297353CC}">
                <c16:uniqueId val="{0000000D-D316-4A45-9D29-1C17B7E2E424}"/>
              </c:ext>
            </c:extLst>
          </c:dPt>
          <c:dLbls>
            <c:dLbl>
              <c:idx val="0"/>
              <c:layout>
                <c:manualLayout>
                  <c:x val="-6.4665119965254102E-3"/>
                  <c:y val="0.2469764767353158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316-4A45-9D29-1C17B7E2E424}"/>
                </c:ext>
              </c:extLst>
            </c:dLbl>
            <c:dLbl>
              <c:idx val="1"/>
              <c:layout>
                <c:manualLayout>
                  <c:x val="0"/>
                  <c:y val="0.2582810312246037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16-4A45-9D29-1C17B7E2E424}"/>
                </c:ext>
              </c:extLst>
            </c:dLbl>
            <c:dLbl>
              <c:idx val="2"/>
              <c:layout>
                <c:manualLayout>
                  <c:x val="-3.2332559982627272E-3"/>
                  <c:y val="0.2582810312246037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16-4A45-9D29-1C17B7E2E424}"/>
                </c:ext>
              </c:extLst>
            </c:dLbl>
            <c:dLbl>
              <c:idx val="4"/>
              <c:layout>
                <c:manualLayout>
                  <c:x val="-5.9275675210491239E-17"/>
                  <c:y val="0.2187150905120963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316-4A45-9D29-1C17B7E2E424}"/>
                </c:ext>
              </c:extLst>
            </c:dLbl>
            <c:dLbl>
              <c:idx val="6"/>
              <c:layout>
                <c:manualLayout>
                  <c:x val="0"/>
                  <c:y val="0.2187150905120962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316-4A45-9D29-1C17B7E2E424}"/>
                </c:ext>
              </c:extLst>
            </c:dLbl>
            <c:dLbl>
              <c:idx val="8"/>
              <c:layout>
                <c:manualLayout>
                  <c:x val="-3.2332559982626977E-3"/>
                  <c:y val="0.292194694692467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316-4A45-9D29-1C17B7E2E424}"/>
                </c:ext>
              </c:extLst>
            </c:dLbl>
            <c:dLbl>
              <c:idx val="9"/>
              <c:layout>
                <c:manualLayout>
                  <c:x val="-3.2332559982628161E-3"/>
                  <c:y val="0.22436736775674018"/>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D316-4A45-9D29-1C17B7E2E424}"/>
                </c:ext>
              </c:extLst>
            </c:dLbl>
            <c:spPr>
              <a:noFill/>
              <a:ln>
                <a:noFill/>
              </a:ln>
              <a:effectLst/>
            </c:spPr>
            <c:txPr>
              <a:bodyPr rot="-5400000" spcFirstLastPara="1" vertOverflow="ellipsis" wrap="square" lIns="38100" tIns="19050" rIns="38100" bIns="19050" anchor="ctr" anchorCtr="1">
                <a:spAutoFit/>
              </a:bodyPr>
              <a:lstStyle/>
              <a:p>
                <a:pPr>
                  <a:defRPr sz="104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OF DASHBOARD'!$G$19:$G$29</c:f>
              <c:strCache>
                <c:ptCount val="10"/>
                <c:pt idx="0">
                  <c:v>Audi</c:v>
                </c:pt>
                <c:pt idx="1">
                  <c:v>BMW</c:v>
                </c:pt>
                <c:pt idx="2">
                  <c:v>Ford</c:v>
                </c:pt>
                <c:pt idx="3">
                  <c:v>GMC</c:v>
                </c:pt>
                <c:pt idx="4">
                  <c:v>Honda</c:v>
                </c:pt>
                <c:pt idx="5">
                  <c:v>Jeep</c:v>
                </c:pt>
                <c:pt idx="6">
                  <c:v>Mazda</c:v>
                </c:pt>
                <c:pt idx="7">
                  <c:v>Nissan</c:v>
                </c:pt>
                <c:pt idx="8">
                  <c:v>Opel</c:v>
                </c:pt>
                <c:pt idx="9">
                  <c:v>Toyota</c:v>
                </c:pt>
              </c:strCache>
            </c:strRef>
          </c:cat>
          <c:val>
            <c:numRef>
              <c:f>'PIVOT TABLES OF DASHBOARD'!$H$19:$H$29</c:f>
              <c:numCache>
                <c:formatCode>General</c:formatCode>
                <c:ptCount val="10"/>
                <c:pt idx="0">
                  <c:v>164305</c:v>
                </c:pt>
                <c:pt idx="1">
                  <c:v>136481</c:v>
                </c:pt>
                <c:pt idx="2">
                  <c:v>138351</c:v>
                </c:pt>
                <c:pt idx="3">
                  <c:v>126459</c:v>
                </c:pt>
                <c:pt idx="4">
                  <c:v>108815</c:v>
                </c:pt>
                <c:pt idx="5">
                  <c:v>129899</c:v>
                </c:pt>
                <c:pt idx="6">
                  <c:v>100039</c:v>
                </c:pt>
                <c:pt idx="7">
                  <c:v>124538</c:v>
                </c:pt>
                <c:pt idx="8">
                  <c:v>107534</c:v>
                </c:pt>
                <c:pt idx="9">
                  <c:v>108862</c:v>
                </c:pt>
              </c:numCache>
            </c:numRef>
          </c:val>
          <c:extLst>
            <c:ext xmlns:c16="http://schemas.microsoft.com/office/drawing/2014/chart" uri="{C3380CC4-5D6E-409C-BE32-E72D297353CC}">
              <c16:uniqueId val="{0000000E-D316-4A45-9D29-1C17B7E2E424}"/>
            </c:ext>
          </c:extLst>
        </c:ser>
        <c:dLbls>
          <c:dLblPos val="inEnd"/>
          <c:showLegendKey val="0"/>
          <c:showVal val="1"/>
          <c:showCatName val="0"/>
          <c:showSerName val="0"/>
          <c:showPercent val="0"/>
          <c:showBubbleSize val="0"/>
        </c:dLbls>
        <c:gapWidth val="100"/>
        <c:overlap val="-24"/>
        <c:axId val="655378616"/>
        <c:axId val="655379696"/>
      </c:barChart>
      <c:catAx>
        <c:axId val="655378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33064E"/>
                </a:solidFill>
                <a:latin typeface="+mn-lt"/>
                <a:ea typeface="+mn-ea"/>
                <a:cs typeface="+mn-cs"/>
              </a:defRPr>
            </a:pPr>
            <a:endParaRPr lang="ar-EG"/>
          </a:p>
        </c:txPr>
        <c:crossAx val="655379696"/>
        <c:crosses val="autoZero"/>
        <c:auto val="1"/>
        <c:lblAlgn val="ctr"/>
        <c:lblOffset val="100"/>
        <c:noMultiLvlLbl val="0"/>
      </c:catAx>
      <c:valAx>
        <c:axId val="655379696"/>
        <c:scaling>
          <c:orientation val="minMax"/>
        </c:scaling>
        <c:delete val="1"/>
        <c:axPos val="l"/>
        <c:numFmt formatCode="General" sourceLinked="1"/>
        <c:majorTickMark val="none"/>
        <c:minorTickMark val="none"/>
        <c:tickLblPos val="nextTo"/>
        <c:crossAx val="6553786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[spare parts of cars import and export company project(AutoRecovered).xlsx]PIVOT TABLES OF DASHBOARD!PivotTable5</c:name>
    <c:fmtId val="9"/>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400">
                <a:solidFill>
                  <a:srgbClr val="33064E"/>
                </a:solidFill>
                <a:latin typeface="Andalus" panose="02020603050405020304" pitchFamily="18" charset="-78"/>
                <a:cs typeface="Andalus" panose="02020603050405020304" pitchFamily="18" charset="-78"/>
              </a:rPr>
              <a:t>Sales of country in current branch</a:t>
            </a:r>
          </a:p>
        </c:rich>
      </c:tx>
      <c:layout>
        <c:manualLayout>
          <c:xMode val="edge"/>
          <c:yMode val="edge"/>
          <c:x val="0.18426000830042599"/>
          <c:y val="8.377781888579763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3061226355452191"/>
              <c:y val="-8.34963607996091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63F8ABC0-A396-4E9E-BDC2-22D6D36132EF}" type="CATEGORYNAME">
                  <a:rPr lang="en-US" sz="1000" baseline="0">
                    <a:solidFill>
                      <a:schemeClr val="accent1">
                        <a:lumMod val="40000"/>
                        <a:lumOff val="60000"/>
                      </a:schemeClr>
                    </a:solidFill>
                  </a:rPr>
                  <a:pPr>
                    <a:defRPr sz="900" b="0" i="0" u="none" strike="noStrike" kern="1200" baseline="0">
                      <a:solidFill>
                        <a:schemeClr val="tx1">
                          <a:lumMod val="65000"/>
                          <a:lumOff val="35000"/>
                        </a:schemeClr>
                      </a:solidFill>
                      <a:latin typeface="+mn-lt"/>
                      <a:ea typeface="+mn-ea"/>
                      <a:cs typeface="+mn-cs"/>
                    </a:defRPr>
                  </a:pPr>
                  <a:t>[CATEGORY NAME]</a:t>
                </a:fld>
                <a:r>
                  <a:rPr lang="en-US" sz="1000" baseline="0">
                    <a:solidFill>
                      <a:schemeClr val="accent1">
                        <a:lumMod val="40000"/>
                        <a:lumOff val="60000"/>
                      </a:schemeClr>
                    </a:solidFill>
                  </a:rPr>
                  <a:t>
</a:t>
                </a:r>
                <a:fld id="{1222CF64-CFB6-4632-92B4-D291A118BEED}" type="PERCENTAGE">
                  <a:rPr lang="en-US" sz="1000" baseline="0">
                    <a:solidFill>
                      <a:schemeClr val="accent1">
                        <a:lumMod val="40000"/>
                        <a:lumOff val="60000"/>
                      </a:schemeClr>
                    </a:solidFill>
                  </a:rPr>
                  <a:pPr>
                    <a:defRPr sz="900" b="0" i="0" u="none" strike="noStrike" kern="1200" baseline="0">
                      <a:solidFill>
                        <a:schemeClr val="tx1">
                          <a:lumMod val="65000"/>
                          <a:lumOff val="35000"/>
                        </a:schemeClr>
                      </a:solidFill>
                      <a:latin typeface="+mn-lt"/>
                      <a:ea typeface="+mn-ea"/>
                      <a:cs typeface="+mn-cs"/>
                    </a:defRPr>
                  </a:pPr>
                  <a:t>[PERCENTAGE]</a:t>
                </a:fld>
                <a:endParaRPr lang="en-US" sz="1000" baseline="0">
                  <a:solidFill>
                    <a:schemeClr val="accent1">
                      <a:lumMod val="40000"/>
                      <a:lumOff val="60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9960027935220212"/>
              <c:y val="7.83345288734357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251A09AD-C3A7-4CAE-8DBE-A2068588FA4A}" type="CATEGORYNAME">
                  <a:rPr lang="en-US" sz="1000" baseline="0">
                    <a:solidFill>
                      <a:schemeClr val="accent2">
                        <a:lumMod val="60000"/>
                        <a:lumOff val="40000"/>
                      </a:schemeClr>
                    </a:solidFill>
                  </a:rPr>
                  <a:pPr>
                    <a:defRPr sz="900" b="0" i="0" u="none" strike="noStrike" kern="1200" baseline="0">
                      <a:solidFill>
                        <a:schemeClr val="tx1">
                          <a:lumMod val="65000"/>
                          <a:lumOff val="35000"/>
                        </a:schemeClr>
                      </a:solidFill>
                      <a:latin typeface="+mn-lt"/>
                      <a:ea typeface="+mn-ea"/>
                      <a:cs typeface="+mn-cs"/>
                    </a:defRPr>
                  </a:pPr>
                  <a:t>[CATEGORY NAME]</a:t>
                </a:fld>
                <a:r>
                  <a:rPr lang="en-US" sz="1000" baseline="0">
                    <a:solidFill>
                      <a:schemeClr val="accent2">
                        <a:lumMod val="60000"/>
                        <a:lumOff val="40000"/>
                      </a:schemeClr>
                    </a:solidFill>
                  </a:rPr>
                  <a:t>
</a:t>
                </a:r>
                <a:fld id="{FDC20092-73BE-415C-A5ED-37E292C294D0}" type="PERCENTAGE">
                  <a:rPr lang="en-US" sz="1000" baseline="0">
                    <a:solidFill>
                      <a:schemeClr val="accent2">
                        <a:lumMod val="60000"/>
                        <a:lumOff val="40000"/>
                      </a:schemeClr>
                    </a:solidFill>
                  </a:rPr>
                  <a:pPr>
                    <a:defRPr sz="900" b="0" i="0" u="none" strike="noStrike" kern="1200" baseline="0">
                      <a:solidFill>
                        <a:schemeClr val="tx1">
                          <a:lumMod val="65000"/>
                          <a:lumOff val="35000"/>
                        </a:schemeClr>
                      </a:solidFill>
                      <a:latin typeface="+mn-lt"/>
                      <a:ea typeface="+mn-ea"/>
                      <a:cs typeface="+mn-cs"/>
                    </a:defRPr>
                  </a:pPr>
                  <a:t>[PERCENTAGE]</a:t>
                </a:fld>
                <a:endParaRPr lang="en-US" sz="1000" baseline="0">
                  <a:solidFill>
                    <a:schemeClr val="accent2">
                      <a:lumMod val="60000"/>
                      <a:lumOff val="40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9818605505541165E-2"/>
              <c:y val="-8.871488334958475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31C161FE-A3EB-4C5B-9845-EAE3D35A9FC5}" type="CATEGORYNAME">
                  <a:rPr lang="en-US" sz="1000" baseline="0">
                    <a:solidFill>
                      <a:schemeClr val="bg1">
                        <a:lumMod val="75000"/>
                      </a:schemeClr>
                    </a:solidFill>
                  </a:rPr>
                  <a:pPr>
                    <a:defRPr sz="900" b="0" i="0" u="none" strike="noStrike" kern="1200" baseline="0">
                      <a:solidFill>
                        <a:schemeClr val="tx1">
                          <a:lumMod val="65000"/>
                          <a:lumOff val="35000"/>
                        </a:schemeClr>
                      </a:solidFill>
                      <a:latin typeface="+mn-lt"/>
                      <a:ea typeface="+mn-ea"/>
                      <a:cs typeface="+mn-cs"/>
                    </a:defRPr>
                  </a:pPr>
                  <a:t>[CATEGORY NAME]</a:t>
                </a:fld>
                <a:r>
                  <a:rPr lang="en-US" sz="1000" baseline="0">
                    <a:solidFill>
                      <a:schemeClr val="bg1">
                        <a:lumMod val="75000"/>
                      </a:schemeClr>
                    </a:solidFill>
                  </a:rPr>
                  <a:t>
</a:t>
                </a:r>
                <a:fld id="{A0326FA3-C005-4FC9-B727-F6F6DE4E00E1}" type="PERCENTAGE">
                  <a:rPr lang="en-US" sz="1000" baseline="0">
                    <a:solidFill>
                      <a:schemeClr val="bg1">
                        <a:lumMod val="75000"/>
                      </a:schemeClr>
                    </a:solidFill>
                  </a:rPr>
                  <a:pPr>
                    <a:defRPr sz="900" b="0" i="0" u="none" strike="noStrike" kern="1200" baseline="0">
                      <a:solidFill>
                        <a:schemeClr val="tx1">
                          <a:lumMod val="65000"/>
                          <a:lumOff val="35000"/>
                        </a:schemeClr>
                      </a:solidFill>
                      <a:latin typeface="+mn-lt"/>
                      <a:ea typeface="+mn-ea"/>
                      <a:cs typeface="+mn-cs"/>
                    </a:defRPr>
                  </a:pPr>
                  <a:t>[PERCENTAGE]</a:t>
                </a:fld>
                <a:endParaRPr lang="en-US" sz="1000" baseline="0">
                  <a:solidFill>
                    <a:schemeClr val="bg1">
                      <a:lumMod val="7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3061226355452191"/>
              <c:y val="-8.34963607996091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63F8ABC0-A396-4E9E-BDC2-22D6D36132EF}" type="CATEGORYNAME">
                  <a:rPr lang="en-US" sz="1000" baseline="0">
                    <a:solidFill>
                      <a:schemeClr val="accent1">
                        <a:lumMod val="40000"/>
                        <a:lumOff val="60000"/>
                      </a:schemeClr>
                    </a:solidFill>
                  </a:rPr>
                  <a:pPr>
                    <a:defRPr sz="900" b="0" i="0" u="none" strike="noStrike" kern="1200" baseline="0">
                      <a:solidFill>
                        <a:schemeClr val="tx1">
                          <a:lumMod val="65000"/>
                          <a:lumOff val="35000"/>
                        </a:schemeClr>
                      </a:solidFill>
                      <a:latin typeface="+mn-lt"/>
                      <a:ea typeface="+mn-ea"/>
                      <a:cs typeface="+mn-cs"/>
                    </a:defRPr>
                  </a:pPr>
                  <a:t>[CATEGORY NAME]</a:t>
                </a:fld>
                <a:r>
                  <a:rPr lang="en-US" sz="1000" baseline="0">
                    <a:solidFill>
                      <a:schemeClr val="accent1">
                        <a:lumMod val="40000"/>
                        <a:lumOff val="60000"/>
                      </a:schemeClr>
                    </a:solidFill>
                  </a:rPr>
                  <a:t>
</a:t>
                </a:r>
                <a:fld id="{1222CF64-CFB6-4632-92B4-D291A118BEED}" type="PERCENTAGE">
                  <a:rPr lang="en-US" sz="1000" baseline="0">
                    <a:solidFill>
                      <a:schemeClr val="accent1">
                        <a:lumMod val="40000"/>
                        <a:lumOff val="60000"/>
                      </a:schemeClr>
                    </a:solidFill>
                  </a:rPr>
                  <a:pPr>
                    <a:defRPr sz="900" b="0" i="0" u="none" strike="noStrike" kern="1200" baseline="0">
                      <a:solidFill>
                        <a:schemeClr val="tx1">
                          <a:lumMod val="65000"/>
                          <a:lumOff val="35000"/>
                        </a:schemeClr>
                      </a:solidFill>
                      <a:latin typeface="+mn-lt"/>
                      <a:ea typeface="+mn-ea"/>
                      <a:cs typeface="+mn-cs"/>
                    </a:defRPr>
                  </a:pPr>
                  <a:t>[PERCENTAGE]</a:t>
                </a:fld>
                <a:endParaRPr lang="en-US" sz="1000" baseline="0">
                  <a:solidFill>
                    <a:schemeClr val="accent1">
                      <a:lumMod val="40000"/>
                      <a:lumOff val="60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9960027935220212"/>
              <c:y val="7.83345288734357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251A09AD-C3A7-4CAE-8DBE-A2068588FA4A}" type="CATEGORYNAME">
                  <a:rPr lang="en-US" sz="1000" baseline="0">
                    <a:solidFill>
                      <a:schemeClr val="accent2">
                        <a:lumMod val="60000"/>
                        <a:lumOff val="40000"/>
                      </a:schemeClr>
                    </a:solidFill>
                  </a:rPr>
                  <a:pPr>
                    <a:defRPr sz="900" b="0" i="0" u="none" strike="noStrike" kern="1200" baseline="0">
                      <a:solidFill>
                        <a:schemeClr val="tx1">
                          <a:lumMod val="65000"/>
                          <a:lumOff val="35000"/>
                        </a:schemeClr>
                      </a:solidFill>
                      <a:latin typeface="+mn-lt"/>
                      <a:ea typeface="+mn-ea"/>
                      <a:cs typeface="+mn-cs"/>
                    </a:defRPr>
                  </a:pPr>
                  <a:t>[CATEGORY NAME]</a:t>
                </a:fld>
                <a:r>
                  <a:rPr lang="en-US" sz="1000" baseline="0">
                    <a:solidFill>
                      <a:schemeClr val="accent2">
                        <a:lumMod val="60000"/>
                        <a:lumOff val="40000"/>
                      </a:schemeClr>
                    </a:solidFill>
                  </a:rPr>
                  <a:t>
</a:t>
                </a:r>
                <a:fld id="{FDC20092-73BE-415C-A5ED-37E292C294D0}" type="PERCENTAGE">
                  <a:rPr lang="en-US" sz="1000" baseline="0">
                    <a:solidFill>
                      <a:schemeClr val="accent2">
                        <a:lumMod val="60000"/>
                        <a:lumOff val="40000"/>
                      </a:schemeClr>
                    </a:solidFill>
                  </a:rPr>
                  <a:pPr>
                    <a:defRPr sz="900" b="0" i="0" u="none" strike="noStrike" kern="1200" baseline="0">
                      <a:solidFill>
                        <a:schemeClr val="tx1">
                          <a:lumMod val="65000"/>
                          <a:lumOff val="35000"/>
                        </a:schemeClr>
                      </a:solidFill>
                      <a:latin typeface="+mn-lt"/>
                      <a:ea typeface="+mn-ea"/>
                      <a:cs typeface="+mn-cs"/>
                    </a:defRPr>
                  </a:pPr>
                  <a:t>[PERCENTAGE]</a:t>
                </a:fld>
                <a:endParaRPr lang="en-US" sz="1000" baseline="0">
                  <a:solidFill>
                    <a:schemeClr val="accent2">
                      <a:lumMod val="60000"/>
                      <a:lumOff val="40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9818605505541165E-2"/>
              <c:y val="-8.871488334958475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fld id="{31C161FE-A3EB-4C5B-9845-EAE3D35A9FC5}" type="CATEGORYNAME">
                  <a:rPr lang="en-US" sz="1000" baseline="0">
                    <a:solidFill>
                      <a:schemeClr val="bg1">
                        <a:lumMod val="75000"/>
                      </a:schemeClr>
                    </a:solidFill>
                  </a:rPr>
                  <a:pPr>
                    <a:defRPr sz="900" b="0" i="0" u="none" strike="noStrike" kern="1200" baseline="0">
                      <a:solidFill>
                        <a:schemeClr val="tx1">
                          <a:lumMod val="65000"/>
                          <a:lumOff val="35000"/>
                        </a:schemeClr>
                      </a:solidFill>
                      <a:latin typeface="+mn-lt"/>
                      <a:ea typeface="+mn-ea"/>
                      <a:cs typeface="+mn-cs"/>
                    </a:defRPr>
                  </a:pPr>
                  <a:t>[CATEGORY NAME]</a:t>
                </a:fld>
                <a:r>
                  <a:rPr lang="en-US" sz="1000" baseline="0">
                    <a:solidFill>
                      <a:schemeClr val="bg1">
                        <a:lumMod val="75000"/>
                      </a:schemeClr>
                    </a:solidFill>
                  </a:rPr>
                  <a:t>
</a:t>
                </a:r>
                <a:fld id="{A0326FA3-C005-4FC9-B727-F6F6DE4E00E1}" type="PERCENTAGE">
                  <a:rPr lang="en-US" sz="1000" baseline="0">
                    <a:solidFill>
                      <a:schemeClr val="bg1">
                        <a:lumMod val="75000"/>
                      </a:schemeClr>
                    </a:solidFill>
                  </a:rPr>
                  <a:pPr>
                    <a:defRPr sz="900" b="0" i="0" u="none" strike="noStrike" kern="1200" baseline="0">
                      <a:solidFill>
                        <a:schemeClr val="tx1">
                          <a:lumMod val="65000"/>
                          <a:lumOff val="35000"/>
                        </a:schemeClr>
                      </a:solidFill>
                      <a:latin typeface="+mn-lt"/>
                      <a:ea typeface="+mn-ea"/>
                      <a:cs typeface="+mn-cs"/>
                    </a:defRPr>
                  </a:pPr>
                  <a:t>[PERCENTAGE]</a:t>
                </a:fld>
                <a:endParaRPr lang="en-US" sz="1000" baseline="0">
                  <a:solidFill>
                    <a:schemeClr val="bg1">
                      <a:lumMod val="7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1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693880582712515"/>
              <c:y val="-8.8723408094097775E-2"/>
            </c:manualLayout>
          </c:layout>
          <c:tx>
            <c:rich>
              <a:bodyPr rot="0" spcFirstLastPara="1" vertOverflow="ellipsis" vert="horz" wrap="square" lIns="38100" tIns="19050" rIns="38100" bIns="19050" anchor="ctr" anchorCtr="1">
                <a:noAutofit/>
              </a:bodyPr>
              <a:lstStyle/>
              <a:p>
                <a:pPr>
                  <a:defRPr sz="1110" b="0" i="0" u="none" strike="noStrike" kern="1200" baseline="0">
                    <a:solidFill>
                      <a:schemeClr val="tx1">
                        <a:lumMod val="65000"/>
                        <a:lumOff val="35000"/>
                      </a:schemeClr>
                    </a:solidFill>
                    <a:latin typeface="+mn-lt"/>
                    <a:ea typeface="+mn-ea"/>
                    <a:cs typeface="+mn-cs"/>
                  </a:defRPr>
                </a:pPr>
                <a:fld id="{63F8ABC0-A396-4E9E-BDC2-22D6D36132EF}" type="CATEGORYNAME">
                  <a:rPr lang="en-US" sz="1400" baseline="0">
                    <a:solidFill>
                      <a:schemeClr val="accent1">
                        <a:lumMod val="50000"/>
                      </a:schemeClr>
                    </a:solidFill>
                  </a:rPr>
                  <a:pPr>
                    <a:defRPr sz="1110"/>
                  </a:pPr>
                  <a:t>[CATEGORY NAME]</a:t>
                </a:fld>
                <a:r>
                  <a:rPr lang="en-US" sz="1400" baseline="0">
                    <a:solidFill>
                      <a:schemeClr val="accent1">
                        <a:lumMod val="50000"/>
                      </a:schemeClr>
                    </a:solidFill>
                  </a:rPr>
                  <a:t>
</a:t>
                </a:r>
                <a:fld id="{1222CF64-CFB6-4632-92B4-D291A118BEED}" type="PERCENTAGE">
                  <a:rPr lang="en-US" sz="1400" baseline="0">
                    <a:solidFill>
                      <a:schemeClr val="accent1">
                        <a:lumMod val="50000"/>
                      </a:schemeClr>
                    </a:solidFill>
                  </a:rPr>
                  <a:pPr>
                    <a:defRPr sz="1110"/>
                  </a:pPr>
                  <a:t>[PERCENTAGE]</a:t>
                </a:fld>
                <a:endParaRPr lang="en-US" sz="1400" baseline="0">
                  <a:solidFill>
                    <a:schemeClr val="accent1">
                      <a:lumMod val="50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111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layout>
                <c:manualLayout>
                  <c:w val="0.22102510116599791"/>
                  <c:h val="0.27321776208291654"/>
                </c:manualLayout>
              </c15:layout>
              <c15:dlblFieldTable/>
              <c15:showDataLabelsRange val="0"/>
            </c:ext>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9960027935220212"/>
              <c:y val="7.8334528873435713E-2"/>
            </c:manualLayout>
          </c:layout>
          <c:tx>
            <c:rich>
              <a:bodyPr rot="0" spcFirstLastPara="1" vertOverflow="ellipsis" vert="horz" wrap="square" lIns="38100" tIns="19050" rIns="38100" bIns="19050" anchor="ctr" anchorCtr="1">
                <a:spAutoFit/>
              </a:bodyPr>
              <a:lstStyle/>
              <a:p>
                <a:pPr>
                  <a:defRPr sz="1110" b="0" i="0" u="none" strike="noStrike" kern="1200" baseline="0">
                    <a:solidFill>
                      <a:schemeClr val="tx1">
                        <a:lumMod val="65000"/>
                        <a:lumOff val="35000"/>
                      </a:schemeClr>
                    </a:solidFill>
                    <a:latin typeface="+mn-lt"/>
                    <a:ea typeface="+mn-ea"/>
                    <a:cs typeface="+mn-cs"/>
                  </a:defRPr>
                </a:pPr>
                <a:fld id="{251A09AD-C3A7-4CAE-8DBE-A2068588FA4A}" type="CATEGORYNAME">
                  <a:rPr lang="en-US" sz="1400" baseline="0">
                    <a:solidFill>
                      <a:schemeClr val="accent2">
                        <a:lumMod val="50000"/>
                      </a:schemeClr>
                    </a:solidFill>
                  </a:rPr>
                  <a:pPr>
                    <a:defRPr sz="1110"/>
                  </a:pPr>
                  <a:t>[CATEGORY NAME]</a:t>
                </a:fld>
                <a:r>
                  <a:rPr lang="en-US" sz="1200" baseline="0">
                    <a:solidFill>
                      <a:schemeClr val="accent2">
                        <a:lumMod val="50000"/>
                      </a:schemeClr>
                    </a:solidFill>
                  </a:rPr>
                  <a:t>
</a:t>
                </a:r>
                <a:fld id="{FDC20092-73BE-415C-A5ED-37E292C294D0}" type="PERCENTAGE">
                  <a:rPr lang="en-US" sz="1400" baseline="0">
                    <a:solidFill>
                      <a:schemeClr val="accent2">
                        <a:lumMod val="50000"/>
                      </a:schemeClr>
                    </a:solidFill>
                  </a:rPr>
                  <a:pPr>
                    <a:defRPr sz="1110"/>
                  </a:pPr>
                  <a:t>[PERCENTAGE]</a:t>
                </a:fld>
                <a:endParaRPr lang="en-US" sz="1200" baseline="0">
                  <a:solidFill>
                    <a:schemeClr val="accent2">
                      <a:lumMod val="50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111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9818605505541165E-2"/>
              <c:y val="-8.8714883349584758E-2"/>
            </c:manualLayout>
          </c:layout>
          <c:tx>
            <c:rich>
              <a:bodyPr rot="0" spcFirstLastPara="1" vertOverflow="ellipsis" vert="horz" wrap="square" lIns="38100" tIns="19050" rIns="38100" bIns="19050" anchor="ctr" anchorCtr="1">
                <a:spAutoFit/>
              </a:bodyPr>
              <a:lstStyle/>
              <a:p>
                <a:pPr>
                  <a:defRPr sz="1110" b="0" i="0" u="none" strike="noStrike" kern="1200" baseline="0">
                    <a:solidFill>
                      <a:schemeClr val="tx1">
                        <a:lumMod val="65000"/>
                        <a:lumOff val="35000"/>
                      </a:schemeClr>
                    </a:solidFill>
                    <a:latin typeface="+mn-lt"/>
                    <a:ea typeface="+mn-ea"/>
                    <a:cs typeface="+mn-cs"/>
                  </a:defRPr>
                </a:pPr>
                <a:fld id="{31C161FE-A3EB-4C5B-9845-EAE3D35A9FC5}" type="CATEGORYNAME">
                  <a:rPr lang="en-US" sz="1200" baseline="0">
                    <a:solidFill>
                      <a:schemeClr val="tx1">
                        <a:lumMod val="95000"/>
                        <a:lumOff val="5000"/>
                      </a:schemeClr>
                    </a:solidFill>
                  </a:rPr>
                  <a:pPr>
                    <a:defRPr sz="1110"/>
                  </a:pPr>
                  <a:t>[CATEGORY NAME]</a:t>
                </a:fld>
                <a:r>
                  <a:rPr lang="en-US" sz="1200" baseline="0">
                    <a:solidFill>
                      <a:schemeClr val="tx1">
                        <a:lumMod val="95000"/>
                        <a:lumOff val="5000"/>
                      </a:schemeClr>
                    </a:solidFill>
                  </a:rPr>
                  <a:t>
</a:t>
                </a:r>
                <a:fld id="{A0326FA3-C005-4FC9-B727-F6F6DE4E00E1}" type="PERCENTAGE">
                  <a:rPr lang="en-US" sz="1200" baseline="0">
                    <a:solidFill>
                      <a:schemeClr val="tx1">
                        <a:lumMod val="95000"/>
                        <a:lumOff val="5000"/>
                      </a:schemeClr>
                    </a:solidFill>
                  </a:rPr>
                  <a:pPr>
                    <a:defRPr sz="1110"/>
                  </a:pPr>
                  <a:t>[PERCENTAGE]</a:t>
                </a:fld>
                <a:endParaRPr lang="en-US" sz="1200" baseline="0">
                  <a:solidFill>
                    <a:schemeClr val="tx1">
                      <a:lumMod val="95000"/>
                      <a:lumOff val="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111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 TABLES OF DASHBOARD'!$H$31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540-449D-B16D-DAAE424579CB}"/>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540-449D-B16D-DAAE424579CB}"/>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540-449D-B16D-DAAE424579CB}"/>
              </c:ext>
            </c:extLst>
          </c:dPt>
          <c:dLbls>
            <c:dLbl>
              <c:idx val="0"/>
              <c:layout>
                <c:manualLayout>
                  <c:x val="0.14693880582712515"/>
                  <c:y val="-8.8723408094097775E-2"/>
                </c:manualLayout>
              </c:layout>
              <c:tx>
                <c:rich>
                  <a:bodyPr rot="0" spcFirstLastPara="1" vertOverflow="ellipsis" vert="horz" wrap="square" lIns="38100" tIns="19050" rIns="38100" bIns="19050" anchor="ctr" anchorCtr="1">
                    <a:noAutofit/>
                  </a:bodyPr>
                  <a:lstStyle/>
                  <a:p>
                    <a:pPr>
                      <a:defRPr sz="1110" b="0" i="0" u="none" strike="noStrike" kern="1200" baseline="0">
                        <a:solidFill>
                          <a:schemeClr val="tx1">
                            <a:lumMod val="65000"/>
                            <a:lumOff val="35000"/>
                          </a:schemeClr>
                        </a:solidFill>
                        <a:latin typeface="+mn-lt"/>
                        <a:ea typeface="+mn-ea"/>
                        <a:cs typeface="+mn-cs"/>
                      </a:defRPr>
                    </a:pPr>
                    <a:fld id="{63F8ABC0-A396-4E9E-BDC2-22D6D36132EF}" type="CATEGORYNAME">
                      <a:rPr lang="en-US" sz="1400" baseline="0">
                        <a:solidFill>
                          <a:schemeClr val="accent1">
                            <a:lumMod val="50000"/>
                          </a:schemeClr>
                        </a:solidFill>
                      </a:rPr>
                      <a:pPr>
                        <a:defRPr sz="1110"/>
                      </a:pPr>
                      <a:t>[CATEGORY NAME]</a:t>
                    </a:fld>
                    <a:r>
                      <a:rPr lang="en-US" sz="1400" baseline="0">
                        <a:solidFill>
                          <a:schemeClr val="accent1">
                            <a:lumMod val="50000"/>
                          </a:schemeClr>
                        </a:solidFill>
                      </a:rPr>
                      <a:t>
</a:t>
                    </a:r>
                    <a:fld id="{1222CF64-CFB6-4632-92B4-D291A118BEED}" type="PERCENTAGE">
                      <a:rPr lang="en-US" sz="1400" baseline="0">
                        <a:solidFill>
                          <a:schemeClr val="accent1">
                            <a:lumMod val="50000"/>
                          </a:schemeClr>
                        </a:solidFill>
                      </a:rPr>
                      <a:pPr>
                        <a:defRPr sz="1110"/>
                      </a:pPr>
                      <a:t>[PERCENTAGE]</a:t>
                    </a:fld>
                    <a:endParaRPr lang="en-US" sz="1400" baseline="0">
                      <a:solidFill>
                        <a:schemeClr val="accent1">
                          <a:lumMod val="50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111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extLst>
                <c:ext xmlns:c15="http://schemas.microsoft.com/office/drawing/2012/chart" uri="{CE6537A1-D6FC-4f65-9D91-7224C49458BB}">
                  <c15:layout>
                    <c:manualLayout>
                      <c:w val="0.22102510116599791"/>
                      <c:h val="0.27321776208291654"/>
                    </c:manualLayout>
                  </c15:layout>
                  <c15:dlblFieldTable/>
                  <c15:showDataLabelsRange val="0"/>
                </c:ext>
                <c:ext xmlns:c16="http://schemas.microsoft.com/office/drawing/2014/chart" uri="{C3380CC4-5D6E-409C-BE32-E72D297353CC}">
                  <c16:uniqueId val="{00000001-9540-449D-B16D-DAAE424579CB}"/>
                </c:ext>
              </c:extLst>
            </c:dLbl>
            <c:dLbl>
              <c:idx val="1"/>
              <c:layout>
                <c:manualLayout>
                  <c:x val="-0.19960027935220212"/>
                  <c:y val="7.8334528873435713E-2"/>
                </c:manualLayout>
              </c:layout>
              <c:tx>
                <c:rich>
                  <a:bodyPr/>
                  <a:lstStyle/>
                  <a:p>
                    <a:fld id="{251A09AD-C3A7-4CAE-8DBE-A2068588FA4A}" type="CATEGORYNAME">
                      <a:rPr lang="en-US" sz="1400" baseline="0">
                        <a:solidFill>
                          <a:schemeClr val="accent2">
                            <a:lumMod val="50000"/>
                          </a:schemeClr>
                        </a:solidFill>
                      </a:rPr>
                      <a:pPr/>
                      <a:t>[CATEGORY NAME]</a:t>
                    </a:fld>
                    <a:r>
                      <a:rPr lang="en-US" sz="1200" baseline="0">
                        <a:solidFill>
                          <a:schemeClr val="accent2">
                            <a:lumMod val="50000"/>
                          </a:schemeClr>
                        </a:solidFill>
                      </a:rPr>
                      <a:t>
</a:t>
                    </a:r>
                    <a:fld id="{FDC20092-73BE-415C-A5ED-37E292C294D0}" type="PERCENTAGE">
                      <a:rPr lang="en-US" sz="1400" baseline="0">
                        <a:solidFill>
                          <a:schemeClr val="accent2">
                            <a:lumMod val="50000"/>
                          </a:schemeClr>
                        </a:solidFill>
                      </a:rPr>
                      <a:pPr/>
                      <a:t>[PERCENTAGE]</a:t>
                    </a:fld>
                    <a:endParaRPr lang="en-US" sz="1200" baseline="0">
                      <a:solidFill>
                        <a:schemeClr val="accent2">
                          <a:lumMod val="50000"/>
                        </a:schemeClr>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540-449D-B16D-DAAE424579CB}"/>
                </c:ext>
              </c:extLst>
            </c:dLbl>
            <c:dLbl>
              <c:idx val="2"/>
              <c:layout>
                <c:manualLayout>
                  <c:x val="-7.9818605505541165E-2"/>
                  <c:y val="-8.8714883349584758E-2"/>
                </c:manualLayout>
              </c:layout>
              <c:tx>
                <c:rich>
                  <a:bodyPr/>
                  <a:lstStyle/>
                  <a:p>
                    <a:fld id="{31C161FE-A3EB-4C5B-9845-EAE3D35A9FC5}" type="CATEGORYNAME">
                      <a:rPr lang="en-US" sz="1200" baseline="0">
                        <a:solidFill>
                          <a:schemeClr val="tx1">
                            <a:lumMod val="95000"/>
                            <a:lumOff val="5000"/>
                          </a:schemeClr>
                        </a:solidFill>
                      </a:rPr>
                      <a:pPr/>
                      <a:t>[CATEGORY NAME]</a:t>
                    </a:fld>
                    <a:r>
                      <a:rPr lang="en-US" sz="1200" baseline="0">
                        <a:solidFill>
                          <a:schemeClr val="tx1">
                            <a:lumMod val="95000"/>
                            <a:lumOff val="5000"/>
                          </a:schemeClr>
                        </a:solidFill>
                      </a:rPr>
                      <a:t>
</a:t>
                    </a:r>
                    <a:fld id="{A0326FA3-C005-4FC9-B727-F6F6DE4E00E1}" type="PERCENTAGE">
                      <a:rPr lang="en-US" sz="1200" baseline="0">
                        <a:solidFill>
                          <a:schemeClr val="tx1">
                            <a:lumMod val="95000"/>
                            <a:lumOff val="5000"/>
                          </a:schemeClr>
                        </a:solidFill>
                      </a:rPr>
                      <a:pPr/>
                      <a:t>[PERCENTAGE]</a:t>
                    </a:fld>
                    <a:endParaRPr lang="en-US" sz="1200" baseline="0">
                      <a:solidFill>
                        <a:schemeClr val="tx1">
                          <a:lumMod val="95000"/>
                          <a:lumOff val="5000"/>
                        </a:schemeClr>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540-449D-B16D-DAAE424579CB}"/>
                </c:ext>
              </c:extLst>
            </c:dLbl>
            <c:spPr>
              <a:noFill/>
              <a:ln>
                <a:noFill/>
              </a:ln>
              <a:effectLst/>
            </c:spPr>
            <c:txPr>
              <a:bodyPr rot="0" spcFirstLastPara="1" vertOverflow="ellipsis" vert="horz" wrap="square" lIns="38100" tIns="19050" rIns="38100" bIns="19050" anchor="ctr" anchorCtr="1">
                <a:spAutoFit/>
              </a:bodyPr>
              <a:lstStyle/>
              <a:p>
                <a:pPr>
                  <a:defRPr sz="1110" b="0" i="0" u="none" strike="noStrike" kern="1200" baseline="0">
                    <a:solidFill>
                      <a:schemeClr val="tx1">
                        <a:lumMod val="65000"/>
                        <a:lumOff val="35000"/>
                      </a:schemeClr>
                    </a:solidFill>
                    <a:latin typeface="+mn-lt"/>
                    <a:ea typeface="+mn-ea"/>
                    <a:cs typeface="+mn-cs"/>
                  </a:defRPr>
                </a:pPr>
                <a:endParaRPr lang="ar-EG"/>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 OF DASHBOARD'!$G$32:$G$35</c:f>
              <c:strCache>
                <c:ptCount val="3"/>
                <c:pt idx="0">
                  <c:v>Germany</c:v>
                </c:pt>
                <c:pt idx="1">
                  <c:v>Japan</c:v>
                </c:pt>
                <c:pt idx="2">
                  <c:v>USA</c:v>
                </c:pt>
              </c:strCache>
            </c:strRef>
          </c:cat>
          <c:val>
            <c:numRef>
              <c:f>'PIVOT TABLES OF DASHBOARD'!$H$32:$H$35</c:f>
              <c:numCache>
                <c:formatCode>General</c:formatCode>
                <c:ptCount val="3"/>
                <c:pt idx="0">
                  <c:v>408320</c:v>
                </c:pt>
                <c:pt idx="1">
                  <c:v>442254</c:v>
                </c:pt>
                <c:pt idx="2">
                  <c:v>394709</c:v>
                </c:pt>
              </c:numCache>
            </c:numRef>
          </c:val>
          <c:extLst>
            <c:ext xmlns:c16="http://schemas.microsoft.com/office/drawing/2014/chart" uri="{C3380CC4-5D6E-409C-BE32-E72D297353CC}">
              <c16:uniqueId val="{00000006-9540-449D-B16D-DAAE424579CB}"/>
            </c:ext>
          </c:extLst>
        </c:ser>
        <c:dLbls>
          <c:showLegendKey val="0"/>
          <c:showVal val="0"/>
          <c:showCatName val="1"/>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[spare parts of cars import and export company project(AutoRecovered).xlsx]PIVOT TABLES OF DASHBOARD!PivotTable7</c:name>
    <c:fmtId val="16"/>
  </c:pivotSource>
  <c:chart>
    <c:title>
      <c:tx>
        <c:rich>
          <a:bodyPr rot="0" spcFirstLastPara="1" vertOverflow="ellipsis" vert="horz" wrap="square" anchor="ctr" anchorCtr="1"/>
          <a:lstStyle/>
          <a:p>
            <a:pPr algn="ctr" rtl="0">
              <a:defRPr lang="en-US" sz="2400" b="0" i="0" u="none" strike="noStrike" kern="1200" cap="none" spc="20" baseline="0">
                <a:solidFill>
                  <a:schemeClr val="accent2">
                    <a:lumMod val="20000"/>
                    <a:lumOff val="80000"/>
                  </a:schemeClr>
                </a:solidFill>
                <a:latin typeface="Andalus" panose="02020603050405020304" pitchFamily="18" charset="-78"/>
                <a:ea typeface="+mn-ea"/>
                <a:cs typeface="Andalus" panose="02020603050405020304" pitchFamily="18" charset="-78"/>
              </a:defRPr>
            </a:pPr>
            <a:r>
              <a:rPr lang="en-US" sz="2000" b="0" i="0" u="none" strike="noStrike" kern="1200" cap="none" spc="20" baseline="0">
                <a:solidFill>
                  <a:schemeClr val="accent2">
                    <a:lumMod val="75000"/>
                  </a:schemeClr>
                </a:solidFill>
                <a:latin typeface="Andalus" panose="02020603050405020304" pitchFamily="18" charset="-78"/>
                <a:ea typeface="+mn-ea"/>
                <a:cs typeface="Andalus" panose="02020603050405020304" pitchFamily="18" charset="-78"/>
              </a:rPr>
              <a:t>Sales in each branch</a:t>
            </a:r>
          </a:p>
        </c:rich>
      </c:tx>
      <c:overlay val="0"/>
      <c:spPr>
        <a:noFill/>
        <a:ln>
          <a:noFill/>
        </a:ln>
        <a:effectLst/>
      </c:spPr>
      <c:txPr>
        <a:bodyPr rot="0" spcFirstLastPara="1" vertOverflow="ellipsis" vert="horz" wrap="square" anchor="ctr" anchorCtr="1"/>
        <a:lstStyle/>
        <a:p>
          <a:pPr algn="ctr" rtl="0">
            <a:defRPr lang="en-US" sz="2400" b="0" i="0" u="none" strike="noStrike" kern="1200" cap="none" spc="20" baseline="0">
              <a:solidFill>
                <a:schemeClr val="accent2">
                  <a:lumMod val="20000"/>
                  <a:lumOff val="80000"/>
                </a:schemeClr>
              </a:solidFill>
              <a:latin typeface="Andalus" panose="02020603050405020304" pitchFamily="18" charset="-78"/>
              <a:ea typeface="+mn-ea"/>
              <a:cs typeface="Andalus" panose="02020603050405020304" pitchFamily="18" charset="-78"/>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880" b="0" i="0" u="none" strike="noStrike" kern="1200" spc="20" baseline="0">
                  <a:solidFill>
                    <a:schemeClr val="accent1">
                      <a:lumMod val="40000"/>
                      <a:lumOff val="60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880" b="0" i="0" u="none" strike="noStrike" kern="1200" spc="20" baseline="0">
                  <a:solidFill>
                    <a:schemeClr val="accent1">
                      <a:lumMod val="40000"/>
                      <a:lumOff val="60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880" b="0" i="0" u="none" strike="noStrike" kern="1200" spc="20" baseline="0">
                  <a:solidFill>
                    <a:schemeClr val="accent1">
                      <a:lumMod val="40000"/>
                      <a:lumOff val="60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4461284107399386"/>
          <c:w val="0.81323956879951487"/>
          <c:h val="0.58598521900026734"/>
        </c:manualLayout>
      </c:layout>
      <c:lineChart>
        <c:grouping val="standard"/>
        <c:varyColors val="0"/>
        <c:ser>
          <c:idx val="0"/>
          <c:order val="0"/>
          <c:tx>
            <c:strRef>
              <c:f>'PIVOT TABLES OF DASHBOARD'!$G$9</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 OF DASHBOARD'!$F$10:$F$15</c:f>
              <c:strCache>
                <c:ptCount val="5"/>
                <c:pt idx="0">
                  <c:v>Alexandria</c:v>
                </c:pt>
                <c:pt idx="1">
                  <c:v>Cairo</c:v>
                </c:pt>
                <c:pt idx="2">
                  <c:v>Hurghada</c:v>
                </c:pt>
                <c:pt idx="3">
                  <c:v>Luxor</c:v>
                </c:pt>
                <c:pt idx="4">
                  <c:v>Tanta</c:v>
                </c:pt>
              </c:strCache>
            </c:strRef>
          </c:cat>
          <c:val>
            <c:numRef>
              <c:f>'PIVOT TABLES OF DASHBOARD'!$G$10:$G$15</c:f>
              <c:numCache>
                <c:formatCode>General</c:formatCode>
                <c:ptCount val="5"/>
                <c:pt idx="0">
                  <c:v>1116578</c:v>
                </c:pt>
                <c:pt idx="1">
                  <c:v>1105873</c:v>
                </c:pt>
                <c:pt idx="2">
                  <c:v>1191311</c:v>
                </c:pt>
                <c:pt idx="3">
                  <c:v>1245283</c:v>
                </c:pt>
                <c:pt idx="4">
                  <c:v>1198092</c:v>
                </c:pt>
              </c:numCache>
            </c:numRef>
          </c:val>
          <c:smooth val="0"/>
          <c:extLst>
            <c:ext xmlns:c16="http://schemas.microsoft.com/office/drawing/2014/chart" uri="{C3380CC4-5D6E-409C-BE32-E72D297353CC}">
              <c16:uniqueId val="{00000000-6C22-4F66-883D-F48AAF5C2DA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50624512"/>
        <c:axId val="650632432"/>
      </c:lineChart>
      <c:catAx>
        <c:axId val="650624512"/>
        <c:scaling>
          <c:orientation val="maxMin"/>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1080" b="1" i="0" u="none" strike="noStrike" kern="1200" spc="20" baseline="0">
                <a:solidFill>
                  <a:srgbClr val="33064E"/>
                </a:solidFill>
                <a:latin typeface="+mn-lt"/>
                <a:ea typeface="+mn-ea"/>
                <a:cs typeface="+mn-cs"/>
              </a:defRPr>
            </a:pPr>
            <a:endParaRPr lang="ar-EG"/>
          </a:p>
        </c:txPr>
        <c:crossAx val="650632432"/>
        <c:crosses val="autoZero"/>
        <c:auto val="1"/>
        <c:lblAlgn val="ctr"/>
        <c:lblOffset val="100"/>
        <c:noMultiLvlLbl val="0"/>
      </c:catAx>
      <c:valAx>
        <c:axId val="65063243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20" b="1" i="0" u="none" strike="noStrike" kern="1200" spc="20" baseline="0">
                <a:solidFill>
                  <a:srgbClr val="33064E"/>
                </a:solidFill>
                <a:latin typeface="+mn-lt"/>
                <a:ea typeface="+mn-ea"/>
                <a:cs typeface="+mn-cs"/>
              </a:defRPr>
            </a:pPr>
            <a:endParaRPr lang="ar-EG"/>
          </a:p>
        </c:txPr>
        <c:crossAx val="650624512"/>
        <c:crosses val="autoZero"/>
        <c:crossBetween val="between"/>
      </c:valAx>
      <c:spPr>
        <a:solidFill>
          <a:schemeClr val="bg1"/>
        </a:soli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lgn="ctr">
        <a:defRPr lang="en-US" sz="880" b="0" i="0" u="none" strike="noStrike" kern="1200" spc="20" baseline="0">
          <a:solidFill>
            <a:schemeClr val="accent1">
              <a:lumMod val="40000"/>
              <a:lumOff val="60000"/>
            </a:schemeClr>
          </a:solidFill>
          <a:latin typeface="+mn-lt"/>
          <a:ea typeface="+mn-ea"/>
          <a:cs typeface="+mn-cs"/>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jpg"/></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11</xdr:col>
      <xdr:colOff>152399</xdr:colOff>
      <xdr:row>3</xdr:row>
      <xdr:rowOff>76992</xdr:rowOff>
    </xdr:from>
    <xdr:to>
      <xdr:col>14</xdr:col>
      <xdr:colOff>615157</xdr:colOff>
      <xdr:row>13</xdr:row>
      <xdr:rowOff>171449</xdr:rowOff>
    </xdr:to>
    <xdr:graphicFrame macro="">
      <xdr:nvGraphicFramePr>
        <xdr:cNvPr id="2" name="Chart 1">
          <a:extLst>
            <a:ext uri="{FF2B5EF4-FFF2-40B4-BE49-F238E27FC236}">
              <a16:creationId xmlns:a16="http://schemas.microsoft.com/office/drawing/2014/main" id="{DFD52750-5DEA-4E0A-BB60-C347D1221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222250</xdr:colOff>
      <xdr:row>19</xdr:row>
      <xdr:rowOff>104775</xdr:rowOff>
    </xdr:from>
    <xdr:to>
      <xdr:col>10</xdr:col>
      <xdr:colOff>1127125</xdr:colOff>
      <xdr:row>34</xdr:row>
      <xdr:rowOff>95250</xdr:rowOff>
    </xdr:to>
    <xdr:graphicFrame macro="">
      <xdr:nvGraphicFramePr>
        <xdr:cNvPr id="3" name="Chart 2">
          <a:extLst>
            <a:ext uri="{FF2B5EF4-FFF2-40B4-BE49-F238E27FC236}">
              <a16:creationId xmlns:a16="http://schemas.microsoft.com/office/drawing/2014/main" id="{838187EC-601D-44F3-903E-9B6D299FA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47625</xdr:colOff>
      <xdr:row>12</xdr:row>
      <xdr:rowOff>171452</xdr:rowOff>
    </xdr:from>
    <xdr:to>
      <xdr:col>14</xdr:col>
      <xdr:colOff>598487</xdr:colOff>
      <xdr:row>26</xdr:row>
      <xdr:rowOff>47625</xdr:rowOff>
    </xdr:to>
    <xdr:graphicFrame macro="">
      <xdr:nvGraphicFramePr>
        <xdr:cNvPr id="4" name="Chart 3">
          <a:extLst>
            <a:ext uri="{FF2B5EF4-FFF2-40B4-BE49-F238E27FC236}">
              <a16:creationId xmlns:a16="http://schemas.microsoft.com/office/drawing/2014/main" id="{915204E4-045D-4682-A587-5B16C8D39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333377</xdr:colOff>
      <xdr:row>3</xdr:row>
      <xdr:rowOff>9524</xdr:rowOff>
    </xdr:from>
    <xdr:to>
      <xdr:col>8</xdr:col>
      <xdr:colOff>606426</xdr:colOff>
      <xdr:row>18</xdr:row>
      <xdr:rowOff>161193</xdr:rowOff>
    </xdr:to>
    <xdr:graphicFrame macro="">
      <xdr:nvGraphicFramePr>
        <xdr:cNvPr id="5" name="Chart 4">
          <a:extLst>
            <a:ext uri="{FF2B5EF4-FFF2-40B4-BE49-F238E27FC236}">
              <a16:creationId xmlns:a16="http://schemas.microsoft.com/office/drawing/2014/main" id="{D1FCA360-5E4D-4C8B-8D68-BF2186079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47624</xdr:colOff>
      <xdr:row>90</xdr:row>
      <xdr:rowOff>63500</xdr:rowOff>
    </xdr:from>
    <xdr:to>
      <xdr:col>14</xdr:col>
      <xdr:colOff>605517</xdr:colOff>
      <xdr:row>99</xdr:row>
      <xdr:rowOff>162606</xdr:rowOff>
    </xdr:to>
    <xdr:graphicFrame macro="">
      <xdr:nvGraphicFramePr>
        <xdr:cNvPr id="6" name="Chart 5">
          <a:extLst>
            <a:ext uri="{FF2B5EF4-FFF2-40B4-BE49-F238E27FC236}">
              <a16:creationId xmlns:a16="http://schemas.microsoft.com/office/drawing/2014/main" id="{6C8B01CB-2280-4591-967A-1F34C6B44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907143</xdr:colOff>
      <xdr:row>91</xdr:row>
      <xdr:rowOff>4233</xdr:rowOff>
    </xdr:from>
    <xdr:to>
      <xdr:col>8</xdr:col>
      <xdr:colOff>653143</xdr:colOff>
      <xdr:row>106</xdr:row>
      <xdr:rowOff>31750</xdr:rowOff>
    </xdr:to>
    <xdr:graphicFrame macro="">
      <xdr:nvGraphicFramePr>
        <xdr:cNvPr id="7" name="Chart 6">
          <a:extLst>
            <a:ext uri="{FF2B5EF4-FFF2-40B4-BE49-F238E27FC236}">
              <a16:creationId xmlns:a16="http://schemas.microsoft.com/office/drawing/2014/main" id="{1565268C-E1A9-4FEB-AF82-2BEF4B6EB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251733</xdr:colOff>
      <xdr:row>100</xdr:row>
      <xdr:rowOff>60928</xdr:rowOff>
    </xdr:from>
    <xdr:to>
      <xdr:col>17</xdr:col>
      <xdr:colOff>590549</xdr:colOff>
      <xdr:row>113</xdr:row>
      <xdr:rowOff>38100</xdr:rowOff>
    </xdr:to>
    <xdr:graphicFrame macro="">
      <xdr:nvGraphicFramePr>
        <xdr:cNvPr id="8" name="Chart 7">
          <a:extLst>
            <a:ext uri="{FF2B5EF4-FFF2-40B4-BE49-F238E27FC236}">
              <a16:creationId xmlns:a16="http://schemas.microsoft.com/office/drawing/2014/main" id="{F90C1556-B903-4D14-889E-FB16B296C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2</xdr:col>
      <xdr:colOff>258536</xdr:colOff>
      <xdr:row>106</xdr:row>
      <xdr:rowOff>67586</xdr:rowOff>
    </xdr:from>
    <xdr:ext cx="3380016" cy="678992"/>
    <mc:AlternateContent xmlns:mc="http://schemas.openxmlformats.org/markup-compatibility/2006" xmlns:a14="http://schemas.microsoft.com/office/drawing/2010/main">
      <mc:Choice Requires="a14">
        <xdr:graphicFrame macro="">
          <xdr:nvGraphicFramePr>
            <xdr:cNvPr id="9" name="branch 2">
              <a:extLst>
                <a:ext uri="{FF2B5EF4-FFF2-40B4-BE49-F238E27FC236}">
                  <a16:creationId xmlns:a16="http://schemas.microsoft.com/office/drawing/2014/main" id="{37BCC67E-6A81-486E-B34F-4FA496FB364A}"/>
                </a:ext>
              </a:extLst>
            </xdr:cNvPr>
            <xdr:cNvGraphicFramePr/>
          </xdr:nvGraphicFramePr>
          <xdr:xfrm>
            <a:off x="0" y="0"/>
            <a:ext cx="0" cy="0"/>
          </xdr:xfrm>
          <a:graphic>
            <a:graphicData uri="http://schemas.microsoft.com/office/drawing/2010/slicer">
              <sle:slicer xmlns:sle="http://schemas.microsoft.com/office/drawing/2010/slicer" name="branch 2"/>
            </a:graphicData>
          </a:graphic>
        </xdr:graphicFrame>
      </mc:Choice>
      <mc:Fallback xmlns="">
        <xdr:sp macro="" textlink="">
          <xdr:nvSpPr>
            <xdr:cNvPr id="0" name=""/>
            <xdr:cNvSpPr>
              <a:spLocks noTextEdit="1"/>
            </xdr:cNvSpPr>
          </xdr:nvSpPr>
          <xdr:spPr>
            <a:xfrm>
              <a:off x="14578691" y="23556236"/>
              <a:ext cx="2476500" cy="678992"/>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2</xdr:col>
      <xdr:colOff>231322</xdr:colOff>
      <xdr:row>108</xdr:row>
      <xdr:rowOff>182336</xdr:rowOff>
    </xdr:from>
    <xdr:to>
      <xdr:col>6</xdr:col>
      <xdr:colOff>81643</xdr:colOff>
      <xdr:row>109</xdr:row>
      <xdr:rowOff>213098</xdr:rowOff>
    </xdr:to>
    <xdr:pic>
      <xdr:nvPicPr>
        <xdr:cNvPr id="11" name="Picture 10">
          <a:extLst>
            <a:ext uri="{FF2B5EF4-FFF2-40B4-BE49-F238E27FC236}">
              <a16:creationId xmlns:a16="http://schemas.microsoft.com/office/drawing/2014/main" id="{9A094711-9736-5364-0B99-5B56FCFAF20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824857" y="23545800"/>
          <a:ext cx="3605893" cy="330119"/>
        </a:xfrm>
        <a:prstGeom prst="rect">
          <a:avLst/>
        </a:prstGeom>
      </xdr:spPr>
    </xdr:pic>
    <xdr:clientData/>
  </xdr:twoCellAnchor>
  <xdr:twoCellAnchor editAs="oneCell">
    <xdr:from>
      <xdr:col>5</xdr:col>
      <xdr:colOff>228600</xdr:colOff>
      <xdr:row>106</xdr:row>
      <xdr:rowOff>95250</xdr:rowOff>
    </xdr:from>
    <xdr:to>
      <xdr:col>5</xdr:col>
      <xdr:colOff>511175</xdr:colOff>
      <xdr:row>108</xdr:row>
      <xdr:rowOff>221262</xdr:rowOff>
    </xdr:to>
    <xdr:pic>
      <xdr:nvPicPr>
        <xdr:cNvPr id="12" name="Picture 11">
          <a:extLst>
            <a:ext uri="{FF2B5EF4-FFF2-40B4-BE49-F238E27FC236}">
              <a16:creationId xmlns:a16="http://schemas.microsoft.com/office/drawing/2014/main" id="{10B51B2E-67D9-4B74-AEA5-74469476329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976475" y="22631400"/>
          <a:ext cx="282575" cy="659412"/>
        </a:xfrm>
        <a:prstGeom prst="rect">
          <a:avLst/>
        </a:prstGeom>
      </xdr:spPr>
    </xdr:pic>
    <xdr:clientData/>
  </xdr:twoCellAnchor>
  <xdr:twoCellAnchor editAs="oneCell">
    <xdr:from>
      <xdr:col>5</xdr:col>
      <xdr:colOff>419100</xdr:colOff>
      <xdr:row>118</xdr:row>
      <xdr:rowOff>95252</xdr:rowOff>
    </xdr:from>
    <xdr:to>
      <xdr:col>14</xdr:col>
      <xdr:colOff>603021</xdr:colOff>
      <xdr:row>147</xdr:row>
      <xdr:rowOff>146028</xdr:rowOff>
    </xdr:to>
    <xdr:pic>
      <xdr:nvPicPr>
        <xdr:cNvPr id="14" name="Picture 13" descr="dsfdsdddddddddddddddd">
          <a:extLst>
            <a:ext uri="{FF2B5EF4-FFF2-40B4-BE49-F238E27FC236}">
              <a16:creationId xmlns:a16="http://schemas.microsoft.com/office/drawing/2014/main" id="{F5A9B292-8C9D-B9B4-149F-4D44A3344BA3}"/>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994" t="1493" r="464" b="1493"/>
        <a:stretch/>
      </xdr:blipFill>
      <xdr:spPr>
        <a:xfrm>
          <a:off x="4918758" y="25679402"/>
          <a:ext cx="9787842" cy="5994376"/>
        </a:xfrm>
        <a:prstGeom prst="rect">
          <a:avLst/>
        </a:prstGeom>
        <a:solidFill>
          <a:schemeClr val="bg1"/>
        </a:solidFill>
      </xdr:spPr>
    </xdr:pic>
    <xdr:clientData/>
  </xdr:twoCellAnchor>
  <xdr:twoCellAnchor>
    <xdr:from>
      <xdr:col>5</xdr:col>
      <xdr:colOff>440872</xdr:colOff>
      <xdr:row>118</xdr:row>
      <xdr:rowOff>16329</xdr:rowOff>
    </xdr:from>
    <xdr:to>
      <xdr:col>14</xdr:col>
      <xdr:colOff>587829</xdr:colOff>
      <xdr:row>147</xdr:row>
      <xdr:rowOff>155122</xdr:rowOff>
    </xdr:to>
    <xdr:sp macro="" textlink="">
      <xdr:nvSpPr>
        <xdr:cNvPr id="2049" name="Text Box 1">
          <a:extLst>
            <a:ext uri="{FF2B5EF4-FFF2-40B4-BE49-F238E27FC236}">
              <a16:creationId xmlns:a16="http://schemas.microsoft.com/office/drawing/2014/main" id="{000DB0C0-F765-CD02-F56F-CFBDEC14DE57}"/>
            </a:ext>
          </a:extLst>
        </xdr:cNvPr>
        <xdr:cNvSpPr txBox="1">
          <a:spLocks noChangeArrowheads="1"/>
        </xdr:cNvSpPr>
      </xdr:nvSpPr>
      <xdr:spPr bwMode="auto">
        <a:xfrm>
          <a:off x="4446814" y="25597758"/>
          <a:ext cx="9699171" cy="5268685"/>
        </a:xfrm>
        <a:prstGeom prst="rect">
          <a:avLst/>
        </a:prstGeom>
        <a:noFill/>
        <a:ln w="9525">
          <a:solidFill>
            <a:srgbClr val="33064E"/>
          </a:solidFill>
          <a:miter lim="800000"/>
          <a:headEnd/>
          <a:tailEnd/>
        </a:ln>
      </xdr:spPr>
      <xdr:txBody>
        <a:bodyPr vertOverflow="clip" wrap="square" lIns="0" tIns="18288" rIns="18288" bIns="0" anchor="ctr" upright="1"/>
        <a:lstStyle/>
        <a:p>
          <a:pPr algn="ctr" rtl="1">
            <a:defRPr sz="1000"/>
          </a:pPr>
          <a:r>
            <a:rPr lang="en-US" sz="8000" b="1" i="0" u="none" strike="noStrike" baseline="0">
              <a:ln>
                <a:solidFill>
                  <a:srgbClr val="33064E"/>
                </a:solidFill>
              </a:ln>
              <a:solidFill>
                <a:schemeClr val="bg1">
                  <a:alpha val="93000"/>
                </a:schemeClr>
              </a:solidFill>
              <a:latin typeface="Arabic Typesetting" panose="03020402040406030203" pitchFamily="66" charset="-78"/>
              <a:cs typeface="Arabic Typesetting" panose="03020402040406030203" pitchFamily="66" charset="-78"/>
            </a:rPr>
            <a:t>spare parts of cars import and </a:t>
          </a:r>
          <a:br>
            <a:rPr lang="en-US" sz="8000" b="1" i="0" u="none" strike="noStrike" baseline="0">
              <a:ln>
                <a:solidFill>
                  <a:srgbClr val="33064E"/>
                </a:solidFill>
              </a:ln>
              <a:solidFill>
                <a:schemeClr val="bg1">
                  <a:alpha val="93000"/>
                </a:schemeClr>
              </a:solidFill>
              <a:latin typeface="Arabic Typesetting" panose="03020402040406030203" pitchFamily="66" charset="-78"/>
              <a:cs typeface="Arabic Typesetting" panose="03020402040406030203" pitchFamily="66" charset="-78"/>
            </a:rPr>
          </a:br>
          <a:r>
            <a:rPr lang="en-US" sz="8000" b="1" i="0" u="none" strike="noStrike" baseline="0">
              <a:ln>
                <a:solidFill>
                  <a:srgbClr val="33064E"/>
                </a:solidFill>
              </a:ln>
              <a:solidFill>
                <a:schemeClr val="bg1">
                  <a:alpha val="93000"/>
                </a:schemeClr>
              </a:solidFill>
              <a:latin typeface="Arabic Typesetting" panose="03020402040406030203" pitchFamily="66" charset="-78"/>
              <a:cs typeface="Arabic Typesetting" panose="03020402040406030203" pitchFamily="66" charset="-78"/>
            </a:rPr>
            <a:t> sell company project</a:t>
          </a:r>
          <a:br>
            <a:rPr lang="en-US" sz="8000" b="1" i="0" u="none" strike="noStrike" baseline="0">
              <a:ln>
                <a:solidFill>
                  <a:srgbClr val="33064E"/>
                </a:solidFill>
              </a:ln>
              <a:solidFill>
                <a:schemeClr val="bg1">
                  <a:alpha val="93000"/>
                </a:schemeClr>
              </a:solidFill>
              <a:latin typeface="Arabic Typesetting" panose="03020402040406030203" pitchFamily="66" charset="-78"/>
              <a:cs typeface="Arabic Typesetting" panose="03020402040406030203" pitchFamily="66" charset="-78"/>
            </a:rPr>
          </a:br>
          <a:r>
            <a:rPr lang="en-US" sz="8000" b="1" i="0" u="none" strike="noStrike" baseline="0">
              <a:ln>
                <a:solidFill>
                  <a:srgbClr val="33064E"/>
                </a:solidFill>
              </a:ln>
              <a:solidFill>
                <a:schemeClr val="bg1">
                  <a:alpha val="93000"/>
                </a:schemeClr>
              </a:solidFill>
              <a:latin typeface="Arabic Typesetting" panose="03020402040406030203" pitchFamily="66" charset="-78"/>
              <a:cs typeface="Arabic Typesetting" panose="03020402040406030203" pitchFamily="66" charset="-78"/>
            </a:rPr>
            <a:t>25-8-2023</a:t>
          </a:r>
        </a:p>
      </xdr:txBody>
    </xdr:sp>
    <xdr:clientData/>
  </xdr:twoCellAnchor>
  <xdr:twoCellAnchor editAs="oneCell">
    <xdr:from>
      <xdr:col>4</xdr:col>
      <xdr:colOff>40821</xdr:colOff>
      <xdr:row>107</xdr:row>
      <xdr:rowOff>163286</xdr:rowOff>
    </xdr:from>
    <xdr:to>
      <xdr:col>5</xdr:col>
      <xdr:colOff>231321</xdr:colOff>
      <xdr:row>108</xdr:row>
      <xdr:rowOff>234870</xdr:rowOff>
    </xdr:to>
    <xdr:pic>
      <xdr:nvPicPr>
        <xdr:cNvPr id="10" name="Picture 9">
          <a:extLst>
            <a:ext uri="{FF2B5EF4-FFF2-40B4-BE49-F238E27FC236}">
              <a16:creationId xmlns:a16="http://schemas.microsoft.com/office/drawing/2014/main" id="{45EDEFD8-6713-4FE3-BDDF-138728CE173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355536" y="23268215"/>
          <a:ext cx="870857" cy="3301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47623</xdr:colOff>
      <xdr:row>2</xdr:row>
      <xdr:rowOff>154785</xdr:rowOff>
    </xdr:from>
    <xdr:to>
      <xdr:col>23</xdr:col>
      <xdr:colOff>214312</xdr:colOff>
      <xdr:row>14</xdr:row>
      <xdr:rowOff>95250</xdr:rowOff>
    </xdr:to>
    <xdr:graphicFrame macro="">
      <xdr:nvGraphicFramePr>
        <xdr:cNvPr id="2" name="Chart 1">
          <a:extLst>
            <a:ext uri="{FF2B5EF4-FFF2-40B4-BE49-F238E27FC236}">
              <a16:creationId xmlns:a16="http://schemas.microsoft.com/office/drawing/2014/main" id="{740C1E5B-A6CB-4173-8AC8-E74D02CFE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530679</xdr:colOff>
      <xdr:row>2</xdr:row>
      <xdr:rowOff>95251</xdr:rowOff>
    </xdr:from>
    <xdr:to>
      <xdr:col>16</xdr:col>
      <xdr:colOff>668336</xdr:colOff>
      <xdr:row>15</xdr:row>
      <xdr:rowOff>95250</xdr:rowOff>
    </xdr:to>
    <xdr:graphicFrame macro="">
      <xdr:nvGraphicFramePr>
        <xdr:cNvPr id="4" name="Chart 3">
          <a:extLst>
            <a:ext uri="{FF2B5EF4-FFF2-40B4-BE49-F238E27FC236}">
              <a16:creationId xmlns:a16="http://schemas.microsoft.com/office/drawing/2014/main" id="{DCDD5FAB-97FE-4318-A3AF-83ADE29136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103755</xdr:colOff>
      <xdr:row>2</xdr:row>
      <xdr:rowOff>47624</xdr:rowOff>
    </xdr:from>
    <xdr:to>
      <xdr:col>11</xdr:col>
      <xdr:colOff>568666</xdr:colOff>
      <xdr:row>14</xdr:row>
      <xdr:rowOff>151381</xdr:rowOff>
    </xdr:to>
    <xdr:graphicFrame macro="">
      <xdr:nvGraphicFramePr>
        <xdr:cNvPr id="5" name="Chart 4">
          <a:extLst>
            <a:ext uri="{FF2B5EF4-FFF2-40B4-BE49-F238E27FC236}">
              <a16:creationId xmlns:a16="http://schemas.microsoft.com/office/drawing/2014/main" id="{39CD10B2-1CC8-4633-847A-75ED8A543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384968</xdr:colOff>
      <xdr:row>14</xdr:row>
      <xdr:rowOff>131534</xdr:rowOff>
    </xdr:from>
    <xdr:to>
      <xdr:col>22</xdr:col>
      <xdr:colOff>59532</xdr:colOff>
      <xdr:row>29</xdr:row>
      <xdr:rowOff>44222</xdr:rowOff>
    </xdr:to>
    <xdr:graphicFrame macro="">
      <xdr:nvGraphicFramePr>
        <xdr:cNvPr id="6" name="Chart 5">
          <a:extLst>
            <a:ext uri="{FF2B5EF4-FFF2-40B4-BE49-F238E27FC236}">
              <a16:creationId xmlns:a16="http://schemas.microsoft.com/office/drawing/2014/main" id="{35F12E87-238F-42AD-B1E1-B2E5F0E3D5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456406</xdr:colOff>
      <xdr:row>14</xdr:row>
      <xdr:rowOff>64065</xdr:rowOff>
    </xdr:from>
    <xdr:to>
      <xdr:col>16</xdr:col>
      <xdr:colOff>504029</xdr:colOff>
      <xdr:row>27</xdr:row>
      <xdr:rowOff>172017</xdr:rowOff>
    </xdr:to>
    <xdr:graphicFrame macro="">
      <xdr:nvGraphicFramePr>
        <xdr:cNvPr id="7" name="Chart 6">
          <a:extLst>
            <a:ext uri="{FF2B5EF4-FFF2-40B4-BE49-F238E27FC236}">
              <a16:creationId xmlns:a16="http://schemas.microsoft.com/office/drawing/2014/main" id="{2B3450A9-6C1D-4FD1-863F-0568BE258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52729</xdr:colOff>
      <xdr:row>14</xdr:row>
      <xdr:rowOff>166119</xdr:rowOff>
    </xdr:from>
    <xdr:to>
      <xdr:col>12</xdr:col>
      <xdr:colOff>79943</xdr:colOff>
      <xdr:row>27</xdr:row>
      <xdr:rowOff>174284</xdr:rowOff>
    </xdr:to>
    <xdr:graphicFrame macro="">
      <xdr:nvGraphicFramePr>
        <xdr:cNvPr id="8" name="Chart 7">
          <a:extLst>
            <a:ext uri="{FF2B5EF4-FFF2-40B4-BE49-F238E27FC236}">
              <a16:creationId xmlns:a16="http://schemas.microsoft.com/office/drawing/2014/main" id="{A0ACF674-55E1-49B2-A4BE-54F983B45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535897</xdr:colOff>
      <xdr:row>4</xdr:row>
      <xdr:rowOff>168726</xdr:rowOff>
    </xdr:from>
    <xdr:to>
      <xdr:col>6</xdr:col>
      <xdr:colOff>321356</xdr:colOff>
      <xdr:row>17</xdr:row>
      <xdr:rowOff>39117</xdr:rowOff>
    </xdr:to>
    <mc:AlternateContent xmlns:mc="http://schemas.openxmlformats.org/markup-compatibility/2006" xmlns:a14="http://schemas.microsoft.com/office/drawing/2010/main">
      <mc:Choice Requires="a14">
        <xdr:graphicFrame macro="">
          <xdr:nvGraphicFramePr>
            <xdr:cNvPr id="9" name="branch">
              <a:extLst>
                <a:ext uri="{FF2B5EF4-FFF2-40B4-BE49-F238E27FC236}">
                  <a16:creationId xmlns:a16="http://schemas.microsoft.com/office/drawing/2014/main" id="{5B049895-D3D9-7116-F6D3-631D573B7465}"/>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1142567930" y="876297"/>
              <a:ext cx="1826531" cy="2169999"/>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474551</xdr:colOff>
      <xdr:row>12</xdr:row>
      <xdr:rowOff>136072</xdr:rowOff>
    </xdr:from>
    <xdr:to>
      <xdr:col>6</xdr:col>
      <xdr:colOff>404245</xdr:colOff>
      <xdr:row>17</xdr:row>
      <xdr:rowOff>112260</xdr:rowOff>
    </xdr:to>
    <xdr:pic>
      <xdr:nvPicPr>
        <xdr:cNvPr id="11" name="Picture 10">
          <a:extLst>
            <a:ext uri="{FF2B5EF4-FFF2-40B4-BE49-F238E27FC236}">
              <a16:creationId xmlns:a16="http://schemas.microsoft.com/office/drawing/2014/main" id="{ACCDD8E7-882D-B7BA-93BB-258CA8ECC63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407005" y="2279197"/>
          <a:ext cx="2001381" cy="8691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59530</xdr:colOff>
      <xdr:row>20</xdr:row>
      <xdr:rowOff>31749</xdr:rowOff>
    </xdr:from>
    <xdr:to>
      <xdr:col>25</xdr:col>
      <xdr:colOff>666749</xdr:colOff>
      <xdr:row>35</xdr:row>
      <xdr:rowOff>130968</xdr:rowOff>
    </xdr:to>
    <xdr:sp macro="" textlink="">
      <xdr:nvSpPr>
        <xdr:cNvPr id="22" name="Rectangle: Rounded Corners 21">
          <a:extLst>
            <a:ext uri="{FF2B5EF4-FFF2-40B4-BE49-F238E27FC236}">
              <a16:creationId xmlns:a16="http://schemas.microsoft.com/office/drawing/2014/main" id="{DC62732B-101B-6720-D331-6CE8D0395A0E}"/>
            </a:ext>
          </a:extLst>
        </xdr:cNvPr>
        <xdr:cNvSpPr/>
      </xdr:nvSpPr>
      <xdr:spPr>
        <a:xfrm>
          <a:off x="35720" y="3603624"/>
          <a:ext cx="4750594" cy="2778125"/>
        </a:xfrm>
        <a:prstGeom prst="roundRect">
          <a:avLst/>
        </a:prstGeom>
        <a:solidFill>
          <a:schemeClr val="bg1"/>
        </a:solidFill>
        <a:ln>
          <a:solidFill>
            <a:srgbClr val="33064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5</xdr:col>
      <xdr:colOff>404814</xdr:colOff>
      <xdr:row>21</xdr:row>
      <xdr:rowOff>130403</xdr:rowOff>
    </xdr:from>
    <xdr:to>
      <xdr:col>11</xdr:col>
      <xdr:colOff>23814</xdr:colOff>
      <xdr:row>36</xdr:row>
      <xdr:rowOff>0</xdr:rowOff>
    </xdr:to>
    <xdr:sp macro="" textlink="">
      <xdr:nvSpPr>
        <xdr:cNvPr id="20" name="Rectangle: Rounded Corners 19">
          <a:extLst>
            <a:ext uri="{FF2B5EF4-FFF2-40B4-BE49-F238E27FC236}">
              <a16:creationId xmlns:a16="http://schemas.microsoft.com/office/drawing/2014/main" id="{332B75AB-D4DD-383D-B939-BE4916B79476}"/>
            </a:ext>
          </a:extLst>
        </xdr:cNvPr>
        <xdr:cNvSpPr/>
      </xdr:nvSpPr>
      <xdr:spPr>
        <a:xfrm>
          <a:off x="10346530" y="3880872"/>
          <a:ext cx="3762375" cy="2548503"/>
        </a:xfrm>
        <a:prstGeom prst="roundRect">
          <a:avLst/>
        </a:prstGeom>
        <a:solidFill>
          <a:srgbClr val="33064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0</xdr:col>
      <xdr:colOff>0</xdr:colOff>
      <xdr:row>5</xdr:row>
      <xdr:rowOff>107156</xdr:rowOff>
    </xdr:from>
    <xdr:to>
      <xdr:col>11</xdr:col>
      <xdr:colOff>130969</xdr:colOff>
      <xdr:row>21</xdr:row>
      <xdr:rowOff>83343</xdr:rowOff>
    </xdr:to>
    <xdr:sp macro="" textlink="">
      <xdr:nvSpPr>
        <xdr:cNvPr id="19" name="Rectangle: Rounded Corners 18">
          <a:extLst>
            <a:ext uri="{FF2B5EF4-FFF2-40B4-BE49-F238E27FC236}">
              <a16:creationId xmlns:a16="http://schemas.microsoft.com/office/drawing/2014/main" id="{EE5EF418-7181-FD94-B69E-35F1E1FB0A60}"/>
            </a:ext>
          </a:extLst>
        </xdr:cNvPr>
        <xdr:cNvSpPr/>
      </xdr:nvSpPr>
      <xdr:spPr>
        <a:xfrm>
          <a:off x="10239375" y="1000125"/>
          <a:ext cx="4274344" cy="2833687"/>
        </a:xfrm>
        <a:prstGeom prst="roundRect">
          <a:avLst/>
        </a:prstGeom>
        <a:solidFill>
          <a:schemeClr val="bg1"/>
        </a:solidFill>
        <a:ln>
          <a:solidFill>
            <a:srgbClr val="33064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11</xdr:col>
      <xdr:colOff>206374</xdr:colOff>
      <xdr:row>5</xdr:row>
      <xdr:rowOff>95249</xdr:rowOff>
    </xdr:from>
    <xdr:to>
      <xdr:col>19</xdr:col>
      <xdr:colOff>428624</xdr:colOff>
      <xdr:row>20</xdr:row>
      <xdr:rowOff>166686</xdr:rowOff>
    </xdr:to>
    <xdr:sp macro="" textlink="">
      <xdr:nvSpPr>
        <xdr:cNvPr id="18" name="Rectangle: Rounded Corners 17">
          <a:extLst>
            <a:ext uri="{FF2B5EF4-FFF2-40B4-BE49-F238E27FC236}">
              <a16:creationId xmlns:a16="http://schemas.microsoft.com/office/drawing/2014/main" id="{7438ADD9-0160-B224-0261-1ED47362F492}"/>
            </a:ext>
          </a:extLst>
        </xdr:cNvPr>
        <xdr:cNvSpPr/>
      </xdr:nvSpPr>
      <xdr:spPr>
        <a:xfrm>
          <a:off x="4417220" y="988218"/>
          <a:ext cx="5746750" cy="2750343"/>
        </a:xfrm>
        <a:prstGeom prst="roundRect">
          <a:avLst/>
        </a:prstGeom>
        <a:solidFill>
          <a:schemeClr val="bg1"/>
        </a:solidFill>
        <a:ln>
          <a:solidFill>
            <a:srgbClr val="C374F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19</xdr:col>
      <xdr:colOff>464345</xdr:colOff>
      <xdr:row>4</xdr:row>
      <xdr:rowOff>59531</xdr:rowOff>
    </xdr:from>
    <xdr:to>
      <xdr:col>25</xdr:col>
      <xdr:colOff>666751</xdr:colOff>
      <xdr:row>19</xdr:row>
      <xdr:rowOff>142875</xdr:rowOff>
    </xdr:to>
    <xdr:sp macro="" textlink="">
      <xdr:nvSpPr>
        <xdr:cNvPr id="17" name="Rectangle: Rounded Corners 16">
          <a:extLst>
            <a:ext uri="{FF2B5EF4-FFF2-40B4-BE49-F238E27FC236}">
              <a16:creationId xmlns:a16="http://schemas.microsoft.com/office/drawing/2014/main" id="{C7331D24-2F08-9E96-343A-AA89BA39DA1C}"/>
            </a:ext>
          </a:extLst>
        </xdr:cNvPr>
        <xdr:cNvSpPr/>
      </xdr:nvSpPr>
      <xdr:spPr>
        <a:xfrm>
          <a:off x="35718" y="773906"/>
          <a:ext cx="4345781" cy="2762250"/>
        </a:xfrm>
        <a:prstGeom prst="roundRect">
          <a:avLst/>
        </a:prstGeom>
        <a:solidFill>
          <a:schemeClr val="bg1"/>
        </a:solidFill>
        <a:ln>
          <a:solidFill>
            <a:srgbClr val="C374F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19</xdr:col>
      <xdr:colOff>666752</xdr:colOff>
      <xdr:row>5</xdr:row>
      <xdr:rowOff>11906</xdr:rowOff>
    </xdr:from>
    <xdr:to>
      <xdr:col>25</xdr:col>
      <xdr:colOff>488158</xdr:colOff>
      <xdr:row>19</xdr:row>
      <xdr:rowOff>23813</xdr:rowOff>
    </xdr:to>
    <xdr:graphicFrame macro="">
      <xdr:nvGraphicFramePr>
        <xdr:cNvPr id="2" name="Chart 1">
          <a:extLst>
            <a:ext uri="{FF2B5EF4-FFF2-40B4-BE49-F238E27FC236}">
              <a16:creationId xmlns:a16="http://schemas.microsoft.com/office/drawing/2014/main" id="{926E0BBE-9D52-4DB6-A469-0CF2D1C4D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301626</xdr:colOff>
      <xdr:row>6</xdr:row>
      <xdr:rowOff>111127</xdr:rowOff>
    </xdr:from>
    <xdr:to>
      <xdr:col>19</xdr:col>
      <xdr:colOff>289721</xdr:colOff>
      <xdr:row>20</xdr:row>
      <xdr:rowOff>15874</xdr:rowOff>
    </xdr:to>
    <xdr:graphicFrame macro="">
      <xdr:nvGraphicFramePr>
        <xdr:cNvPr id="3" name="Chart 2">
          <a:extLst>
            <a:ext uri="{FF2B5EF4-FFF2-40B4-BE49-F238E27FC236}">
              <a16:creationId xmlns:a16="http://schemas.microsoft.com/office/drawing/2014/main" id="{F456E2EB-58DC-4F5C-B228-0DEC74FCD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6</xdr:row>
      <xdr:rowOff>63500</xdr:rowOff>
    </xdr:from>
    <xdr:to>
      <xdr:col>10</xdr:col>
      <xdr:colOff>666750</xdr:colOff>
      <xdr:row>20</xdr:row>
      <xdr:rowOff>107156</xdr:rowOff>
    </xdr:to>
    <xdr:graphicFrame macro="">
      <xdr:nvGraphicFramePr>
        <xdr:cNvPr id="4" name="Chart 3">
          <a:extLst>
            <a:ext uri="{FF2B5EF4-FFF2-40B4-BE49-F238E27FC236}">
              <a16:creationId xmlns:a16="http://schemas.microsoft.com/office/drawing/2014/main" id="{2FD3B584-73F3-4AF4-8E15-680B4CA52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154782</xdr:colOff>
      <xdr:row>21</xdr:row>
      <xdr:rowOff>95249</xdr:rowOff>
    </xdr:from>
    <xdr:to>
      <xdr:col>18</xdr:col>
      <xdr:colOff>392906</xdr:colOff>
      <xdr:row>35</xdr:row>
      <xdr:rowOff>111124</xdr:rowOff>
    </xdr:to>
    <xdr:graphicFrame macro="">
      <xdr:nvGraphicFramePr>
        <xdr:cNvPr id="6" name="Chart 5">
          <a:extLst>
            <a:ext uri="{FF2B5EF4-FFF2-40B4-BE49-F238E27FC236}">
              <a16:creationId xmlns:a16="http://schemas.microsoft.com/office/drawing/2014/main" id="{37AF6617-503C-46D7-864F-AB61AEC51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326572</xdr:colOff>
      <xdr:row>20</xdr:row>
      <xdr:rowOff>130970</xdr:rowOff>
    </xdr:from>
    <xdr:to>
      <xdr:col>25</xdr:col>
      <xdr:colOff>464344</xdr:colOff>
      <xdr:row>35</xdr:row>
      <xdr:rowOff>0</xdr:rowOff>
    </xdr:to>
    <xdr:graphicFrame macro="">
      <xdr:nvGraphicFramePr>
        <xdr:cNvPr id="7" name="Chart 6">
          <a:extLst>
            <a:ext uri="{FF2B5EF4-FFF2-40B4-BE49-F238E27FC236}">
              <a16:creationId xmlns:a16="http://schemas.microsoft.com/office/drawing/2014/main" id="{D0339224-BCFA-4FFC-A3FB-AB16255768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680358</xdr:colOff>
      <xdr:row>22</xdr:row>
      <xdr:rowOff>115997</xdr:rowOff>
    </xdr:from>
    <xdr:to>
      <xdr:col>10</xdr:col>
      <xdr:colOff>500062</xdr:colOff>
      <xdr:row>35</xdr:row>
      <xdr:rowOff>11906</xdr:rowOff>
    </xdr:to>
    <mc:AlternateContent xmlns:mc="http://schemas.openxmlformats.org/markup-compatibility/2006">
      <mc:Choice xmlns:a14="http://schemas.microsoft.com/office/drawing/2010/main" Requires="a14">
        <xdr:graphicFrame macro="">
          <xdr:nvGraphicFramePr>
            <xdr:cNvPr id="8" name="branch 1">
              <a:extLst>
                <a:ext uri="{FF2B5EF4-FFF2-40B4-BE49-F238E27FC236}">
                  <a16:creationId xmlns:a16="http://schemas.microsoft.com/office/drawing/2014/main" id="{2DF9C460-8CEA-476A-B043-FC08E2CD78AA}"/>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dr:sp macro="" textlink="">
          <xdr:nvSpPr>
            <xdr:cNvPr id="0" name=""/>
            <xdr:cNvSpPr>
              <a:spLocks noTextEdit="1"/>
            </xdr:cNvSpPr>
          </xdr:nvSpPr>
          <xdr:spPr>
            <a:xfrm>
              <a:off x="10560844" y="4045060"/>
              <a:ext cx="3272517" cy="2217627"/>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571501</xdr:colOff>
      <xdr:row>0</xdr:row>
      <xdr:rowOff>0</xdr:rowOff>
    </xdr:from>
    <xdr:to>
      <xdr:col>19</xdr:col>
      <xdr:colOff>636136</xdr:colOff>
      <xdr:row>5</xdr:row>
      <xdr:rowOff>49326</xdr:rowOff>
    </xdr:to>
    <xdr:sp macro="" textlink="">
      <xdr:nvSpPr>
        <xdr:cNvPr id="14" name="Rectangle: Rounded Corners 13">
          <a:extLst>
            <a:ext uri="{FF2B5EF4-FFF2-40B4-BE49-F238E27FC236}">
              <a16:creationId xmlns:a16="http://schemas.microsoft.com/office/drawing/2014/main" id="{C25A931A-C821-28F9-66DB-824E797588EC}"/>
            </a:ext>
          </a:extLst>
        </xdr:cNvPr>
        <xdr:cNvSpPr/>
      </xdr:nvSpPr>
      <xdr:spPr>
        <a:xfrm>
          <a:off x="4158114" y="0"/>
          <a:ext cx="2795135" cy="922451"/>
        </a:xfrm>
        <a:prstGeom prst="roundRect">
          <a:avLst/>
        </a:prstGeom>
        <a:solidFill>
          <a:srgbClr val="C374F4"/>
        </a:solidFill>
        <a:ln>
          <a:solidFill>
            <a:srgbClr val="C374F4"/>
          </a:solidFill>
        </a:ln>
      </xdr:spPr>
      <xdr:style>
        <a:lnRef idx="2">
          <a:schemeClr val="accent5"/>
        </a:lnRef>
        <a:fillRef idx="1">
          <a:schemeClr val="lt1"/>
        </a:fillRef>
        <a:effectRef idx="0">
          <a:schemeClr val="accent5"/>
        </a:effectRef>
        <a:fontRef idx="minor">
          <a:schemeClr val="dk1"/>
        </a:fontRef>
      </xdr:style>
      <xdr:txBody>
        <a:bodyPr vertOverflow="clip" horzOverflow="clip" rtlCol="1" anchor="t"/>
        <a:lstStyle/>
        <a:p>
          <a:pPr algn="ctr" rtl="1"/>
          <a:r>
            <a:rPr lang="en-GB" sz="2400" b="1" i="0">
              <a:solidFill>
                <a:schemeClr val="bg1"/>
              </a:solidFill>
              <a:latin typeface="Arabic Typesetting" panose="03020402040406030203" pitchFamily="66" charset="-78"/>
              <a:cs typeface="+mj-cs"/>
            </a:rPr>
            <a:t>clients we deal</a:t>
          </a:r>
          <a:br>
            <a:rPr lang="en-GB" sz="1800" b="1" i="0">
              <a:solidFill>
                <a:schemeClr val="bg1"/>
              </a:solidFill>
              <a:latin typeface="Arabic Typesetting" panose="03020402040406030203" pitchFamily="66" charset="-78"/>
              <a:cs typeface="+mj-cs"/>
            </a:rPr>
          </a:br>
          <a:r>
            <a:rPr lang="en-GB" sz="2000" b="1" i="0">
              <a:solidFill>
                <a:schemeClr val="bg1"/>
              </a:solidFill>
              <a:latin typeface="Arabic Typesetting" panose="03020402040406030203" pitchFamily="66" charset="-78"/>
              <a:cs typeface="+mj-cs"/>
            </a:rPr>
            <a:t>50</a:t>
          </a:r>
          <a:endParaRPr lang="ar-EG" sz="1800" b="1" i="0">
            <a:solidFill>
              <a:schemeClr val="bg1"/>
            </a:solidFill>
            <a:latin typeface="Arabic Typesetting" panose="03020402040406030203" pitchFamily="66" charset="-78"/>
            <a:cs typeface="+mj-cs"/>
          </a:endParaRPr>
        </a:p>
      </xdr:txBody>
    </xdr:sp>
    <xdr:clientData/>
  </xdr:twoCellAnchor>
  <xdr:twoCellAnchor>
    <xdr:from>
      <xdr:col>20</xdr:col>
      <xdr:colOff>23814</xdr:colOff>
      <xdr:row>0</xdr:row>
      <xdr:rowOff>35719</xdr:rowOff>
    </xdr:from>
    <xdr:to>
      <xdr:col>25</xdr:col>
      <xdr:colOff>669132</xdr:colOff>
      <xdr:row>4</xdr:row>
      <xdr:rowOff>0</xdr:rowOff>
    </xdr:to>
    <xdr:sp macro="" textlink="">
      <xdr:nvSpPr>
        <xdr:cNvPr id="5" name="Rectangle: Rounded Corners 4">
          <a:extLst>
            <a:ext uri="{FF2B5EF4-FFF2-40B4-BE49-F238E27FC236}">
              <a16:creationId xmlns:a16="http://schemas.microsoft.com/office/drawing/2014/main" id="{F3782ACA-D280-4AA3-AF25-C4C25A9F7CD1}"/>
            </a:ext>
          </a:extLst>
        </xdr:cNvPr>
        <xdr:cNvSpPr/>
      </xdr:nvSpPr>
      <xdr:spPr>
        <a:xfrm>
          <a:off x="21430" y="35719"/>
          <a:ext cx="4098131" cy="678656"/>
        </a:xfrm>
        <a:prstGeom prst="roundRect">
          <a:avLst/>
        </a:prstGeom>
        <a:solidFill>
          <a:srgbClr val="33064E"/>
        </a:solidFill>
        <a:ln/>
      </xdr:spPr>
      <xdr:style>
        <a:lnRef idx="2">
          <a:schemeClr val="accent5"/>
        </a:lnRef>
        <a:fillRef idx="1">
          <a:schemeClr val="lt1"/>
        </a:fillRef>
        <a:effectRef idx="0">
          <a:schemeClr val="accent5"/>
        </a:effectRef>
        <a:fontRef idx="minor">
          <a:schemeClr val="dk1"/>
        </a:fontRef>
      </xdr:style>
      <xdr:txBody>
        <a:bodyPr vertOverflow="clip" horzOverflow="clip" rtlCol="1" anchor="t"/>
        <a:lstStyle/>
        <a:p>
          <a:pPr algn="ctr" rtl="1"/>
          <a:r>
            <a:rPr lang="en-GB" sz="2800">
              <a:solidFill>
                <a:schemeClr val="bg1"/>
              </a:solidFill>
              <a:latin typeface="Arabic Typesetting" panose="03020402040406030203" pitchFamily="66" charset="-78"/>
              <a:cs typeface="+mj-cs"/>
            </a:rPr>
            <a:t>SPCIEC</a:t>
          </a:r>
          <a:r>
            <a:rPr lang="en-GB" sz="2800" baseline="0">
              <a:solidFill>
                <a:schemeClr val="bg1"/>
              </a:solidFill>
              <a:latin typeface="Arabic Typesetting" panose="03020402040406030203" pitchFamily="66" charset="-78"/>
              <a:cs typeface="+mj-cs"/>
            </a:rPr>
            <a:t> Dashboard </a:t>
          </a:r>
          <a:endParaRPr lang="ar-EG" sz="2800">
            <a:solidFill>
              <a:schemeClr val="bg1"/>
            </a:solidFill>
            <a:latin typeface="Arabic Typesetting" panose="03020402040406030203" pitchFamily="66" charset="-78"/>
            <a:cs typeface="+mj-cs"/>
          </a:endParaRPr>
        </a:p>
      </xdr:txBody>
    </xdr:sp>
    <xdr:clientData/>
  </xdr:twoCellAnchor>
  <xdr:twoCellAnchor>
    <xdr:from>
      <xdr:col>20</xdr:col>
      <xdr:colOff>631032</xdr:colOff>
      <xdr:row>0</xdr:row>
      <xdr:rowOff>178592</xdr:rowOff>
    </xdr:from>
    <xdr:to>
      <xdr:col>21</xdr:col>
      <xdr:colOff>309563</xdr:colOff>
      <xdr:row>3</xdr:row>
      <xdr:rowOff>23812</xdr:rowOff>
    </xdr:to>
    <xdr:sp macro="" textlink="">
      <xdr:nvSpPr>
        <xdr:cNvPr id="10" name="Callout: Quad Arrow 9">
          <a:extLst>
            <a:ext uri="{FF2B5EF4-FFF2-40B4-BE49-F238E27FC236}">
              <a16:creationId xmlns:a16="http://schemas.microsoft.com/office/drawing/2014/main" id="{616198D9-09B8-48D7-6F6B-32ED45697DD6}"/>
            </a:ext>
          </a:extLst>
        </xdr:cNvPr>
        <xdr:cNvSpPr/>
      </xdr:nvSpPr>
      <xdr:spPr>
        <a:xfrm>
          <a:off x="3143249" y="178592"/>
          <a:ext cx="369094" cy="381001"/>
        </a:xfrm>
        <a:prstGeom prst="quadArrowCallou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600"/>
        </a:p>
      </xdr:txBody>
    </xdr:sp>
    <xdr:clientData/>
  </xdr:twoCellAnchor>
  <xdr:twoCellAnchor>
    <xdr:from>
      <xdr:col>11</xdr:col>
      <xdr:colOff>0</xdr:colOff>
      <xdr:row>0</xdr:row>
      <xdr:rowOff>19844</xdr:rowOff>
    </xdr:from>
    <xdr:to>
      <xdr:col>15</xdr:col>
      <xdr:colOff>468310</xdr:colOff>
      <xdr:row>5</xdr:row>
      <xdr:rowOff>54997</xdr:rowOff>
    </xdr:to>
    <xdr:sp macro="" textlink="">
      <xdr:nvSpPr>
        <xdr:cNvPr id="12" name="Rectangle: Rounded Corners 11">
          <a:extLst>
            <a:ext uri="{FF2B5EF4-FFF2-40B4-BE49-F238E27FC236}">
              <a16:creationId xmlns:a16="http://schemas.microsoft.com/office/drawing/2014/main" id="{FF6520D6-3B47-4678-9C0F-6EE2EBB912E6}"/>
            </a:ext>
          </a:extLst>
        </xdr:cNvPr>
        <xdr:cNvSpPr/>
      </xdr:nvSpPr>
      <xdr:spPr>
        <a:xfrm>
          <a:off x="7139784" y="19844"/>
          <a:ext cx="3230560" cy="928122"/>
        </a:xfrm>
        <a:prstGeom prst="roundRect">
          <a:avLst/>
        </a:prstGeom>
        <a:solidFill>
          <a:srgbClr val="C374F4"/>
        </a:solidFill>
        <a:ln>
          <a:solidFill>
            <a:srgbClr val="C374F4"/>
          </a:solidFill>
        </a:ln>
      </xdr:spPr>
      <xdr:style>
        <a:lnRef idx="2">
          <a:schemeClr val="accent5"/>
        </a:lnRef>
        <a:fillRef idx="1">
          <a:schemeClr val="lt1"/>
        </a:fillRef>
        <a:effectRef idx="0">
          <a:schemeClr val="accent5"/>
        </a:effectRef>
        <a:fontRef idx="minor">
          <a:schemeClr val="dk1"/>
        </a:fontRef>
      </xdr:style>
      <xdr:txBody>
        <a:bodyPr vertOverflow="clip" horzOverflow="clip" rtlCol="1" anchor="t"/>
        <a:lstStyle/>
        <a:p>
          <a:pPr algn="ctr" rtl="1"/>
          <a:r>
            <a:rPr lang="en-GB" sz="2000" b="1" i="0">
              <a:solidFill>
                <a:schemeClr val="bg1"/>
              </a:solidFill>
              <a:latin typeface="Arabic Typesetting" panose="03020402040406030203" pitchFamily="66" charset="-78"/>
              <a:cs typeface="+mj-cs"/>
            </a:rPr>
            <a:t>Sales decline rate 2020</a:t>
          </a:r>
          <a:br>
            <a:rPr lang="ar-SA" sz="2000" b="1" i="0">
              <a:solidFill>
                <a:schemeClr val="bg1"/>
              </a:solidFill>
              <a:latin typeface="Arabic Typesetting" panose="03020402040406030203" pitchFamily="66" charset="-78"/>
              <a:cs typeface="+mj-cs"/>
            </a:rPr>
          </a:br>
          <a:r>
            <a:rPr lang="ar-SA" sz="2000" b="1" i="0">
              <a:solidFill>
                <a:schemeClr val="bg1"/>
              </a:solidFill>
              <a:latin typeface="Arabic Typesetting" panose="03020402040406030203" pitchFamily="66" charset="-78"/>
              <a:cs typeface="+mj-cs"/>
            </a:rPr>
            <a:t>1%</a:t>
          </a:r>
          <a:endParaRPr lang="ar-EG" sz="2000" b="1" i="0">
            <a:solidFill>
              <a:schemeClr val="bg1"/>
            </a:solidFill>
            <a:latin typeface="Arabic Typesetting" panose="03020402040406030203" pitchFamily="66" charset="-78"/>
            <a:cs typeface="+mj-cs"/>
          </a:endParaRPr>
        </a:p>
      </xdr:txBody>
    </xdr:sp>
    <xdr:clientData/>
  </xdr:twoCellAnchor>
  <xdr:twoCellAnchor>
    <xdr:from>
      <xdr:col>6</xdr:col>
      <xdr:colOff>365125</xdr:colOff>
      <xdr:row>0</xdr:row>
      <xdr:rowOff>15875</xdr:rowOff>
    </xdr:from>
    <xdr:to>
      <xdr:col>10</xdr:col>
      <xdr:colOff>555625</xdr:colOff>
      <xdr:row>5</xdr:row>
      <xdr:rowOff>47625</xdr:rowOff>
    </xdr:to>
    <xdr:sp macro="" textlink="">
      <xdr:nvSpPr>
        <xdr:cNvPr id="16" name="Rectangle: Rounded Corners 15">
          <a:extLst>
            <a:ext uri="{FF2B5EF4-FFF2-40B4-BE49-F238E27FC236}">
              <a16:creationId xmlns:a16="http://schemas.microsoft.com/office/drawing/2014/main" id="{613802FE-0214-47A9-8710-D0D19F6DC109}"/>
            </a:ext>
          </a:extLst>
        </xdr:cNvPr>
        <xdr:cNvSpPr/>
      </xdr:nvSpPr>
      <xdr:spPr>
        <a:xfrm>
          <a:off x="10382250" y="15875"/>
          <a:ext cx="2921000" cy="904875"/>
        </a:xfrm>
        <a:prstGeom prst="roundRect">
          <a:avLst/>
        </a:prstGeom>
        <a:solidFill>
          <a:srgbClr val="C374F4"/>
        </a:solidFill>
        <a:ln>
          <a:solidFill>
            <a:srgbClr val="C374F4"/>
          </a:solidFill>
        </a:ln>
      </xdr:spPr>
      <xdr:style>
        <a:lnRef idx="2">
          <a:schemeClr val="accent5"/>
        </a:lnRef>
        <a:fillRef idx="1">
          <a:schemeClr val="lt1"/>
        </a:fillRef>
        <a:effectRef idx="0">
          <a:schemeClr val="accent5"/>
        </a:effectRef>
        <a:fontRef idx="minor">
          <a:schemeClr val="dk1"/>
        </a:fontRef>
      </xdr:style>
      <xdr:txBody>
        <a:bodyPr vertOverflow="clip" horzOverflow="clip" rtlCol="1" anchor="t"/>
        <a:lstStyle/>
        <a:p>
          <a:pPr algn="ctr" rtl="1"/>
          <a:r>
            <a:rPr lang="en-GB" sz="2000" b="1" i="0" baseline="0">
              <a:solidFill>
                <a:schemeClr val="bg1"/>
              </a:solidFill>
              <a:latin typeface="Arabic Typesetting" panose="03020402040406030203" pitchFamily="66" charset="-78"/>
              <a:cs typeface="+mj-cs"/>
            </a:rPr>
            <a:t> Total increase in discounts 2020</a:t>
          </a:r>
          <a:br>
            <a:rPr lang="en-GB" sz="2000" b="1" i="0" baseline="0">
              <a:solidFill>
                <a:schemeClr val="bg1"/>
              </a:solidFill>
              <a:latin typeface="Arabic Typesetting" panose="03020402040406030203" pitchFamily="66" charset="-78"/>
              <a:cs typeface="+mj-cs"/>
            </a:rPr>
          </a:br>
          <a:r>
            <a:rPr lang="en-GB" sz="2400" b="1" i="0" baseline="0">
              <a:solidFill>
                <a:schemeClr val="bg1"/>
              </a:solidFill>
              <a:latin typeface="Arabic Typesetting" panose="03020402040406030203" pitchFamily="66" charset="-78"/>
              <a:cs typeface="+mj-cs"/>
            </a:rPr>
            <a:t>300$ </a:t>
          </a:r>
          <a:endParaRPr lang="ar-EG" sz="2000" b="1" i="0">
            <a:solidFill>
              <a:schemeClr val="bg1"/>
            </a:solidFill>
            <a:latin typeface="Arabic Typesetting" panose="03020402040406030203" pitchFamily="66" charset="-78"/>
            <a:cs typeface="+mj-cs"/>
          </a:endParaRPr>
        </a:p>
      </xdr:txBody>
    </xdr:sp>
    <xdr:clientData/>
  </xdr:twoCellAnchor>
  <xdr:twoCellAnchor>
    <xdr:from>
      <xdr:col>11</xdr:col>
      <xdr:colOff>416718</xdr:colOff>
      <xdr:row>21</xdr:row>
      <xdr:rowOff>35719</xdr:rowOff>
    </xdr:from>
    <xdr:to>
      <xdr:col>18</xdr:col>
      <xdr:colOff>619124</xdr:colOff>
      <xdr:row>35</xdr:row>
      <xdr:rowOff>142875</xdr:rowOff>
    </xdr:to>
    <xdr:sp macro="" textlink="">
      <xdr:nvSpPr>
        <xdr:cNvPr id="21" name="Rectangle: Rounded Corners 20">
          <a:extLst>
            <a:ext uri="{FF2B5EF4-FFF2-40B4-BE49-F238E27FC236}">
              <a16:creationId xmlns:a16="http://schemas.microsoft.com/office/drawing/2014/main" id="{43280504-D05F-E04F-61ED-78B6B386554E}"/>
            </a:ext>
          </a:extLst>
        </xdr:cNvPr>
        <xdr:cNvSpPr/>
      </xdr:nvSpPr>
      <xdr:spPr>
        <a:xfrm>
          <a:off x="4917282" y="3786188"/>
          <a:ext cx="5036344" cy="2607468"/>
        </a:xfrm>
        <a:prstGeom prst="roundRect">
          <a:avLst/>
        </a:prstGeom>
        <a:noFill/>
        <a:ln>
          <a:solidFill>
            <a:srgbClr val="AF46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5</xdr:col>
      <xdr:colOff>511970</xdr:colOff>
      <xdr:row>29</xdr:row>
      <xdr:rowOff>71438</xdr:rowOff>
    </xdr:from>
    <xdr:to>
      <xdr:col>10</xdr:col>
      <xdr:colOff>583408</xdr:colOff>
      <xdr:row>35</xdr:row>
      <xdr:rowOff>51595</xdr:rowOff>
    </xdr:to>
    <xdr:sp macro="" textlink="">
      <xdr:nvSpPr>
        <xdr:cNvPr id="25" name="Rectangle: Rounded Corners 24">
          <a:extLst>
            <a:ext uri="{FF2B5EF4-FFF2-40B4-BE49-F238E27FC236}">
              <a16:creationId xmlns:a16="http://schemas.microsoft.com/office/drawing/2014/main" id="{4DB6D345-8997-987E-C792-C5DF59A3AFB5}"/>
            </a:ext>
          </a:extLst>
        </xdr:cNvPr>
        <xdr:cNvSpPr/>
      </xdr:nvSpPr>
      <xdr:spPr>
        <a:xfrm>
          <a:off x="10477498" y="5250657"/>
          <a:ext cx="3524251" cy="1051719"/>
        </a:xfrm>
        <a:prstGeom prst="roundRect">
          <a:avLst/>
        </a:prstGeom>
        <a:solidFill>
          <a:srgbClr val="33064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8</xdr:col>
      <xdr:colOff>238125</xdr:colOff>
      <xdr:row>26</xdr:row>
      <xdr:rowOff>32654</xdr:rowOff>
    </xdr:from>
    <xdr:to>
      <xdr:col>10</xdr:col>
      <xdr:colOff>452437</xdr:colOff>
      <xdr:row>29</xdr:row>
      <xdr:rowOff>35718</xdr:rowOff>
    </xdr:to>
    <xdr:sp macro="" textlink="">
      <xdr:nvSpPr>
        <xdr:cNvPr id="9" name="Rectangle: Rounded Corners 8">
          <a:extLst>
            <a:ext uri="{FF2B5EF4-FFF2-40B4-BE49-F238E27FC236}">
              <a16:creationId xmlns:a16="http://schemas.microsoft.com/office/drawing/2014/main" id="{4209BCAF-8266-44AF-9073-971952B0E79F}"/>
            </a:ext>
          </a:extLst>
        </xdr:cNvPr>
        <xdr:cNvSpPr/>
      </xdr:nvSpPr>
      <xdr:spPr>
        <a:xfrm>
          <a:off x="10608469" y="4676092"/>
          <a:ext cx="1595437" cy="538845"/>
        </a:xfrm>
        <a:prstGeom prst="roundRect">
          <a:avLst/>
        </a:prstGeom>
        <a:solidFill>
          <a:srgbClr val="33064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Aya/Aya%20Course/Epsilon%20AI%20institute%20course%20(Data%20Analysis)/1.%20Excle/Data%20analysis%20project%20by%20excle/spare%20parts%20of%20cars%20import%20and%20export%20company%20projec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عبدالرحمن" refreshedDate="45160.880391087965" createdVersion="8" refreshedVersion="8" minRefreshableVersion="3" recordCount="5001" xr:uid="{47B8F7B2-BC42-4BEC-95FF-ECDEB287D6BC}">
  <cacheSource type="worksheet">
    <worksheetSource name="Table1" r:id="rId2"/>
  </cacheSource>
  <cacheFields count="15">
    <cacheField name="s/no" numFmtId="0">
      <sharedItems containsMixedTypes="1" containsNumber="1" containsInteger="1" minValue="1" maxValue="5000"/>
    </cacheField>
    <cacheField name="invoice no" numFmtId="0">
      <sharedItems containsBlank="1"/>
    </cacheField>
    <cacheField name="date" numFmtId="0">
      <sharedItems containsNonDate="0" containsDate="1" containsString="0" containsBlank="1" minDate="2019-01-01T00:00:00" maxDate="2021-01-01T00:00:00" count="732">
        <d v="2020-11-22T00:00:00"/>
        <d v="2020-08-08T00:00:00"/>
        <d v="2019-07-29T00:00:00"/>
        <d v="2020-11-16T00:00:00"/>
        <d v="2020-04-24T00:00:00"/>
        <d v="2020-07-20T00:00:00"/>
        <d v="2019-11-17T00:00:00"/>
        <d v="2020-10-14T00:00:00"/>
        <d v="2019-02-27T00:00:00"/>
        <d v="2019-06-01T00:00:00"/>
        <d v="2020-08-12T00:00:00"/>
        <d v="2019-11-11T00:00:00"/>
        <d v="2019-05-26T00:00:00"/>
        <d v="2019-08-24T00:00:00"/>
        <d v="2020-05-27T00:00:00"/>
        <d v="2019-06-29T00:00:00"/>
        <d v="2020-03-16T00:00:00"/>
        <d v="2019-07-13T00:00:00"/>
        <d v="2020-01-03T00:00:00"/>
        <d v="2019-11-27T00:00:00"/>
        <d v="2019-01-29T00:00:00"/>
        <d v="2020-03-05T00:00:00"/>
        <d v="2019-01-23T00:00:00"/>
        <d v="2019-12-09T00:00:00"/>
        <d v="2019-10-17T00:00:00"/>
        <d v="2019-05-18T00:00:00"/>
        <d v="2020-03-28T00:00:00"/>
        <d v="2019-08-16T00:00:00"/>
        <d v="2020-08-28T00:00:00"/>
        <d v="2020-06-30T00:00:00"/>
        <d v="2020-07-12T00:00:00"/>
        <d v="2019-09-13T00:00:00"/>
        <d v="2020-05-07T00:00:00"/>
        <d v="2020-10-28T00:00:00"/>
        <d v="2020-02-10T00:00:00"/>
        <d v="2020-10-09T00:00:00"/>
        <d v="2020-01-10T00:00:00"/>
        <d v="2020-10-08T00:00:00"/>
        <d v="2020-11-25T00:00:00"/>
        <d v="2019-11-29T00:00:00"/>
        <d v="2020-10-06T00:00:00"/>
        <d v="2019-03-21T00:00:00"/>
        <d v="2019-03-09T00:00:00"/>
        <d v="2019-06-28T00:00:00"/>
        <d v="2019-11-22T00:00:00"/>
        <d v="2019-09-29T00:00:00"/>
        <d v="2019-04-24T00:00:00"/>
        <d v="2020-06-24T00:00:00"/>
        <d v="2020-07-26T00:00:00"/>
        <d v="2019-03-25T00:00:00"/>
        <d v="2019-09-07T00:00:00"/>
        <d v="2020-06-14T00:00:00"/>
        <d v="2019-06-08T00:00:00"/>
        <d v="2019-11-07T00:00:00"/>
        <d v="2020-09-24T00:00:00"/>
        <d v="2020-03-12T00:00:00"/>
        <d v="2020-02-26T00:00:00"/>
        <d v="2019-10-31T00:00:00"/>
        <d v="2019-09-08T00:00:00"/>
        <d v="2019-07-21T00:00:00"/>
        <d v="2020-04-27T00:00:00"/>
        <d v="2020-09-11T00:00:00"/>
        <d v="2019-04-06T00:00:00"/>
        <d v="2019-03-28T00:00:00"/>
        <d v="2019-08-15T00:00:00"/>
        <d v="2019-02-05T00:00:00"/>
        <d v="2019-05-04T00:00:00"/>
        <d v="2020-08-18T00:00:00"/>
        <d v="2020-09-14T00:00:00"/>
        <d v="2020-09-09T00:00:00"/>
        <d v="2020-01-12T00:00:00"/>
        <d v="2020-09-22T00:00:00"/>
        <d v="2019-06-19T00:00:00"/>
        <d v="2020-03-18T00:00:00"/>
        <d v="2020-07-04T00:00:00"/>
        <d v="2020-06-11T00:00:00"/>
        <d v="2020-12-29T00:00:00"/>
        <d v="2019-06-27T00:00:00"/>
        <d v="2019-08-10T00:00:00"/>
        <d v="2019-10-02T00:00:00"/>
        <d v="2020-05-01T00:00:00"/>
        <d v="2020-11-08T00:00:00"/>
        <d v="2020-01-26T00:00:00"/>
        <d v="2019-04-28T00:00:00"/>
        <d v="2019-03-22T00:00:00"/>
        <d v="2020-07-17T00:00:00"/>
        <d v="2019-03-16T00:00:00"/>
        <d v="2019-03-14T00:00:00"/>
        <d v="2019-11-20T00:00:00"/>
        <d v="2020-12-08T00:00:00"/>
        <d v="2019-10-21T00:00:00"/>
        <d v="2019-09-02T00:00:00"/>
        <d v="2019-03-02T00:00:00"/>
        <d v="2020-01-09T00:00:00"/>
        <d v="2019-05-05T00:00:00"/>
        <d v="2020-04-13T00:00:00"/>
        <d v="2019-09-17T00:00:00"/>
        <d v="2019-03-26T00:00:00"/>
        <d v="2020-11-30T00:00:00"/>
        <d v="2020-10-11T00:00:00"/>
        <d v="2020-12-01T00:00:00"/>
        <d v="2020-12-21T00:00:00"/>
        <d v="2020-05-11T00:00:00"/>
        <d v="2020-06-04T00:00:00"/>
        <d v="2019-05-14T00:00:00"/>
        <d v="2019-03-12T00:00:00"/>
        <d v="2019-01-24T00:00:00"/>
        <d v="2019-07-23T00:00:00"/>
        <d v="2020-07-13T00:00:00"/>
        <d v="2020-06-19T00:00:00"/>
        <d v="2020-11-06T00:00:00"/>
        <d v="2020-10-03T00:00:00"/>
        <d v="2020-06-23T00:00:00"/>
        <d v="2020-04-02T00:00:00"/>
        <d v="2019-06-07T00:00:00"/>
        <d v="2020-09-21T00:00:00"/>
        <d v="2020-03-27T00:00:00"/>
        <d v="2020-02-18T00:00:00"/>
        <d v="2019-04-03T00:00:00"/>
        <d v="2019-08-21T00:00:00"/>
        <d v="2020-06-15T00:00:00"/>
        <d v="2020-08-05T00:00:00"/>
        <d v="2019-08-30T00:00:00"/>
        <d v="2020-08-11T00:00:00"/>
        <d v="2019-01-11T00:00:00"/>
        <d v="2019-07-09T00:00:00"/>
        <d v="2020-07-08T00:00:00"/>
        <d v="2020-05-26T00:00:00"/>
        <d v="2019-05-09T00:00:00"/>
        <d v="2019-11-24T00:00:00"/>
        <d v="2020-06-10T00:00:00"/>
        <d v="2020-05-08T00:00:00"/>
        <d v="2019-07-14T00:00:00"/>
        <d v="2020-01-23T00:00:00"/>
        <d v="2020-10-27T00:00:00"/>
        <d v="2019-02-01T00:00:00"/>
        <d v="2019-01-05T00:00:00"/>
        <d v="2020-02-17T00:00:00"/>
        <d v="2019-03-11T00:00:00"/>
        <d v="2019-01-16T00:00:00"/>
        <d v="2020-08-06T00:00:00"/>
        <d v="2019-09-18T00:00:00"/>
        <d v="2020-11-02T00:00:00"/>
        <d v="2019-03-23T00:00:00"/>
        <d v="2020-01-13T00:00:00"/>
        <d v="2019-04-02T00:00:00"/>
        <d v="2019-06-24T00:00:00"/>
        <d v="2019-09-30T00:00:00"/>
        <d v="2020-11-04T00:00:00"/>
        <d v="2020-03-14T00:00:00"/>
        <d v="2020-05-10T00:00:00"/>
        <d v="2020-05-30T00:00:00"/>
        <d v="2019-10-13T00:00:00"/>
        <d v="2019-07-28T00:00:00"/>
        <d v="2019-06-04T00:00:00"/>
        <d v="2019-12-03T00:00:00"/>
        <d v="2019-07-07T00:00:00"/>
        <d v="2020-02-13T00:00:00"/>
        <d v="2019-09-04T00:00:00"/>
        <d v="2020-10-24T00:00:00"/>
        <d v="2019-04-30T00:00:00"/>
        <d v="2020-05-12T00:00:00"/>
        <d v="2020-11-23T00:00:00"/>
        <d v="2020-10-05T00:00:00"/>
        <d v="2020-06-16T00:00:00"/>
        <d v="2019-05-21T00:00:00"/>
        <d v="2019-11-18T00:00:00"/>
        <d v="2020-08-30T00:00:00"/>
        <d v="2020-12-19T00:00:00"/>
        <d v="2019-11-10T00:00:00"/>
        <d v="2020-06-26T00:00:00"/>
        <d v="2019-08-28T00:00:00"/>
        <d v="2019-08-20T00:00:00"/>
        <d v="2020-03-21T00:00:00"/>
        <d v="2020-02-02T00:00:00"/>
        <d v="2019-07-30T00:00:00"/>
        <d v="2019-03-06T00:00:00"/>
        <d v="2020-12-20T00:00:00"/>
        <d v="2019-03-13T00:00:00"/>
        <d v="2020-12-11T00:00:00"/>
        <d v="2020-12-13T00:00:00"/>
        <d v="2020-03-03T00:00:00"/>
        <d v="2019-10-06T00:00:00"/>
        <d v="2019-05-08T00:00:00"/>
        <d v="2020-02-15T00:00:00"/>
        <d v="2020-08-24T00:00:00"/>
        <d v="2019-08-02T00:00:00"/>
        <d v="2019-05-30T00:00:00"/>
        <d v="2020-02-16T00:00:00"/>
        <d v="2020-12-24T00:00:00"/>
        <d v="2020-04-03T00:00:00"/>
        <d v="2020-06-20T00:00:00"/>
        <d v="2019-04-23T00:00:00"/>
        <d v="2020-09-05T00:00:00"/>
        <d v="2019-04-07T00:00:00"/>
        <d v="2020-11-21T00:00:00"/>
        <d v="2020-04-10T00:00:00"/>
        <d v="2020-09-29T00:00:00"/>
        <d v="2019-12-08T00:00:00"/>
        <d v="2020-07-09T00:00:00"/>
        <d v="2019-05-12T00:00:00"/>
        <d v="2020-05-09T00:00:00"/>
        <d v="2020-12-12T00:00:00"/>
        <d v="2020-08-23T00:00:00"/>
        <d v="2019-06-21T00:00:00"/>
        <d v="2019-04-09T00:00:00"/>
        <d v="2019-10-16T00:00:00"/>
        <d v="2020-08-17T00:00:00"/>
        <d v="2020-05-21T00:00:00"/>
        <d v="2020-04-12T00:00:00"/>
        <d v="2020-06-02T00:00:00"/>
        <d v="2019-05-23T00:00:00"/>
        <d v="2020-07-05T00:00:00"/>
        <d v="2019-10-27T00:00:00"/>
        <d v="2020-06-12T00:00:00"/>
        <d v="2020-07-03T00:00:00"/>
        <d v="2020-12-22T00:00:00"/>
        <d v="2020-05-16T00:00:00"/>
        <d v="2020-03-07T00:00:00"/>
        <d v="2019-12-20T00:00:00"/>
        <d v="2019-02-04T00:00:00"/>
        <d v="2020-12-06T00:00:00"/>
        <d v="2019-04-26T00:00:00"/>
        <d v="2020-07-18T00:00:00"/>
        <d v="2020-05-29T00:00:00"/>
        <d v="2019-01-27T00:00:00"/>
        <d v="2020-06-08T00:00:00"/>
        <d v="2020-08-10T00:00:00"/>
        <d v="2020-01-18T00:00:00"/>
        <d v="2019-11-05T00:00:00"/>
        <d v="2019-05-15T00:00:00"/>
        <d v="2019-08-01T00:00:00"/>
        <d v="2019-12-05T00:00:00"/>
        <d v="2019-08-25T00:00:00"/>
        <d v="2020-03-11T00:00:00"/>
        <d v="2019-12-23T00:00:00"/>
        <d v="2020-07-29T00:00:00"/>
        <d v="2019-02-09T00:00:00"/>
        <d v="2020-06-29T00:00:00"/>
        <d v="2019-10-11T00:00:00"/>
        <d v="2020-02-08T00:00:00"/>
        <d v="2019-12-22T00:00:00"/>
        <d v="2020-09-26T00:00:00"/>
        <d v="2019-10-14T00:00:00"/>
        <d v="2019-06-22T00:00:00"/>
        <d v="2020-01-17T00:00:00"/>
        <d v="2019-11-25T00:00:00"/>
        <d v="2020-03-15T00:00:00"/>
        <d v="2019-08-31T00:00:00"/>
        <d v="2019-04-01T00:00:00"/>
        <d v="2020-11-07T00:00:00"/>
        <d v="2019-01-03T00:00:00"/>
        <d v="2020-10-22T00:00:00"/>
        <d v="2020-09-28T00:00:00"/>
        <d v="2020-07-25T00:00:00"/>
        <d v="2019-06-12T00:00:00"/>
        <d v="2019-07-25T00:00:00"/>
        <d v="2019-05-01T00:00:00"/>
        <d v="2019-07-06T00:00:00"/>
        <d v="2020-01-01T00:00:00"/>
        <d v="2020-08-27T00:00:00"/>
        <d v="2019-07-11T00:00:00"/>
        <d v="2020-02-21T00:00:00"/>
        <d v="2020-12-16T00:00:00"/>
        <d v="2019-05-06T00:00:00"/>
        <d v="2019-01-01T00:00:00"/>
        <d v="2019-09-23T00:00:00"/>
        <d v="2019-05-29T00:00:00"/>
        <d v="2019-03-30T00:00:00"/>
        <d v="2019-02-12T00:00:00"/>
        <d v="2020-04-05T00:00:00"/>
        <d v="2019-06-16T00:00:00"/>
        <d v="2019-05-13T00:00:00"/>
        <d v="2020-10-10T00:00:00"/>
        <d v="2019-05-22T00:00:00"/>
        <d v="2019-03-03T00:00:00"/>
        <d v="2020-03-02T00:00:00"/>
        <d v="2019-05-03T00:00:00"/>
        <d v="2020-07-21T00:00:00"/>
        <d v="2019-07-26T00:00:00"/>
        <d v="2020-11-05T00:00:00"/>
        <d v="2019-12-01T00:00:00"/>
        <d v="2019-02-21T00:00:00"/>
        <d v="2020-11-14T00:00:00"/>
        <d v="2020-09-12T00:00:00"/>
        <d v="2020-05-04T00:00:00"/>
        <d v="2019-09-21T00:00:00"/>
        <d v="2019-07-10T00:00:00"/>
        <d v="2020-07-24T00:00:00"/>
        <d v="2020-11-13T00:00:00"/>
        <d v="2020-08-29T00:00:00"/>
        <d v="2020-05-17T00:00:00"/>
        <d v="2019-09-27T00:00:00"/>
        <d v="2020-11-27T00:00:00"/>
        <d v="2019-12-11T00:00:00"/>
        <d v="2019-11-09T00:00:00"/>
        <d v="2020-10-30T00:00:00"/>
        <d v="2019-11-13T00:00:00"/>
        <d v="2020-06-22T00:00:00"/>
        <d v="2019-06-13T00:00:00"/>
        <d v="2020-05-13T00:00:00"/>
        <d v="2020-09-13T00:00:00"/>
        <d v="2020-06-28T00:00:00"/>
        <d v="2020-12-25T00:00:00"/>
        <d v="2019-10-10T00:00:00"/>
        <d v="2020-05-22T00:00:00"/>
        <d v="2019-11-14T00:00:00"/>
        <d v="2020-05-23T00:00:00"/>
        <d v="2019-09-20T00:00:00"/>
        <d v="2020-10-25T00:00:00"/>
        <d v="2019-10-04T00:00:00"/>
        <d v="2019-02-22T00:00:00"/>
        <d v="2019-05-24T00:00:00"/>
        <d v="2020-03-30T00:00:00"/>
        <d v="2019-04-19T00:00:00"/>
        <d v="2019-12-12T00:00:00"/>
        <d v="2020-02-06T00:00:00"/>
        <d v="2019-11-23T00:00:00"/>
        <d v="2020-03-01T00:00:00"/>
        <d v="2019-02-17T00:00:00"/>
        <d v="2019-01-28T00:00:00"/>
        <d v="2020-09-15T00:00:00"/>
        <d v="2020-01-05T00:00:00"/>
        <d v="2019-04-16T00:00:00"/>
        <d v="2019-06-11T00:00:00"/>
        <d v="2019-11-16T00:00:00"/>
        <d v="2019-11-19T00:00:00"/>
        <d v="2019-06-20T00:00:00"/>
        <d v="2020-08-31T00:00:00"/>
        <d v="2019-12-16T00:00:00"/>
        <d v="2019-01-12T00:00:00"/>
        <d v="2020-01-15T00:00:00"/>
        <d v="2019-05-17T00:00:00"/>
        <d v="2020-05-31T00:00:00"/>
        <d v="2020-04-01T00:00:00"/>
        <d v="2019-07-19T00:00:00"/>
        <d v="2020-03-04T00:00:00"/>
        <d v="2020-02-27T00:00:00"/>
        <d v="2019-04-12T00:00:00"/>
        <d v="2019-03-18T00:00:00"/>
        <d v="2020-10-19T00:00:00"/>
        <d v="2019-03-29T00:00:00"/>
        <d v="2020-04-15T00:00:00"/>
        <d v="2020-06-05T00:00:00"/>
        <d v="2019-02-11T00:00:00"/>
        <d v="2019-01-04T00:00:00"/>
        <d v="2019-08-03T00:00:00"/>
        <d v="2020-07-22T00:00:00"/>
        <d v="2020-08-09T00:00:00"/>
        <d v="2019-10-28T00:00:00"/>
        <d v="2019-05-28T00:00:00"/>
        <d v="2020-02-07T00:00:00"/>
        <d v="2020-06-18T00:00:00"/>
        <d v="2019-12-15T00:00:00"/>
        <d v="2020-10-07T00:00:00"/>
        <d v="2020-10-18T00:00:00"/>
        <d v="2020-05-06T00:00:00"/>
        <d v="2019-05-19T00:00:00"/>
        <d v="2020-08-02T00:00:00"/>
        <d v="2020-10-29T00:00:00"/>
        <d v="2020-02-09T00:00:00"/>
        <d v="2019-04-10T00:00:00"/>
        <d v="2019-11-04T00:00:00"/>
        <d v="2019-01-14T00:00:00"/>
        <d v="2020-02-25T00:00:00"/>
        <d v="2019-03-19T00:00:00"/>
        <d v="2020-02-29T00:00:00"/>
        <d v="2019-02-10T00:00:00"/>
        <d v="2020-08-21T00:00:00"/>
        <d v="2020-08-22T00:00:00"/>
        <d v="2019-11-30T00:00:00"/>
        <d v="2019-06-23T00:00:00"/>
        <d v="2020-02-28T00:00:00"/>
        <d v="2019-05-31T00:00:00"/>
        <d v="2019-03-15T00:00:00"/>
        <d v="2019-01-30T00:00:00"/>
        <d v="2019-10-20T00:00:00"/>
        <d v="2020-12-30T00:00:00"/>
        <d v="2019-04-25T00:00:00"/>
        <d v="2020-05-25T00:00:00"/>
        <d v="2020-10-31T00:00:00"/>
        <d v="2019-12-24T00:00:00"/>
        <d v="2020-04-09T00:00:00"/>
        <d v="2020-11-10T00:00:00"/>
        <d v="2020-05-18T00:00:00"/>
        <d v="2019-09-09T00:00:00"/>
        <d v="2020-12-04T00:00:00"/>
        <d v="2020-02-11T00:00:00"/>
        <d v="2019-07-03T00:00:00"/>
        <d v="2020-11-03T00:00:00"/>
        <d v="2020-04-18T00:00:00"/>
        <d v="2020-05-02T00:00:00"/>
        <d v="2020-07-11T00:00:00"/>
        <d v="2019-04-04T00:00:00"/>
        <d v="2019-09-19T00:00:00"/>
        <d v="2019-01-02T00:00:00"/>
        <d v="2020-02-12T00:00:00"/>
        <d v="2020-03-22T00:00:00"/>
        <d v="2020-03-17T00:00:00"/>
        <d v="2020-07-06T00:00:00"/>
        <d v="2020-12-26T00:00:00"/>
        <d v="2019-09-05T00:00:00"/>
        <d v="2019-12-18T00:00:00"/>
        <d v="2020-08-26T00:00:00"/>
        <d v="2019-08-17T00:00:00"/>
        <d v="2020-01-04T00:00:00"/>
        <d v="2019-10-07T00:00:00"/>
        <d v="2019-08-07T00:00:00"/>
        <d v="2020-12-05T00:00:00"/>
        <d v="2019-05-25T00:00:00"/>
        <d v="2020-03-24T00:00:00"/>
        <d v="2019-02-08T00:00:00"/>
        <d v="2020-01-30T00:00:00"/>
        <d v="2019-03-20T00:00:00"/>
        <d v="2019-07-24T00:00:00"/>
        <d v="2020-12-07T00:00:00"/>
        <d v="2020-11-24T00:00:00"/>
        <d v="2020-09-23T00:00:00"/>
        <d v="2020-04-21T00:00:00"/>
        <d v="2019-03-01T00:00:00"/>
        <d v="2019-06-10T00:00:00"/>
        <d v="2020-06-01T00:00:00"/>
        <d v="2019-11-01T00:00:00"/>
        <d v="2019-08-29T00:00:00"/>
        <d v="2020-07-15T00:00:00"/>
        <d v="2020-06-06T00:00:00"/>
        <d v="2020-03-08T00:00:00"/>
        <d v="2019-05-07T00:00:00"/>
        <d v="2020-12-10T00:00:00"/>
        <d v="2020-09-16T00:00:00"/>
        <d v="2020-09-04T00:00:00"/>
        <d v="2019-06-06T00:00:00"/>
        <d v="2019-12-28T00:00:00"/>
        <d v="2019-12-14T00:00:00"/>
        <d v="2019-05-11T00:00:00"/>
        <d v="2019-02-18T00:00:00"/>
        <d v="2020-07-27T00:00:00"/>
        <d v="2019-04-13T00:00:00"/>
        <d v="2019-12-26T00:00:00"/>
        <d v="2020-01-24T00:00:00"/>
        <d v="2020-09-03T00:00:00"/>
        <d v="2019-07-02T00:00:00"/>
        <d v="2019-05-16T00:00:00"/>
        <d v="2019-08-09T00:00:00"/>
        <d v="2020-12-27T00:00:00"/>
        <d v="2019-05-02T00:00:00"/>
        <d v="2019-06-14T00:00:00"/>
        <d v="2020-11-19T00:00:00"/>
        <d v="2019-09-06T00:00:00"/>
        <d v="2019-08-11T00:00:00"/>
        <d v="2020-02-03T00:00:00"/>
        <d v="2020-07-16T00:00:00"/>
        <d v="2020-10-16T00:00:00"/>
        <d v="2019-12-19T00:00:00"/>
        <d v="2019-01-06T00:00:00"/>
        <d v="2020-10-02T00:00:00"/>
        <d v="2019-03-08T00:00:00"/>
        <d v="2019-10-29T00:00:00"/>
        <d v="2019-12-30T00:00:00"/>
        <d v="2020-01-14T00:00:00"/>
        <d v="2019-09-14T00:00:00"/>
        <d v="2019-02-15T00:00:00"/>
        <d v="2019-02-26T00:00:00"/>
        <d v="2020-05-15T00:00:00"/>
        <d v="2019-03-31T00:00:00"/>
        <d v="2020-01-07T00:00:00"/>
        <d v="2020-08-03T00:00:00"/>
        <d v="2020-05-05T00:00:00"/>
        <d v="2019-01-18T00:00:00"/>
        <d v="2020-08-04T00:00:00"/>
        <d v="2020-09-17T00:00:00"/>
        <d v="2020-04-06T00:00:00"/>
        <d v="2019-08-13T00:00:00"/>
        <d v="2019-01-26T00:00:00"/>
        <d v="2019-07-05T00:00:00"/>
        <d v="2020-04-11T00:00:00"/>
        <d v="2020-07-28T00:00:00"/>
        <d v="2019-10-23T00:00:00"/>
        <d v="2020-03-23T00:00:00"/>
        <d v="2019-11-12T00:00:00"/>
        <d v="2020-10-12T00:00:00"/>
        <d v="2020-11-12T00:00:00"/>
        <d v="2020-10-13T00:00:00"/>
        <d v="2019-12-10T00:00:00"/>
        <d v="2020-03-19T00:00:00"/>
        <d v="2019-07-08T00:00:00"/>
        <d v="2019-03-10T00:00:00"/>
        <d v="2019-02-07T00:00:00"/>
        <d v="2020-09-30T00:00:00"/>
        <d v="2019-03-24T00:00:00"/>
        <d v="2020-07-10T00:00:00"/>
        <d v="2019-12-06T00:00:00"/>
        <d v="2020-11-20T00:00:00"/>
        <d v="2020-02-20T00:00:00"/>
        <d v="2020-05-19T00:00:00"/>
        <d v="2019-04-17T00:00:00"/>
        <d v="2019-09-16T00:00:00"/>
        <d v="2019-10-25T00:00:00"/>
        <d v="2020-09-08T00:00:00"/>
        <d v="2019-10-15T00:00:00"/>
        <d v="2020-03-13T00:00:00"/>
        <d v="2020-01-28T00:00:00"/>
        <d v="2020-05-14T00:00:00"/>
        <d v="2020-05-20T00:00:00"/>
        <d v="2019-12-29T00:00:00"/>
        <d v="2019-08-12T00:00:00"/>
        <d v="2019-10-30T00:00:00"/>
        <d v="2019-03-17T00:00:00"/>
        <d v="2020-12-17T00:00:00"/>
        <d v="2020-01-06T00:00:00"/>
        <d v="2019-11-08T00:00:00"/>
        <d v="2019-07-16T00:00:00"/>
        <d v="2019-02-25T00:00:00"/>
        <d v="2020-01-16T00:00:00"/>
        <d v="2020-08-15T00:00:00"/>
        <d v="2019-07-17T00:00:00"/>
        <d v="2019-06-15T00:00:00"/>
        <d v="2020-01-29T00:00:00"/>
        <d v="2020-09-07T00:00:00"/>
        <d v="2019-01-10T00:00:00"/>
        <d v="2019-04-05T00:00:00"/>
        <d v="2019-08-08T00:00:00"/>
        <d v="2020-08-25T00:00:00"/>
        <d v="2019-12-31T00:00:00"/>
        <d v="2020-01-27T00:00:00"/>
        <d v="2019-08-23T00:00:00"/>
        <d v="2020-06-07T00:00:00"/>
        <d v="2019-04-22T00:00:00"/>
        <d v="2020-07-30T00:00:00"/>
        <d v="2019-09-10T00:00:00"/>
        <d v="2020-07-23T00:00:00"/>
        <d v="2020-12-23T00:00:00"/>
        <d v="2019-11-28T00:00:00"/>
        <d v="2020-08-20T00:00:00"/>
        <d v="2019-07-18T00:00:00"/>
        <d v="2019-10-18T00:00:00"/>
        <d v="2019-12-07T00:00:00"/>
        <d v="2020-07-31T00:00:00"/>
        <d v="2020-02-05T00:00:00"/>
        <d v="2020-06-21T00:00:00"/>
        <d v="2019-04-27T00:00:00"/>
        <d v="2019-02-16T00:00:00"/>
        <d v="2019-12-04T00:00:00"/>
        <d v="2020-09-27T00:00:00"/>
        <d v="2019-10-26T00:00:00"/>
        <d v="2019-05-20T00:00:00"/>
        <d v="2020-07-14T00:00:00"/>
        <d v="2019-06-25T00:00:00"/>
        <d v="2019-10-03T00:00:00"/>
        <d v="2019-02-20T00:00:00"/>
        <d v="2019-01-21T00:00:00"/>
        <d v="2020-10-04T00:00:00"/>
        <d v="2019-08-18T00:00:00"/>
        <d v="2020-01-31T00:00:00"/>
        <d v="2020-09-02T00:00:00"/>
        <d v="2020-06-25T00:00:00"/>
        <d v="2019-12-17T00:00:00"/>
        <d v="2019-07-15T00:00:00"/>
        <d v="2019-06-26T00:00:00"/>
        <d v="2019-06-02T00:00:00"/>
        <d v="2019-08-22T00:00:00"/>
        <d v="2020-02-19T00:00:00"/>
        <d v="2020-12-31T00:00:00"/>
        <d v="2019-10-05T00:00:00"/>
        <d v="2020-06-17T00:00:00"/>
        <d v="2020-08-01T00:00:00"/>
        <d v="2020-10-23T00:00:00"/>
        <d v="2020-03-25T00:00:00"/>
        <d v="2019-06-09T00:00:00"/>
        <d v="2020-04-26T00:00:00"/>
        <d v="2019-09-25T00:00:00"/>
        <d v="2019-10-08T00:00:00"/>
        <d v="2020-11-26T00:00:00"/>
        <d v="2019-07-20T00:00:00"/>
        <d v="2019-01-09T00:00:00"/>
        <d v="2019-02-24T00:00:00"/>
        <d v="2019-06-05T00:00:00"/>
        <d v="2019-09-28T00:00:00"/>
        <d v="2020-07-01T00:00:00"/>
        <d v="2019-02-28T00:00:00"/>
        <d v="2019-10-12T00:00:00"/>
        <d v="2019-01-31T00:00:00"/>
        <d v="2020-06-13T00:00:00"/>
        <d v="2020-04-08T00:00:00"/>
        <d v="2019-04-21T00:00:00"/>
        <d v="2019-01-07T00:00:00"/>
        <d v="2020-11-11T00:00:00"/>
        <d v="2020-04-22T00:00:00"/>
        <d v="2019-02-02T00:00:00"/>
        <d v="2019-01-20T00:00:00"/>
        <d v="2020-10-21T00:00:00"/>
        <d v="2020-04-20T00:00:00"/>
        <d v="2020-03-10T00:00:00"/>
        <d v="2020-03-06T00:00:00"/>
        <d v="2019-10-24T00:00:00"/>
        <d v="2019-06-18T00:00:00"/>
        <d v="2020-05-28T00:00:00"/>
        <d v="2020-03-31T00:00:00"/>
        <d v="2020-01-21T00:00:00"/>
        <d v="2019-08-06T00:00:00"/>
        <d v="2019-12-21T00:00:00"/>
        <d v="2020-04-30T00:00:00"/>
        <d v="2020-01-02T00:00:00"/>
        <d v="2020-02-24T00:00:00"/>
        <d v="2020-10-26T00:00:00"/>
        <d v="2019-10-01T00:00:00"/>
        <d v="2020-12-28T00:00:00"/>
        <d v="2020-05-24T00:00:00"/>
        <d v="2019-03-07T00:00:00"/>
        <d v="2019-01-25T00:00:00"/>
        <d v="2019-02-23T00:00:00"/>
        <d v="2019-12-27T00:00:00"/>
        <d v="2020-12-09T00:00:00"/>
        <d v="2020-02-04T00:00:00"/>
        <d v="2020-03-29T00:00:00"/>
        <d v="2019-01-17T00:00:00"/>
        <d v="2019-08-04T00:00:00"/>
        <d v="2020-07-02T00:00:00"/>
        <d v="2019-07-01T00:00:00"/>
        <d v="2020-10-17T00:00:00"/>
        <d v="2019-07-31T00:00:00"/>
        <d v="2019-04-11T00:00:00"/>
        <d v="2019-07-04T00:00:00"/>
        <d v="2019-11-26T00:00:00"/>
        <d v="2020-04-07T00:00:00"/>
        <d v="2019-07-22T00:00:00"/>
        <d v="2019-02-13T00:00:00"/>
        <d v="2020-08-19T00:00:00"/>
        <d v="2020-12-02T00:00:00"/>
        <d v="2020-06-27T00:00:00"/>
        <d v="2020-11-18T00:00:00"/>
        <d v="2020-06-09T00:00:00"/>
        <d v="2020-01-20T00:00:00"/>
        <d v="2020-09-01T00:00:00"/>
        <d v="2019-09-15T00:00:00"/>
        <d v="2019-04-14T00:00:00"/>
        <d v="2020-07-19T00:00:00"/>
        <d v="2020-07-07T00:00:00"/>
        <d v="2019-11-21T00:00:00"/>
        <d v="2020-01-25T00:00:00"/>
        <d v="2019-11-02T00:00:00"/>
        <d v="2020-12-03T00:00:00"/>
        <d v="2019-05-27T00:00:00"/>
        <d v="2019-03-27T00:00:00"/>
        <d v="2020-11-01T00:00:00"/>
        <d v="2019-04-20T00:00:00"/>
        <d v="2020-12-18T00:00:00"/>
        <d v="2019-08-19T00:00:00"/>
        <d v="2019-02-14T00:00:00"/>
        <d v="2019-11-06T00:00:00"/>
        <d v="2019-01-19T00:00:00"/>
        <d v="2019-07-12T00:00:00"/>
        <d v="2020-06-03T00:00:00"/>
        <d v="2019-10-22T00:00:00"/>
        <d v="2019-02-06T00:00:00"/>
        <d v="2020-04-16T00:00:00"/>
        <d v="2020-04-29T00:00:00"/>
        <d v="2020-11-09T00:00:00"/>
        <d v="2019-03-04T00:00:00"/>
        <d v="2020-09-06T00:00:00"/>
        <d v="2020-12-15T00:00:00"/>
        <d v="2020-10-15T00:00:00"/>
        <d v="2019-09-03T00:00:00"/>
        <d v="2019-10-19T00:00:00"/>
        <d v="2020-09-10T00:00:00"/>
        <d v="2019-09-26T00:00:00"/>
        <d v="2020-02-23T00:00:00"/>
        <d v="2019-09-24T00:00:00"/>
        <d v="2019-04-18T00:00:00"/>
        <d v="2019-08-27T00:00:00"/>
        <d v="2019-01-22T00:00:00"/>
        <d v="2019-02-03T00:00:00"/>
        <d v="2019-08-05T00:00:00"/>
        <d v="2020-10-20T00:00:00"/>
        <d v="2019-02-19T00:00:00"/>
        <d v="2020-09-18T00:00:00"/>
        <d v="2020-02-14T00:00:00"/>
        <d v="2019-06-17T00:00:00"/>
        <d v="2020-09-19T00:00:00"/>
        <d v="2020-04-28T00:00:00"/>
        <d v="2019-04-15T00:00:00"/>
        <d v="2019-08-14T00:00:00"/>
        <d v="2019-12-25T00:00:00"/>
        <d v="2020-04-17T00:00:00"/>
        <d v="2020-08-14T00:00:00"/>
        <d v="2020-11-28T00:00:00"/>
        <d v="2020-01-22T00:00:00"/>
        <d v="2019-01-15T00:00:00"/>
        <d v="2019-12-13T00:00:00"/>
        <d v="2020-01-11T00:00:00"/>
        <d v="2020-01-08T00:00:00"/>
        <d v="2019-04-08T00:00:00"/>
        <d v="2020-11-17T00:00:00"/>
        <d v="2020-02-22T00:00:00"/>
        <d v="2020-03-20T00:00:00"/>
        <d v="2019-09-01T00:00:00"/>
        <d v="2019-01-13T00:00:00"/>
        <d v="2020-03-09T00:00:00"/>
        <d v="2019-11-15T00:00:00"/>
        <d v="2020-09-20T00:00:00"/>
        <d v="2019-03-05T00:00:00"/>
        <d v="2020-10-01T00:00:00"/>
        <d v="2020-04-25T00:00:00"/>
        <d v="2019-12-02T00:00:00"/>
        <d v="2020-08-13T00:00:00"/>
        <d v="2020-09-25T00:00:00"/>
        <d v="2019-10-09T00:00:00"/>
        <d v="2020-04-19T00:00:00"/>
        <d v="2019-08-26T00:00:00"/>
        <d v="2019-01-08T00:00:00"/>
        <d v="2020-11-29T00:00:00"/>
        <d v="2019-09-11T00:00:00"/>
        <d v="2020-05-03T00:00:00"/>
        <d v="2020-08-07T00:00:00"/>
        <d v="2020-02-01T00:00:00"/>
        <d v="2020-03-26T00:00:00"/>
        <d v="2020-01-19T00:00:00"/>
        <d v="2019-07-27T00:00:00"/>
        <d v="2020-12-14T00:00:00"/>
        <d v="2019-06-03T00:00:00"/>
        <d v="2019-06-30T00:00:00"/>
        <d v="2019-11-03T00:00:00"/>
        <d v="2020-04-04T00:00:00"/>
        <d v="2020-08-16T00:00:00"/>
        <d v="2020-04-14T00:00:00"/>
        <d v="2020-04-23T00:00:00"/>
        <d v="2019-04-29T00:00:00"/>
        <d v="2019-09-22T00:00:00"/>
        <d v="2019-09-12T00:00:00"/>
        <d v="2019-05-10T00:00:00"/>
        <d v="2020-11-15T00:00:00"/>
        <m/>
      </sharedItems>
    </cacheField>
    <cacheField name="product" numFmtId="0">
      <sharedItems containsBlank="1" count="14">
        <s v="Back Light"/>
        <s v="Back Bumpers"/>
        <s v="Spoilers"/>
        <s v="Front Light"/>
        <s v="Back Led"/>
        <s v="Front Led"/>
        <s v="Steering wheels"/>
        <s v="Back Fog"/>
        <s v="Body kit"/>
        <s v="Rings"/>
        <s v="Front Fog"/>
        <s v="Logo"/>
        <s v="Front Bumper"/>
        <m/>
      </sharedItems>
    </cacheField>
    <cacheField name="Mainfactor" numFmtId="0">
      <sharedItems containsBlank="1" count="11">
        <s v="Jeep"/>
        <s v="GMC"/>
        <s v="Toyota"/>
        <s v="Audi"/>
        <s v="Nissan"/>
        <s v="Mazda"/>
        <s v="BMW"/>
        <s v="Opel"/>
        <s v="Honda"/>
        <s v="Ford"/>
        <m/>
      </sharedItems>
    </cacheField>
    <cacheField name=" country" numFmtId="0">
      <sharedItems containsBlank="1" count="4">
        <s v="USA"/>
        <s v="Japan"/>
        <s v="Germany"/>
        <m/>
      </sharedItems>
    </cacheField>
    <cacheField name="salesperson" numFmtId="0">
      <sharedItems containsBlank="1" count="36">
        <s v="MALEK"/>
        <s v="SHAWQY"/>
        <s v="HLAL"/>
        <s v="Yasser"/>
        <s v="NASER"/>
        <s v="HAZEM"/>
        <s v="GLAL"/>
        <s v="Amjad"/>
        <s v="HADY "/>
        <s v="KHALED"/>
        <s v="SAMY"/>
        <s v="Mostafa"/>
        <s v="MARWAN"/>
        <s v="ABDELLAH"/>
        <s v="YAMEN"/>
        <s v="Ahmed"/>
        <s v="RAMEZ"/>
        <s v="FADY"/>
        <s v="MAZEN"/>
        <s v="Islam"/>
        <s v="Mohamed"/>
        <s v="GAMAL"/>
        <s v="SAYED"/>
        <s v="BOLA"/>
        <s v="HAYTHAM"/>
        <s v="KAMEL"/>
        <s v="Hany"/>
        <s v="NASR"/>
        <s v="MAHMOUD"/>
        <s v="HOSNY"/>
        <s v="KAREM"/>
        <s v="AYMAN"/>
        <s v="ALI"/>
        <s v="TAMER"/>
        <s v="Amgad"/>
        <m/>
      </sharedItems>
    </cacheField>
    <cacheField name="branch" numFmtId="0">
      <sharedItems containsBlank="1" count="6">
        <s v="Hurghada"/>
        <s v="Tanta"/>
        <s v="Alexandria"/>
        <s v="Luxor"/>
        <s v="Cairo"/>
        <m/>
      </sharedItems>
    </cacheField>
    <cacheField name="mobile" numFmtId="0">
      <sharedItems containsBlank="1"/>
    </cacheField>
    <cacheField name="customers" numFmtId="0">
      <sharedItems containsBlank="1" count="51">
        <s v="Nissan Egypt"/>
        <s v="Zezinia"/>
        <s v="Egypt Air"/>
        <s v="Luxur Holding"/>
        <s v="Almorshedy"/>
        <s v="Amazon"/>
        <s v="Misr Insurance"/>
        <s v="radio shack"/>
        <s v="Egypt Holding"/>
        <s v="Red Sea Travels"/>
        <s v="Mega"/>
        <s v="B.teck"/>
        <s v="Cearrifour"/>
        <s v="Carmen"/>
        <s v="Cairo Univ."/>
        <s v="KFC"/>
        <s v="Sheraton"/>
        <s v="Showtime"/>
        <s v="ART"/>
        <s v="Elaraby"/>
        <s v="Hana Tours"/>
        <s v="Juten"/>
        <s v="Wady Alneel"/>
        <s v="Western Union"/>
        <s v="MIS"/>
        <s v="BM"/>
        <s v="Bavarian com"/>
        <s v="Dream Land"/>
        <s v="Alsafwa"/>
        <s v="Mobaco"/>
        <s v="NBE"/>
        <s v="Solaries"/>
        <s v="Zahran"/>
        <s v="CIB"/>
        <s v="Elmansour"/>
        <s v="We"/>
        <s v="Porto"/>
        <s v="Juhaina"/>
        <s v="Media Art"/>
        <s v="Inpi"/>
        <s v="Wadi Degla"/>
        <s v="Lepton"/>
        <s v="Fine"/>
        <s v="AUC"/>
        <s v="Travico"/>
        <s v="Goldy"/>
        <s v="Jumia"/>
        <s v="Vodafone"/>
        <s v="Eltarek"/>
        <s v="Shifeld"/>
        <m/>
      </sharedItems>
    </cacheField>
    <cacheField name="qty" numFmtId="0">
      <sharedItems containsSemiMixedTypes="0" containsString="0" containsNumber="1" containsInteger="1" minValue="1" maxValue="10"/>
    </cacheField>
    <cacheField name="price" numFmtId="0">
      <sharedItems containsSemiMixedTypes="0" containsString="0" containsNumber="1" containsInteger="1" minValue="101" maxValue="350"/>
    </cacheField>
    <cacheField name="total" numFmtId="0">
      <sharedItems containsSemiMixedTypes="0" containsString="0" containsNumber="1" containsInteger="1" minValue="101" maxValue="6346567"/>
    </cacheField>
    <cacheField name="discount" numFmtId="0">
      <sharedItems containsSemiMixedTypes="0" containsString="0" containsNumber="1" containsInteger="1" minValue="0" maxValue="250"/>
    </cacheField>
    <cacheField name="net sales" numFmtId="0">
      <sharedItems containsSemiMixedTypes="0" containsString="0" containsNumber="1" containsInteger="1" minValue="101" maxValue="5857137" count="801">
        <n v="868"/>
        <n v="2123"/>
        <n v="1610"/>
        <n v="200"/>
        <n v="1167"/>
        <n v="387"/>
        <n v="260"/>
        <n v="2558"/>
        <n v="2250"/>
        <n v="2011"/>
        <n v="3250"/>
        <n v="1590"/>
        <n v="374"/>
        <n v="1940"/>
        <n v="1974"/>
        <n v="493"/>
        <n v="342"/>
        <n v="329"/>
        <n v="2612"/>
        <n v="550"/>
        <n v="892"/>
        <n v="1990"/>
        <n v="487"/>
        <n v="187"/>
        <n v="450"/>
        <n v="1830"/>
        <n v="151"/>
        <n v="1529"/>
        <n v="1500"/>
        <n v="1070"/>
        <n v="1154"/>
        <n v="632"/>
        <n v="2478"/>
        <n v="410"/>
        <n v="175"/>
        <n v="283"/>
        <n v="405"/>
        <n v="880"/>
        <n v="1454"/>
        <n v="646"/>
        <n v="1754"/>
        <n v="1652"/>
        <n v="337"/>
        <n v="730"/>
        <n v="1300"/>
        <n v="3000"/>
        <n v="2540"/>
        <n v="859"/>
        <n v="303"/>
        <n v="950"/>
        <n v="1360"/>
        <n v="905"/>
        <n v="853"/>
        <n v="613"/>
        <n v="760"/>
        <n v="590"/>
        <n v="1125"/>
        <n v="1214"/>
        <n v="1511"/>
        <n v="1865"/>
        <n v="890"/>
        <n v="1330"/>
        <n v="736"/>
        <n v="774"/>
        <n v="1187"/>
        <n v="530"/>
        <n v="358"/>
        <n v="3230"/>
        <n v="205"/>
        <n v="1223"/>
        <n v="1766"/>
        <n v="489"/>
        <n v="919"/>
        <n v="1160"/>
        <n v="156"/>
        <n v="2090"/>
        <n v="940"/>
        <n v="3040"/>
        <n v="1574"/>
        <n v="2770"/>
        <n v="375"/>
        <n v="1572"/>
        <n v="1140"/>
        <n v="572"/>
        <n v="2198"/>
        <n v="1352"/>
        <n v="1630"/>
        <n v="915"/>
        <n v="262"/>
        <n v="1772"/>
        <n v="514"/>
        <n v="1290"/>
        <n v="1010"/>
        <n v="1248"/>
        <n v="1388"/>
        <n v="2760"/>
        <n v="339"/>
        <n v="602"/>
        <n v="1532"/>
        <n v="586"/>
        <n v="1040"/>
        <n v="690"/>
        <n v="1770"/>
        <n v="1750"/>
        <n v="378"/>
        <n v="3060"/>
        <n v="1490"/>
        <n v="1170"/>
        <n v="938"/>
        <n v="733"/>
        <n v="1555"/>
        <n v="178"/>
        <n v="302"/>
        <n v="928"/>
        <n v="778"/>
        <n v="470"/>
        <n v="625"/>
        <n v="2053"/>
        <n v="1080"/>
        <n v="754"/>
        <n v="1605"/>
        <n v="2630"/>
        <n v="1144"/>
        <n v="2116"/>
        <n v="600"/>
        <n v="1092"/>
        <n v="1150"/>
        <n v="895"/>
        <n v="216"/>
        <n v="962"/>
        <n v="464"/>
        <n v="2134"/>
        <n v="1637"/>
        <n v="2018"/>
        <n v="346"/>
        <n v="1041"/>
        <n v="286"/>
        <n v="1061"/>
        <n v="925"/>
        <n v="2310"/>
        <n v="1820"/>
        <n v="605"/>
        <n v="1955"/>
        <n v="1396"/>
        <n v="1104"/>
        <n v="1020"/>
        <n v="1680"/>
        <n v="875"/>
        <n v="185"/>
        <n v="1745"/>
        <n v="1812"/>
        <n v="3100"/>
        <n v="161"/>
        <n v="129"/>
        <n v="992"/>
        <n v="1250"/>
        <n v="163"/>
        <n v="1585"/>
        <n v="910"/>
        <n v="522"/>
        <n v="750"/>
        <n v="2025"/>
        <n v="1838"/>
        <n v="2382"/>
        <n v="1508"/>
        <n v="1520"/>
        <n v="495"/>
        <n v="2340"/>
        <n v="1475"/>
        <n v="1556"/>
        <n v="1976"/>
        <n v="1525"/>
        <n v="972"/>
        <n v="2468"/>
        <n v="2454"/>
        <n v="1900"/>
        <n v="1457"/>
        <n v="1328"/>
        <n v="466"/>
        <n v="1710"/>
        <n v="1808"/>
        <n v="705"/>
        <n v="215"/>
        <n v="468"/>
        <n v="1210"/>
        <n v="1881"/>
        <n v="320"/>
        <n v="460"/>
        <n v="1004"/>
        <n v="1760"/>
        <n v="878"/>
        <n v="2783"/>
        <n v="834"/>
        <n v="1530"/>
        <n v="1110"/>
        <n v="765"/>
        <n v="1320"/>
        <n v="826"/>
        <n v="944"/>
        <n v="1502"/>
        <n v="2740"/>
        <n v="1196"/>
        <n v="1363"/>
        <n v="595"/>
        <n v="2350"/>
        <n v="697"/>
        <n v="2882"/>
        <n v="855"/>
        <n v="1736"/>
        <n v="1111"/>
        <n v="1592"/>
        <n v="995"/>
        <n v="502"/>
        <n v="372"/>
        <n v="574"/>
        <n v="341"/>
        <n v="575"/>
        <n v="2430"/>
        <n v="1580"/>
        <n v="258"/>
        <n v="1472"/>
        <n v="474"/>
        <n v="2262"/>
        <n v="1334"/>
        <n v="2000"/>
        <n v="2462"/>
        <n v="3080"/>
        <n v="2398"/>
        <n v="1991"/>
        <n v="1450"/>
        <n v="1706"/>
        <n v="1565"/>
        <n v="477"/>
        <n v="808"/>
        <n v="247"/>
        <n v="206"/>
        <n v="442"/>
        <n v="181"/>
        <n v="1096"/>
        <n v="210"/>
        <n v="1734"/>
        <n v="1356"/>
        <n v="1804"/>
        <n v="1240"/>
        <n v="1699"/>
        <n v="2747"/>
        <n v="1400"/>
        <n v="330"/>
        <n v="276"/>
        <n v="810"/>
        <n v="1195"/>
        <n v="1100"/>
        <n v="712"/>
        <n v="700"/>
        <n v="146"/>
        <n v="1307"/>
        <n v="454"/>
        <n v="1846"/>
        <n v="510"/>
        <n v="1216"/>
        <n v="1720"/>
        <n v="325"/>
        <n v="381"/>
        <n v="2590"/>
        <n v="1784"/>
        <n v="127"/>
        <n v="1043"/>
        <n v="2801"/>
        <n v="1310"/>
        <n v="564"/>
        <n v="2294"/>
        <n v="535"/>
        <n v="1973"/>
        <n v="2142"/>
        <n v="908"/>
        <n v="2297"/>
        <n v="360"/>
        <n v="2730"/>
        <n v="914"/>
        <n v="1200"/>
        <n v="294"/>
        <n v="362"/>
        <n v="1340"/>
        <n v="186"/>
        <n v="2240"/>
        <n v="1920"/>
        <n v="204"/>
        <n v="1927"/>
        <n v="458"/>
        <n v="1225"/>
        <n v="1012"/>
        <n v="494"/>
        <n v="496"/>
        <n v="901"/>
        <n v="195"/>
        <n v="594"/>
        <n v="642"/>
        <n v="867"/>
        <n v="1284"/>
        <n v="622"/>
        <n v="850"/>
        <n v="793"/>
        <n v="520"/>
        <n v="1650"/>
        <n v="2279"/>
        <n v="1455"/>
        <n v="2950"/>
        <n v="390"/>
        <n v="338"/>
        <n v="1892"/>
        <n v="418"/>
        <n v="3130"/>
        <n v="2711"/>
        <n v="2600"/>
        <n v="1188"/>
        <n v="745"/>
        <n v="1032"/>
        <n v="408"/>
        <n v="2130"/>
        <n v="2470"/>
        <n v="1156"/>
        <n v="1643"/>
        <n v="1395"/>
        <n v="370"/>
        <n v="1444"/>
        <n v="1888"/>
        <n v="2108"/>
        <n v="3160"/>
        <n v="565"/>
        <n v="2530"/>
        <n v="331"/>
        <n v="986"/>
        <n v="2549"/>
        <n v="2230"/>
        <n v="1840"/>
        <n v="702"/>
        <n v="2306"/>
        <n v="335"/>
        <n v="376"/>
        <n v="784"/>
        <n v="674"/>
        <n v="930"/>
        <n v="1895"/>
        <n v="1128"/>
        <n v="1022"/>
        <n v="1348"/>
        <n v="1135"/>
        <n v="980"/>
        <n v="1190"/>
        <n v="1220"/>
        <n v="116"/>
        <n v="2870"/>
        <n v="2900"/>
        <n v="1884"/>
        <n v="1836"/>
        <n v="553"/>
        <n v="1857"/>
        <n v="554"/>
        <n v="1822"/>
        <n v="886"/>
        <n v="517"/>
        <n v="1185"/>
        <n v="968"/>
        <n v="2320"/>
        <n v="1367"/>
        <n v="268"/>
        <n v="2510"/>
        <n v="721"/>
        <n v="307"/>
        <n v="1394"/>
        <n v="2513"/>
        <n v="248"/>
        <n v="1025"/>
        <n v="1515"/>
        <n v="2560"/>
        <n v="1079"/>
        <n v="1620"/>
        <n v="2585"/>
        <n v="143"/>
        <n v="1405"/>
        <n v="1292"/>
        <n v="1629"/>
        <n v="430"/>
        <n v="333"/>
        <n v="2729"/>
        <n v="134"/>
        <n v="2158"/>
        <n v="180"/>
        <n v="1370"/>
        <n v="845"/>
        <n v="916"/>
        <n v="664"/>
        <n v="2186"/>
        <n v="312"/>
        <n v="402"/>
        <n v="518"/>
        <n v="1790"/>
        <n v="1874"/>
        <n v="911"/>
        <n v="270"/>
        <n v="1876"/>
        <n v="1055"/>
        <n v="429"/>
        <n v="924"/>
        <n v="923"/>
        <n v="2819"/>
        <n v="1068"/>
        <n v="257"/>
        <n v="1688"/>
        <n v="512"/>
        <n v="1024"/>
        <n v="505"/>
        <n v="2459"/>
        <n v="516"/>
        <n v="484"/>
        <n v="1844"/>
        <n v="1850"/>
        <n v="1060"/>
        <n v="937"/>
        <n v="608"/>
        <n v="118"/>
        <n v="2400"/>
        <n v="298"/>
        <n v="189"/>
        <n v="438"/>
        <n v="862"/>
        <n v="480"/>
        <n v="1146"/>
        <n v="1934"/>
        <n v="1835"/>
        <n v="580"/>
        <n v="1180"/>
        <n v="1130"/>
        <n v="498"/>
        <n v="2030"/>
        <n v="2137"/>
        <n v="1690"/>
        <n v="1568"/>
        <n v="630"/>
        <n v="1548"/>
        <n v="511"/>
        <n v="508"/>
        <n v="1016"/>
        <n v="314"/>
        <n v="1510"/>
        <n v="1044"/>
        <n v="2675"/>
        <n v="272"/>
        <n v="2081"/>
        <n v="1224"/>
        <n v="570"/>
        <n v="1867"/>
        <n v="585"/>
        <n v="786"/>
        <n v="755"/>
        <n v="1410"/>
        <n v="949"/>
        <n v="278"/>
        <n v="832"/>
        <n v="766"/>
        <n v="1324"/>
        <n v="960"/>
        <n v="871"/>
        <n v="814"/>
        <n v="1075"/>
        <n v="416"/>
        <n v="306"/>
        <n v="529"/>
        <n v="1390"/>
        <n v="1095"/>
        <n v="249"/>
        <n v="235"/>
        <n v="1090"/>
        <n v="1232"/>
        <n v="678"/>
        <n v="1412"/>
        <n v="221"/>
        <n v="2067"/>
        <n v="310"/>
        <n v="667"/>
        <n v="612"/>
        <n v="1447"/>
        <n v="904"/>
        <n v="840"/>
        <n v="2246"/>
        <n v="860"/>
        <n v="620"/>
        <n v="694"/>
        <n v="256"/>
        <n v="490"/>
        <n v="209"/>
        <n v="676"/>
        <n v="1305"/>
        <n v="1899"/>
        <n v="1742"/>
        <n v="2095"/>
        <n v="1709"/>
        <n v="1260"/>
        <n v="1889"/>
        <n v="1124"/>
        <n v="1575"/>
        <n v="2930"/>
        <n v="462"/>
        <n v="393"/>
        <n v="894"/>
        <n v="957"/>
        <n v="888"/>
        <n v="1315"/>
        <n v="1264"/>
        <n v="1332"/>
        <n v="292"/>
        <n v="1442"/>
        <n v="1806"/>
        <n v="315"/>
        <n v="839"/>
        <n v="1013"/>
        <n v="2576"/>
        <n v="1205"/>
        <n v="1778"/>
        <n v="336"/>
        <n v="1540"/>
        <n v="1598"/>
        <n v="2820"/>
        <n v="1755"/>
        <n v="1259"/>
        <n v="2432"/>
        <n v="666"/>
        <n v="2135"/>
        <n v="2580"/>
        <n v="453"/>
        <n v="546"/>
        <n v="815"/>
        <n v="650"/>
        <n v="825"/>
        <n v="475"/>
        <n v="918"/>
        <n v="2396"/>
        <n v="326"/>
        <n v="2072"/>
        <n v="770"/>
        <n v="906"/>
        <n v="354"/>
        <n v="1545"/>
        <n v="598"/>
        <n v="2140"/>
        <n v="762"/>
        <n v="1028"/>
        <n v="1550"/>
        <n v="1958"/>
        <n v="920"/>
        <n v="718"/>
        <n v="225"/>
        <n v="724"/>
        <n v="883"/>
        <n v="1901"/>
        <n v="1928"/>
        <n v="802"/>
        <n v="1304"/>
        <n v="946"/>
        <n v="228"/>
        <n v="2220"/>
        <n v="1573"/>
        <n v="926"/>
        <n v="2690"/>
        <n v="456"/>
        <n v="131"/>
        <n v="1814"/>
        <n v="1034"/>
        <n v="193"/>
        <n v="1136"/>
        <n v="285"/>
        <n v="188"/>
        <n v="1628"/>
        <n v="900"/>
        <n v="748"/>
        <n v="665"/>
        <n v="1466"/>
        <n v="1448"/>
        <n v="236"/>
        <n v="1036"/>
        <n v="138"/>
        <n v="758"/>
        <n v="1595"/>
        <n v="2252"/>
        <n v="1192"/>
        <n v="844"/>
        <n v="1800"/>
        <n v="1433"/>
        <n v="670"/>
        <n v="1106"/>
        <n v="420"/>
        <n v="1780"/>
        <n v="1727"/>
        <n v="1781"/>
        <n v="917"/>
        <n v="534"/>
        <n v="1145"/>
        <n v="356"/>
        <n v="414"/>
        <n v="1668"/>
        <n v="856"/>
        <n v="2446"/>
        <n v="734"/>
        <n v="2370"/>
        <n v="486"/>
        <n v="885"/>
        <n v="988"/>
        <n v="483"/>
        <n v="299"/>
        <n v="219"/>
        <n v="942"/>
        <n v="1926"/>
        <n v="932"/>
        <n v="506"/>
        <n v="128"/>
        <n v="261"/>
        <n v="1460"/>
        <n v="1342"/>
        <n v="455"/>
        <n v="2238"/>
        <n v="160"/>
        <n v="945"/>
        <n v="568"/>
        <n v="112"/>
        <n v="1843"/>
        <n v="250"/>
        <n v="323"/>
        <n v="2890"/>
        <n v="562"/>
        <n v="2086"/>
        <n v="322"/>
        <n v="2414"/>
        <n v="1335"/>
        <n v="311"/>
        <n v="125"/>
        <n v="1251"/>
        <n v="3140"/>
        <n v="208"/>
        <n v="596"/>
        <n v="1864"/>
        <n v="1209"/>
        <n v="265"/>
        <n v="101"/>
        <n v="691"/>
        <n v="2765"/>
        <n v="548"/>
        <n v="2330"/>
        <n v="1636"/>
        <n v="386"/>
        <n v="1058"/>
        <n v="628"/>
        <n v="1142"/>
        <n v="782"/>
        <n v="624"/>
        <n v="1148"/>
        <n v="727"/>
        <n v="1898"/>
        <n v="1604"/>
        <n v="775"/>
        <n v="252"/>
        <n v="2315"/>
        <n v="680"/>
        <n v="400"/>
        <n v="476"/>
        <n v="1601"/>
        <n v="698"/>
        <n v="2860"/>
        <n v="1810"/>
        <n v="1775"/>
        <n v="936"/>
        <n v="159"/>
        <n v="577"/>
        <n v="412"/>
        <n v="1256"/>
        <n v="948"/>
        <n v="1794"/>
        <n v="1566"/>
        <n v="2102"/>
        <n v="1226"/>
        <n v="201"/>
        <n v="1886"/>
        <n v="943"/>
        <n v="254"/>
        <n v="799"/>
        <n v="1694"/>
        <n v="136"/>
        <n v="348"/>
        <n v="1910"/>
        <n v="1435"/>
        <n v="1700"/>
        <n v="1982"/>
        <n v="634"/>
        <n v="259"/>
        <n v="790"/>
        <n v="2100"/>
        <n v="1331"/>
        <n v="722"/>
        <n v="2441"/>
        <n v="706"/>
        <n v="2109"/>
        <n v="1380"/>
        <n v="242"/>
        <n v="2550"/>
        <n v="1538"/>
        <n v="578"/>
        <n v="2270"/>
        <n v="432"/>
        <n v="626"/>
        <n v="2022"/>
        <n v="846"/>
        <n v="1870"/>
        <n v="448"/>
        <n v="135"/>
        <n v="318"/>
        <n v="1640"/>
        <n v="607"/>
        <n v="847"/>
        <n v="662"/>
        <n v="1349"/>
        <n v="1664"/>
        <n v="1998"/>
        <n v="2170"/>
        <n v="1172"/>
        <n v="2099"/>
        <n v="1796"/>
        <n v="1960"/>
        <n v="301"/>
        <n v="472"/>
        <n v="114"/>
        <n v="2792"/>
        <n v="1027"/>
        <n v="1108"/>
        <n v="1430"/>
        <n v="2670"/>
        <n v="1712"/>
        <n v="776"/>
        <n v="1204"/>
        <n v="2534"/>
        <n v="2504"/>
        <n v="556"/>
        <n v="658"/>
        <n v="1583"/>
        <n v="202"/>
        <n v="1005"/>
        <n v="350"/>
        <n v="1713"/>
        <n v="1076"/>
        <n v="616"/>
        <n v="1252"/>
        <n v="1265"/>
        <n v="975"/>
        <n v="2360"/>
        <n v="281"/>
        <n v="1586"/>
        <n v="2234"/>
        <n v="902"/>
        <n v="2850"/>
        <n v="182"/>
        <n v="469"/>
        <n v="3120"/>
        <n v="1202"/>
        <n v="104"/>
        <n v="538"/>
        <n v="238"/>
        <n v="384"/>
        <n v="2810"/>
        <n v="1052"/>
        <n v="284"/>
        <n v="239"/>
        <n v="1871"/>
        <n v="1280"/>
        <n v="232"/>
        <n v="224"/>
        <n v="2063"/>
        <n v="1382"/>
        <n v="1404"/>
        <n v="478"/>
        <n v="1325"/>
        <n v="102"/>
        <n v="922"/>
        <n v="179"/>
        <n v="173"/>
        <n v="2014"/>
        <n v="2378"/>
        <n v="1153"/>
        <n v="364"/>
        <n v="165"/>
        <n v="2200"/>
        <n v="2334"/>
        <n v="2980"/>
        <n v="540"/>
        <n v="1115"/>
        <n v="655"/>
        <n v="2166"/>
        <n v="2657"/>
        <n v="1470"/>
        <n v="1174"/>
        <n v="404"/>
        <n v="2206"/>
        <n v="130"/>
        <n v="5857137"/>
      </sharedItems>
    </cacheField>
  </cacheFields>
  <extLst>
    <ext xmlns:x14="http://schemas.microsoft.com/office/spreadsheetml/2009/9/main" uri="{725AE2AE-9491-48be-B2B4-4EB974FC3084}">
      <x14:pivotCacheDefinition pivotCacheId="19546604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عبدالرحمن" refreshedDate="45172.949051504627" createdVersion="8" refreshedVersion="8" minRefreshableVersion="3" recordCount="535" xr:uid="{12A6840C-C0A2-4E9E-AF22-A47316DC463D}">
  <cacheSource type="worksheet">
    <worksheetSource name="Table1"/>
  </cacheSource>
  <cacheFields count="15">
    <cacheField name="s/no" numFmtId="0">
      <sharedItems containsString="0" containsBlank="1" containsNumber="1" containsInteger="1" minValue="7" maxValue="4971"/>
    </cacheField>
    <cacheField name="invoice no" numFmtId="0">
      <sharedItems/>
    </cacheField>
    <cacheField name="date" numFmtId="14">
      <sharedItems containsSemiMixedTypes="0" containsNonDate="0" containsDate="1" containsString="0" minDate="2019-01-01T00:00:00" maxDate="2020-12-30T00:00:00"/>
    </cacheField>
    <cacheField name="product" numFmtId="0">
      <sharedItems/>
    </cacheField>
    <cacheField name="Mainfactor" numFmtId="0">
      <sharedItems/>
    </cacheField>
    <cacheField name=" country" numFmtId="0">
      <sharedItems/>
    </cacheField>
    <cacheField name="salesperson" numFmtId="0">
      <sharedItems count="34">
        <s v="MALEK"/>
        <s v="NASR"/>
        <s v="GAMAL"/>
        <s v="Islam"/>
        <s v="HADY "/>
        <s v="ALI"/>
        <s v="HAZEM"/>
        <s v="GLAL"/>
        <s v="ABDELLAH"/>
        <s v="Mostafa"/>
        <s v="NASER"/>
        <s v="Mohamed"/>
        <s v="HLAL"/>
        <s v="AYMAN"/>
        <s v="Ahmed"/>
        <s v="SAMY"/>
        <s v="MAZEN"/>
        <s v="FADY"/>
        <s v="KAREM"/>
        <s v="MAHMOUD"/>
        <s v="YAMEN"/>
        <s v="MARWAN"/>
        <s v="KHALED"/>
        <s v="BOLA"/>
        <s v="KAMEL"/>
        <s v="HAYTHAM"/>
        <s v="Amgad"/>
        <s v="Hany"/>
        <s v="HOSNY"/>
        <s v="RAMEZ"/>
        <s v="SAYED"/>
        <s v="Yasser"/>
        <s v="SHAWQY"/>
        <s v="TAMER"/>
      </sharedItems>
    </cacheField>
    <cacheField name="branch" numFmtId="0">
      <sharedItems/>
    </cacheField>
    <cacheField name="mobile" numFmtId="0">
      <sharedItems/>
    </cacheField>
    <cacheField name="customers" numFmtId="0">
      <sharedItems/>
    </cacheField>
    <cacheField name="qty" numFmtId="0">
      <sharedItems containsSemiMixedTypes="0" containsString="0" containsNumber="1" containsInteger="1" minValue="1" maxValue="10"/>
    </cacheField>
    <cacheField name="price" numFmtId="0">
      <sharedItems containsSemiMixedTypes="0" containsString="0" containsNumber="1" containsInteger="1" minValue="112" maxValue="320"/>
    </cacheField>
    <cacheField name="total" numFmtId="0">
      <sharedItems containsSemiMixedTypes="0" containsString="0" containsNumber="1" containsInteger="1" minValue="112" maxValue="3200"/>
    </cacheField>
    <cacheField name="discount" numFmtId="0">
      <sharedItems containsSemiMixedTypes="0" containsString="0" containsNumber="1" containsInteger="1" minValue="0" maxValue="250"/>
    </cacheField>
    <cacheField name="net sales" numFmtId="0">
      <sharedItems containsSemiMixedTypes="0" containsString="0" containsNumber="1" containsInteger="1" minValue="112" maxValue="29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n v="1"/>
    <s v="H-43"/>
    <x v="0"/>
    <x v="0"/>
    <x v="0"/>
    <x v="0"/>
    <x v="0"/>
    <x v="0"/>
    <s v="010 - 5308319"/>
    <x v="0"/>
    <n v="9"/>
    <n v="102"/>
    <n v="918"/>
    <n v="50"/>
    <x v="0"/>
  </r>
  <r>
    <n v="2"/>
    <s v="L-81"/>
    <x v="1"/>
    <x v="1"/>
    <x v="1"/>
    <x v="0"/>
    <x v="1"/>
    <x v="1"/>
    <s v="012 - 7571999"/>
    <x v="1"/>
    <n v="7"/>
    <n v="339"/>
    <n v="2373"/>
    <n v="250"/>
    <x v="1"/>
  </r>
  <r>
    <n v="3"/>
    <s v="R-86"/>
    <x v="2"/>
    <x v="2"/>
    <x v="2"/>
    <x v="1"/>
    <x v="2"/>
    <x v="0"/>
    <s v="010 - 7627585"/>
    <x v="2"/>
    <n v="6"/>
    <n v="285"/>
    <n v="1710"/>
    <n v="100"/>
    <x v="2"/>
  </r>
  <r>
    <n v="4"/>
    <s v="X-47"/>
    <x v="3"/>
    <x v="3"/>
    <x v="3"/>
    <x v="2"/>
    <x v="3"/>
    <x v="2"/>
    <s v="011 - 1433517"/>
    <x v="3"/>
    <n v="1"/>
    <n v="180"/>
    <n v="180"/>
    <n v="0"/>
    <x v="3"/>
  </r>
  <r>
    <n v="5"/>
    <s v="B-69"/>
    <x v="4"/>
    <x v="4"/>
    <x v="4"/>
    <x v="1"/>
    <x v="4"/>
    <x v="1"/>
    <s v="010 - 6208939"/>
    <x v="4"/>
    <n v="7"/>
    <n v="181"/>
    <n v="1267"/>
    <n v="100"/>
    <x v="4"/>
  </r>
  <r>
    <n v="6"/>
    <s v="X-23"/>
    <x v="5"/>
    <x v="5"/>
    <x v="5"/>
    <x v="1"/>
    <x v="1"/>
    <x v="1"/>
    <s v="010 - 3925846"/>
    <x v="5"/>
    <n v="3"/>
    <n v="129"/>
    <n v="387"/>
    <n v="0"/>
    <x v="5"/>
  </r>
  <r>
    <n v="7"/>
    <s v="V-40"/>
    <x v="6"/>
    <x v="6"/>
    <x v="6"/>
    <x v="2"/>
    <x v="5"/>
    <x v="3"/>
    <s v="012 - 2524262"/>
    <x v="6"/>
    <n v="1"/>
    <n v="260"/>
    <n v="260"/>
    <n v="0"/>
    <x v="6"/>
  </r>
  <r>
    <n v="8"/>
    <s v="Q-21"/>
    <x v="7"/>
    <x v="4"/>
    <x v="6"/>
    <x v="2"/>
    <x v="6"/>
    <x v="3"/>
    <s v="015 - 321060"/>
    <x v="7"/>
    <n v="9"/>
    <n v="312"/>
    <n v="2808"/>
    <n v="250"/>
    <x v="7"/>
  </r>
  <r>
    <n v="9"/>
    <s v="G-76"/>
    <x v="8"/>
    <x v="0"/>
    <x v="2"/>
    <x v="1"/>
    <x v="7"/>
    <x v="2"/>
    <s v="012 - 3274951"/>
    <x v="8"/>
    <n v="10"/>
    <n v="250"/>
    <n v="2500"/>
    <n v="250"/>
    <x v="8"/>
  </r>
  <r>
    <n v="10"/>
    <s v="X-80"/>
    <x v="9"/>
    <x v="0"/>
    <x v="5"/>
    <x v="1"/>
    <x v="8"/>
    <x v="4"/>
    <s v="011 - 1355882"/>
    <x v="9"/>
    <n v="7"/>
    <n v="323"/>
    <n v="2261"/>
    <n v="250"/>
    <x v="9"/>
  </r>
  <r>
    <n v="11"/>
    <s v="I-91"/>
    <x v="10"/>
    <x v="1"/>
    <x v="7"/>
    <x v="2"/>
    <x v="9"/>
    <x v="1"/>
    <s v="012 - 6882303"/>
    <x v="10"/>
    <n v="10"/>
    <n v="350"/>
    <n v="3500"/>
    <n v="250"/>
    <x v="10"/>
  </r>
  <r>
    <n v="12"/>
    <s v="W-44"/>
    <x v="11"/>
    <x v="6"/>
    <x v="3"/>
    <x v="2"/>
    <x v="6"/>
    <x v="3"/>
    <s v="011 - 6452609"/>
    <x v="11"/>
    <n v="5"/>
    <n v="338"/>
    <n v="1690"/>
    <n v="100"/>
    <x v="11"/>
  </r>
  <r>
    <n v="13"/>
    <s v="Z-10"/>
    <x v="12"/>
    <x v="7"/>
    <x v="1"/>
    <x v="0"/>
    <x v="10"/>
    <x v="1"/>
    <s v="015 - 832291"/>
    <x v="12"/>
    <n v="2"/>
    <n v="187"/>
    <n v="374"/>
    <n v="0"/>
    <x v="12"/>
  </r>
  <r>
    <n v="14"/>
    <s v="X-66"/>
    <x v="13"/>
    <x v="8"/>
    <x v="8"/>
    <x v="1"/>
    <x v="11"/>
    <x v="2"/>
    <s v="011 - 4328668"/>
    <x v="8"/>
    <n v="10"/>
    <n v="219"/>
    <n v="2190"/>
    <n v="250"/>
    <x v="13"/>
  </r>
  <r>
    <n v="15"/>
    <s v="J-90"/>
    <x v="14"/>
    <x v="4"/>
    <x v="0"/>
    <x v="0"/>
    <x v="12"/>
    <x v="3"/>
    <s v="012 - 7861612"/>
    <x v="3"/>
    <n v="8"/>
    <n v="278"/>
    <n v="2224"/>
    <n v="250"/>
    <x v="14"/>
  </r>
  <r>
    <n v="16"/>
    <s v="Z-70"/>
    <x v="15"/>
    <x v="4"/>
    <x v="4"/>
    <x v="1"/>
    <x v="13"/>
    <x v="1"/>
    <s v="012 - 5079244"/>
    <x v="13"/>
    <n v="3"/>
    <n v="181"/>
    <n v="543"/>
    <n v="50"/>
    <x v="15"/>
  </r>
  <r>
    <n v="17"/>
    <s v="F-10"/>
    <x v="16"/>
    <x v="9"/>
    <x v="1"/>
    <x v="0"/>
    <x v="10"/>
    <x v="1"/>
    <s v="010 - 3814982"/>
    <x v="14"/>
    <n v="3"/>
    <n v="114"/>
    <n v="342"/>
    <n v="0"/>
    <x v="16"/>
  </r>
  <r>
    <n v="18"/>
    <s v="H-88"/>
    <x v="17"/>
    <x v="3"/>
    <x v="4"/>
    <x v="1"/>
    <x v="14"/>
    <x v="3"/>
    <s v="012 - 5379089"/>
    <x v="12"/>
    <n v="1"/>
    <n v="329"/>
    <n v="329"/>
    <n v="0"/>
    <x v="17"/>
  </r>
  <r>
    <n v="19"/>
    <s v="Z-47"/>
    <x v="18"/>
    <x v="9"/>
    <x v="0"/>
    <x v="0"/>
    <x v="15"/>
    <x v="2"/>
    <s v="012 - 4258067"/>
    <x v="13"/>
    <n v="9"/>
    <n v="318"/>
    <n v="2862"/>
    <n v="250"/>
    <x v="18"/>
  </r>
  <r>
    <n v="20"/>
    <s v="Z-55"/>
    <x v="19"/>
    <x v="10"/>
    <x v="7"/>
    <x v="2"/>
    <x v="16"/>
    <x v="3"/>
    <s v="012 - 9077822"/>
    <x v="15"/>
    <n v="3"/>
    <n v="200"/>
    <n v="600"/>
    <n v="50"/>
    <x v="19"/>
  </r>
  <r>
    <n v="21"/>
    <s v="T-9"/>
    <x v="20"/>
    <x v="5"/>
    <x v="6"/>
    <x v="2"/>
    <x v="17"/>
    <x v="4"/>
    <s v="015 - 5974834"/>
    <x v="16"/>
    <n v="3"/>
    <n v="314"/>
    <n v="942"/>
    <n v="50"/>
    <x v="20"/>
  </r>
  <r>
    <n v="22"/>
    <s v="F-21"/>
    <x v="21"/>
    <x v="10"/>
    <x v="9"/>
    <x v="0"/>
    <x v="2"/>
    <x v="0"/>
    <s v="012 - 9537549"/>
    <x v="12"/>
    <n v="7"/>
    <n v="320"/>
    <n v="2240"/>
    <n v="250"/>
    <x v="21"/>
  </r>
  <r>
    <n v="23"/>
    <s v="G-87"/>
    <x v="22"/>
    <x v="1"/>
    <x v="9"/>
    <x v="0"/>
    <x v="18"/>
    <x v="0"/>
    <s v="015 - 8343618"/>
    <x v="17"/>
    <n v="3"/>
    <n v="179"/>
    <n v="537"/>
    <n v="50"/>
    <x v="22"/>
  </r>
  <r>
    <n v="24"/>
    <s v="K-7"/>
    <x v="23"/>
    <x v="7"/>
    <x v="9"/>
    <x v="0"/>
    <x v="19"/>
    <x v="2"/>
    <s v="011 - 7225686"/>
    <x v="18"/>
    <n v="1"/>
    <n v="187"/>
    <n v="187"/>
    <n v="0"/>
    <x v="23"/>
  </r>
  <r>
    <n v="25"/>
    <s v="D-12"/>
    <x v="24"/>
    <x v="0"/>
    <x v="2"/>
    <x v="1"/>
    <x v="20"/>
    <x v="2"/>
    <s v="010 - 8664600"/>
    <x v="19"/>
    <n v="2"/>
    <n v="250"/>
    <n v="500"/>
    <n v="50"/>
    <x v="24"/>
  </r>
  <r>
    <n v="26"/>
    <s v="Y-44"/>
    <x v="25"/>
    <x v="8"/>
    <x v="3"/>
    <x v="2"/>
    <x v="12"/>
    <x v="3"/>
    <s v="010 - 6928537"/>
    <x v="20"/>
    <n v="8"/>
    <n v="260"/>
    <n v="2080"/>
    <n v="250"/>
    <x v="25"/>
  </r>
  <r>
    <n v="27"/>
    <s v="S-85"/>
    <x v="26"/>
    <x v="5"/>
    <x v="2"/>
    <x v="1"/>
    <x v="17"/>
    <x v="4"/>
    <s v="010 - 2003821"/>
    <x v="18"/>
    <n v="1"/>
    <n v="151"/>
    <n v="151"/>
    <n v="0"/>
    <x v="26"/>
  </r>
  <r>
    <n v="28"/>
    <s v="C-66"/>
    <x v="27"/>
    <x v="4"/>
    <x v="4"/>
    <x v="1"/>
    <x v="5"/>
    <x v="3"/>
    <s v="012 - 780221"/>
    <x v="2"/>
    <n v="9"/>
    <n v="181"/>
    <n v="1629"/>
    <n v="100"/>
    <x v="27"/>
  </r>
  <r>
    <n v="29"/>
    <s v="C-48"/>
    <x v="28"/>
    <x v="3"/>
    <x v="5"/>
    <x v="1"/>
    <x v="21"/>
    <x v="3"/>
    <s v="011 - 4217439"/>
    <x v="21"/>
    <n v="5"/>
    <n v="320"/>
    <n v="1600"/>
    <n v="100"/>
    <x v="28"/>
  </r>
  <r>
    <n v="30"/>
    <s v="F-42"/>
    <x v="29"/>
    <x v="11"/>
    <x v="7"/>
    <x v="2"/>
    <x v="22"/>
    <x v="0"/>
    <s v="015 - 6318431"/>
    <x v="18"/>
    <n v="6"/>
    <n v="195"/>
    <n v="1170"/>
    <n v="100"/>
    <x v="29"/>
  </r>
  <r>
    <n v="31"/>
    <s v="F-28"/>
    <x v="30"/>
    <x v="7"/>
    <x v="5"/>
    <x v="1"/>
    <x v="20"/>
    <x v="2"/>
    <s v="012 - 414482"/>
    <x v="22"/>
    <n v="6"/>
    <n v="209"/>
    <n v="1254"/>
    <n v="100"/>
    <x v="30"/>
  </r>
  <r>
    <n v="32"/>
    <s v="Z-84"/>
    <x v="31"/>
    <x v="9"/>
    <x v="3"/>
    <x v="2"/>
    <x v="15"/>
    <x v="2"/>
    <s v="011 - 1214523"/>
    <x v="23"/>
    <n v="2"/>
    <n v="341"/>
    <n v="682"/>
    <n v="50"/>
    <x v="31"/>
  </r>
  <r>
    <n v="33"/>
    <s v="V-81"/>
    <x v="32"/>
    <x v="12"/>
    <x v="9"/>
    <x v="0"/>
    <x v="15"/>
    <x v="2"/>
    <s v="012 - 5743854"/>
    <x v="24"/>
    <n v="8"/>
    <n v="341"/>
    <n v="2728"/>
    <n v="250"/>
    <x v="32"/>
  </r>
  <r>
    <n v="34"/>
    <s v="O-86"/>
    <x v="33"/>
    <x v="4"/>
    <x v="9"/>
    <x v="0"/>
    <x v="23"/>
    <x v="4"/>
    <s v="015 - 3213989"/>
    <x v="14"/>
    <n v="2"/>
    <n v="205"/>
    <n v="410"/>
    <n v="0"/>
    <x v="33"/>
  </r>
  <r>
    <n v="35"/>
    <s v="D-70"/>
    <x v="34"/>
    <x v="12"/>
    <x v="8"/>
    <x v="1"/>
    <x v="17"/>
    <x v="4"/>
    <s v="012 - 1240075"/>
    <x v="13"/>
    <n v="1"/>
    <n v="175"/>
    <n v="175"/>
    <n v="0"/>
    <x v="34"/>
  </r>
  <r>
    <n v="36"/>
    <s v="Z-17"/>
    <x v="35"/>
    <x v="7"/>
    <x v="6"/>
    <x v="2"/>
    <x v="24"/>
    <x v="0"/>
    <s v="010 - 8229387"/>
    <x v="3"/>
    <n v="1"/>
    <n v="283"/>
    <n v="283"/>
    <n v="0"/>
    <x v="35"/>
  </r>
  <r>
    <n v="37"/>
    <s v="V-69"/>
    <x v="36"/>
    <x v="7"/>
    <x v="0"/>
    <x v="0"/>
    <x v="22"/>
    <x v="0"/>
    <s v="010 - 615312"/>
    <x v="20"/>
    <n v="3"/>
    <n v="135"/>
    <n v="405"/>
    <n v="0"/>
    <x v="36"/>
  </r>
  <r>
    <n v="38"/>
    <s v="I-78"/>
    <x v="37"/>
    <x v="0"/>
    <x v="1"/>
    <x v="0"/>
    <x v="0"/>
    <x v="0"/>
    <s v="011 - 4254093"/>
    <x v="18"/>
    <n v="5"/>
    <n v="186"/>
    <n v="930"/>
    <n v="50"/>
    <x v="37"/>
  </r>
  <r>
    <n v="39"/>
    <s v="O-68"/>
    <x v="38"/>
    <x v="11"/>
    <x v="0"/>
    <x v="0"/>
    <x v="25"/>
    <x v="4"/>
    <s v="015 - 815468"/>
    <x v="25"/>
    <n v="6"/>
    <n v="259"/>
    <n v="1554"/>
    <n v="100"/>
    <x v="38"/>
  </r>
  <r>
    <n v="40"/>
    <s v="G-95"/>
    <x v="39"/>
    <x v="10"/>
    <x v="1"/>
    <x v="0"/>
    <x v="16"/>
    <x v="3"/>
    <s v="015 - 6602801"/>
    <x v="15"/>
    <n v="2"/>
    <n v="348"/>
    <n v="696"/>
    <n v="50"/>
    <x v="39"/>
  </r>
  <r>
    <n v="41"/>
    <s v="U-30"/>
    <x v="26"/>
    <x v="0"/>
    <x v="3"/>
    <x v="2"/>
    <x v="21"/>
    <x v="3"/>
    <s v="010 - 5289686"/>
    <x v="25"/>
    <n v="9"/>
    <n v="206"/>
    <n v="1854"/>
    <n v="100"/>
    <x v="40"/>
  </r>
  <r>
    <n v="42"/>
    <s v="A-31"/>
    <x v="40"/>
    <x v="8"/>
    <x v="8"/>
    <x v="1"/>
    <x v="9"/>
    <x v="1"/>
    <s v="015 - 6830951"/>
    <x v="26"/>
    <n v="8"/>
    <n v="219"/>
    <n v="1752"/>
    <n v="100"/>
    <x v="41"/>
  </r>
  <r>
    <n v="43"/>
    <s v="I-6"/>
    <x v="41"/>
    <x v="8"/>
    <x v="0"/>
    <x v="0"/>
    <x v="3"/>
    <x v="2"/>
    <s v="011 - 4661124"/>
    <x v="8"/>
    <n v="1"/>
    <n v="337"/>
    <n v="337"/>
    <n v="0"/>
    <x v="42"/>
  </r>
  <r>
    <n v="44"/>
    <s v="A-40"/>
    <x v="42"/>
    <x v="10"/>
    <x v="2"/>
    <x v="1"/>
    <x v="6"/>
    <x v="3"/>
    <s v="012 - 8605997"/>
    <x v="27"/>
    <n v="4"/>
    <n v="125"/>
    <n v="500"/>
    <n v="50"/>
    <x v="24"/>
  </r>
  <r>
    <n v="45"/>
    <s v="X-50"/>
    <x v="43"/>
    <x v="8"/>
    <x v="9"/>
    <x v="0"/>
    <x v="3"/>
    <x v="2"/>
    <s v="012 - 858239"/>
    <x v="8"/>
    <n v="6"/>
    <n v="130"/>
    <n v="780"/>
    <n v="50"/>
    <x v="43"/>
  </r>
  <r>
    <n v="46"/>
    <s v="O-30"/>
    <x v="19"/>
    <x v="12"/>
    <x v="8"/>
    <x v="1"/>
    <x v="9"/>
    <x v="1"/>
    <s v="011 - 6002624"/>
    <x v="2"/>
    <n v="8"/>
    <n v="175"/>
    <n v="1400"/>
    <n v="100"/>
    <x v="44"/>
  </r>
  <r>
    <n v="47"/>
    <s v="X-66"/>
    <x v="44"/>
    <x v="4"/>
    <x v="8"/>
    <x v="1"/>
    <x v="8"/>
    <x v="4"/>
    <s v="012 - 7395635"/>
    <x v="28"/>
    <n v="10"/>
    <n v="325"/>
    <n v="3250"/>
    <n v="250"/>
    <x v="45"/>
  </r>
  <r>
    <n v="48"/>
    <s v="X-66"/>
    <x v="45"/>
    <x v="8"/>
    <x v="4"/>
    <x v="1"/>
    <x v="23"/>
    <x v="4"/>
    <s v="011 - 8564349"/>
    <x v="9"/>
    <n v="9"/>
    <n v="310"/>
    <n v="2790"/>
    <n v="250"/>
    <x v="46"/>
  </r>
  <r>
    <n v="49"/>
    <s v="Y-33"/>
    <x v="46"/>
    <x v="3"/>
    <x v="5"/>
    <x v="1"/>
    <x v="12"/>
    <x v="3"/>
    <s v="015 - 7257617"/>
    <x v="9"/>
    <n v="5"/>
    <n v="320"/>
    <n v="1600"/>
    <n v="100"/>
    <x v="28"/>
  </r>
  <r>
    <n v="50"/>
    <s v="M-8"/>
    <x v="47"/>
    <x v="9"/>
    <x v="7"/>
    <x v="2"/>
    <x v="7"/>
    <x v="2"/>
    <s v="010 - 642894"/>
    <x v="29"/>
    <n v="9"/>
    <n v="101"/>
    <n v="909"/>
    <n v="50"/>
    <x v="47"/>
  </r>
  <r>
    <n v="51"/>
    <s v="D-15"/>
    <x v="29"/>
    <x v="9"/>
    <x v="7"/>
    <x v="2"/>
    <x v="9"/>
    <x v="1"/>
    <s v="012 - 5545721"/>
    <x v="27"/>
    <n v="3"/>
    <n v="101"/>
    <n v="303"/>
    <n v="0"/>
    <x v="48"/>
  </r>
  <r>
    <n v="52"/>
    <s v="D-75"/>
    <x v="48"/>
    <x v="12"/>
    <x v="8"/>
    <x v="1"/>
    <x v="12"/>
    <x v="3"/>
    <s v="011 - 3839448"/>
    <x v="30"/>
    <n v="6"/>
    <n v="175"/>
    <n v="1050"/>
    <n v="100"/>
    <x v="49"/>
  </r>
  <r>
    <n v="53"/>
    <s v="Z-2"/>
    <x v="49"/>
    <x v="1"/>
    <x v="0"/>
    <x v="0"/>
    <x v="20"/>
    <x v="2"/>
    <s v="010 - 8552992"/>
    <x v="4"/>
    <n v="5"/>
    <n v="292"/>
    <n v="1460"/>
    <n v="100"/>
    <x v="50"/>
  </r>
  <r>
    <n v="54"/>
    <s v="J-60"/>
    <x v="50"/>
    <x v="8"/>
    <x v="2"/>
    <x v="1"/>
    <x v="16"/>
    <x v="3"/>
    <s v="010 - 1452222"/>
    <x v="10"/>
    <n v="5"/>
    <n v="201"/>
    <n v="1005"/>
    <n v="100"/>
    <x v="51"/>
  </r>
  <r>
    <n v="55"/>
    <s v="I-30"/>
    <x v="51"/>
    <x v="6"/>
    <x v="4"/>
    <x v="1"/>
    <x v="26"/>
    <x v="2"/>
    <s v="012 - 2983575"/>
    <x v="31"/>
    <n v="3"/>
    <n v="301"/>
    <n v="903"/>
    <n v="50"/>
    <x v="52"/>
  </r>
  <r>
    <n v="56"/>
    <s v="Q-43"/>
    <x v="35"/>
    <x v="2"/>
    <x v="5"/>
    <x v="1"/>
    <x v="15"/>
    <x v="2"/>
    <s v="010 - 3799891"/>
    <x v="31"/>
    <n v="3"/>
    <n v="221"/>
    <n v="663"/>
    <n v="50"/>
    <x v="53"/>
  </r>
  <r>
    <n v="57"/>
    <s v="L-65"/>
    <x v="52"/>
    <x v="7"/>
    <x v="0"/>
    <x v="0"/>
    <x v="27"/>
    <x v="3"/>
    <s v="011 - 970952"/>
    <x v="11"/>
    <n v="6"/>
    <n v="135"/>
    <n v="810"/>
    <n v="50"/>
    <x v="54"/>
  </r>
  <r>
    <n v="58"/>
    <s v="U-94"/>
    <x v="8"/>
    <x v="3"/>
    <x v="6"/>
    <x v="2"/>
    <x v="26"/>
    <x v="2"/>
    <s v="015 - 3565661"/>
    <x v="8"/>
    <n v="2"/>
    <n v="320"/>
    <n v="640"/>
    <n v="50"/>
    <x v="55"/>
  </r>
  <r>
    <n v="59"/>
    <s v="A-37"/>
    <x v="53"/>
    <x v="12"/>
    <x v="8"/>
    <x v="1"/>
    <x v="10"/>
    <x v="1"/>
    <s v="011 - 9733847"/>
    <x v="22"/>
    <n v="7"/>
    <n v="175"/>
    <n v="1225"/>
    <n v="100"/>
    <x v="56"/>
  </r>
  <r>
    <n v="60"/>
    <s v="A-26"/>
    <x v="54"/>
    <x v="6"/>
    <x v="9"/>
    <x v="0"/>
    <x v="5"/>
    <x v="3"/>
    <s v="011 - 1277905"/>
    <x v="22"/>
    <n v="9"/>
    <n v="146"/>
    <n v="1314"/>
    <n v="100"/>
    <x v="57"/>
  </r>
  <r>
    <n v="61"/>
    <s v="T-59"/>
    <x v="55"/>
    <x v="1"/>
    <x v="9"/>
    <x v="0"/>
    <x v="25"/>
    <x v="4"/>
    <s v="015 - 3742932"/>
    <x v="6"/>
    <n v="9"/>
    <n v="179"/>
    <n v="1611"/>
    <n v="100"/>
    <x v="58"/>
  </r>
  <r>
    <n v="62"/>
    <s v="M-34"/>
    <x v="56"/>
    <x v="11"/>
    <x v="4"/>
    <x v="1"/>
    <x v="9"/>
    <x v="1"/>
    <s v="010 - 2382064"/>
    <x v="28"/>
    <n v="9"/>
    <n v="235"/>
    <n v="2115"/>
    <n v="250"/>
    <x v="59"/>
  </r>
  <r>
    <n v="63"/>
    <s v="K-91"/>
    <x v="25"/>
    <x v="11"/>
    <x v="4"/>
    <x v="1"/>
    <x v="28"/>
    <x v="0"/>
    <s v="015 - 8845896"/>
    <x v="32"/>
    <n v="4"/>
    <n v="235"/>
    <n v="940"/>
    <n v="50"/>
    <x v="60"/>
  </r>
  <r>
    <n v="64"/>
    <s v="P-81"/>
    <x v="57"/>
    <x v="2"/>
    <x v="3"/>
    <x v="2"/>
    <x v="6"/>
    <x v="3"/>
    <s v="015 - 9370058"/>
    <x v="10"/>
    <n v="10"/>
    <n v="143"/>
    <n v="1430"/>
    <n v="100"/>
    <x v="61"/>
  </r>
  <r>
    <n v="65"/>
    <s v="B-1"/>
    <x v="58"/>
    <x v="2"/>
    <x v="4"/>
    <x v="1"/>
    <x v="5"/>
    <x v="3"/>
    <s v="010 - 7626817"/>
    <x v="33"/>
    <n v="6"/>
    <n v="131"/>
    <n v="786"/>
    <n v="50"/>
    <x v="62"/>
  </r>
  <r>
    <n v="66"/>
    <s v="W-90"/>
    <x v="59"/>
    <x v="0"/>
    <x v="3"/>
    <x v="2"/>
    <x v="4"/>
    <x v="1"/>
    <s v="010 - 2250669"/>
    <x v="34"/>
    <n v="4"/>
    <n v="206"/>
    <n v="824"/>
    <n v="50"/>
    <x v="63"/>
  </r>
  <r>
    <n v="67"/>
    <s v="I-91"/>
    <x v="60"/>
    <x v="2"/>
    <x v="3"/>
    <x v="2"/>
    <x v="17"/>
    <x v="4"/>
    <s v="011 - 8511993"/>
    <x v="28"/>
    <n v="9"/>
    <n v="143"/>
    <n v="1287"/>
    <n v="100"/>
    <x v="64"/>
  </r>
  <r>
    <n v="68"/>
    <s v="E-29"/>
    <x v="29"/>
    <x v="10"/>
    <x v="5"/>
    <x v="1"/>
    <x v="13"/>
    <x v="1"/>
    <s v="012 - 1096581"/>
    <x v="35"/>
    <n v="10"/>
    <n v="325"/>
    <n v="3250"/>
    <n v="250"/>
    <x v="45"/>
  </r>
  <r>
    <n v="69"/>
    <s v="K-89"/>
    <x v="61"/>
    <x v="2"/>
    <x v="0"/>
    <x v="0"/>
    <x v="26"/>
    <x v="2"/>
    <s v="010 - 8082689"/>
    <x v="35"/>
    <n v="5"/>
    <n v="116"/>
    <n v="580"/>
    <n v="50"/>
    <x v="65"/>
  </r>
  <r>
    <n v="70"/>
    <s v="F-18"/>
    <x v="62"/>
    <x v="1"/>
    <x v="9"/>
    <x v="0"/>
    <x v="12"/>
    <x v="3"/>
    <s v="010 - 7402966"/>
    <x v="1"/>
    <n v="2"/>
    <n v="179"/>
    <n v="358"/>
    <n v="0"/>
    <x v="66"/>
  </r>
  <r>
    <n v="71"/>
    <s v="B-85"/>
    <x v="22"/>
    <x v="10"/>
    <x v="1"/>
    <x v="0"/>
    <x v="10"/>
    <x v="1"/>
    <s v="011 - 7494019"/>
    <x v="12"/>
    <n v="10"/>
    <n v="348"/>
    <n v="3480"/>
    <n v="250"/>
    <x v="67"/>
  </r>
  <r>
    <n v="72"/>
    <s v="M-10"/>
    <x v="63"/>
    <x v="4"/>
    <x v="9"/>
    <x v="0"/>
    <x v="29"/>
    <x v="1"/>
    <s v="010 - 6919474"/>
    <x v="19"/>
    <n v="1"/>
    <n v="205"/>
    <n v="205"/>
    <n v="0"/>
    <x v="68"/>
  </r>
  <r>
    <n v="73"/>
    <s v="B-29"/>
    <x v="64"/>
    <x v="9"/>
    <x v="8"/>
    <x v="1"/>
    <x v="30"/>
    <x v="4"/>
    <s v="010 - 6536941"/>
    <x v="36"/>
    <n v="7"/>
    <n v="189"/>
    <n v="1323"/>
    <n v="100"/>
    <x v="69"/>
  </r>
  <r>
    <n v="74"/>
    <s v="N-68"/>
    <x v="65"/>
    <x v="11"/>
    <x v="5"/>
    <x v="1"/>
    <x v="21"/>
    <x v="3"/>
    <s v="011 - 1921330"/>
    <x v="37"/>
    <n v="8"/>
    <n v="252"/>
    <n v="2016"/>
    <n v="250"/>
    <x v="70"/>
  </r>
  <r>
    <n v="75"/>
    <s v="A-84"/>
    <x v="66"/>
    <x v="10"/>
    <x v="6"/>
    <x v="2"/>
    <x v="21"/>
    <x v="3"/>
    <s v="015 - 5038169"/>
    <x v="8"/>
    <n v="3"/>
    <n v="163"/>
    <n v="489"/>
    <n v="0"/>
    <x v="71"/>
  </r>
  <r>
    <n v="76"/>
    <s v="J-59"/>
    <x v="67"/>
    <x v="0"/>
    <x v="5"/>
    <x v="1"/>
    <x v="22"/>
    <x v="0"/>
    <s v="012 - 5501942"/>
    <x v="36"/>
    <n v="3"/>
    <n v="323"/>
    <n v="969"/>
    <n v="50"/>
    <x v="72"/>
  </r>
  <r>
    <n v="77"/>
    <s v="M-68"/>
    <x v="68"/>
    <x v="3"/>
    <x v="3"/>
    <x v="2"/>
    <x v="17"/>
    <x v="4"/>
    <s v="015 - 7687549"/>
    <x v="2"/>
    <n v="7"/>
    <n v="180"/>
    <n v="1260"/>
    <n v="100"/>
    <x v="73"/>
  </r>
  <r>
    <n v="78"/>
    <s v="E-82"/>
    <x v="69"/>
    <x v="5"/>
    <x v="0"/>
    <x v="0"/>
    <x v="29"/>
    <x v="1"/>
    <s v="010 - 1014800"/>
    <x v="14"/>
    <n v="1"/>
    <n v="156"/>
    <n v="156"/>
    <n v="0"/>
    <x v="74"/>
  </r>
  <r>
    <n v="79"/>
    <s v="L-36"/>
    <x v="61"/>
    <x v="8"/>
    <x v="3"/>
    <x v="2"/>
    <x v="26"/>
    <x v="2"/>
    <s v="012 - 5351664"/>
    <x v="4"/>
    <n v="9"/>
    <n v="260"/>
    <n v="2340"/>
    <n v="250"/>
    <x v="75"/>
  </r>
  <r>
    <n v="80"/>
    <s v="H-80"/>
    <x v="70"/>
    <x v="8"/>
    <x v="3"/>
    <x v="2"/>
    <x v="20"/>
    <x v="2"/>
    <s v="011 - 4193474"/>
    <x v="27"/>
    <n v="4"/>
    <n v="260"/>
    <n v="1040"/>
    <n v="100"/>
    <x v="76"/>
  </r>
  <r>
    <n v="81"/>
    <s v="L-8"/>
    <x v="71"/>
    <x v="9"/>
    <x v="9"/>
    <x v="0"/>
    <x v="31"/>
    <x v="0"/>
    <s v="011 - 8390617"/>
    <x v="1"/>
    <n v="10"/>
    <n v="160"/>
    <n v="1600"/>
    <n v="100"/>
    <x v="28"/>
  </r>
  <r>
    <n v="82"/>
    <s v="E-29"/>
    <x v="72"/>
    <x v="7"/>
    <x v="2"/>
    <x v="1"/>
    <x v="5"/>
    <x v="3"/>
    <s v="012 - 8359086"/>
    <x v="38"/>
    <n v="10"/>
    <n v="329"/>
    <n v="3290"/>
    <n v="250"/>
    <x v="77"/>
  </r>
  <r>
    <n v="83"/>
    <s v="B-30"/>
    <x v="73"/>
    <x v="0"/>
    <x v="1"/>
    <x v="0"/>
    <x v="9"/>
    <x v="1"/>
    <s v="012 - 9233406"/>
    <x v="0"/>
    <n v="9"/>
    <n v="186"/>
    <n v="1674"/>
    <n v="100"/>
    <x v="78"/>
  </r>
  <r>
    <n v="84"/>
    <s v="P-54"/>
    <x v="74"/>
    <x v="4"/>
    <x v="3"/>
    <x v="2"/>
    <x v="21"/>
    <x v="3"/>
    <s v="012 - 3603916"/>
    <x v="23"/>
    <n v="10"/>
    <n v="302"/>
    <n v="3020"/>
    <n v="250"/>
    <x v="79"/>
  </r>
  <r>
    <n v="85"/>
    <s v="Y-74"/>
    <x v="75"/>
    <x v="10"/>
    <x v="2"/>
    <x v="1"/>
    <x v="20"/>
    <x v="2"/>
    <s v="010 - 1842510"/>
    <x v="1"/>
    <n v="3"/>
    <n v="125"/>
    <n v="375"/>
    <n v="0"/>
    <x v="80"/>
  </r>
  <r>
    <n v="86"/>
    <s v="M-10"/>
    <x v="76"/>
    <x v="6"/>
    <x v="8"/>
    <x v="1"/>
    <x v="30"/>
    <x v="4"/>
    <s v="011 - 3717356"/>
    <x v="27"/>
    <n v="8"/>
    <n v="209"/>
    <n v="1672"/>
    <n v="100"/>
    <x v="81"/>
  </r>
  <r>
    <n v="87"/>
    <s v="D-35"/>
    <x v="32"/>
    <x v="9"/>
    <x v="4"/>
    <x v="1"/>
    <x v="31"/>
    <x v="0"/>
    <s v="010 - 2030298"/>
    <x v="36"/>
    <n v="5"/>
    <n v="248"/>
    <n v="1240"/>
    <n v="100"/>
    <x v="82"/>
  </r>
  <r>
    <n v="88"/>
    <s v="V-21"/>
    <x v="77"/>
    <x v="9"/>
    <x v="6"/>
    <x v="2"/>
    <x v="32"/>
    <x v="4"/>
    <s v="010 - 5099424"/>
    <x v="31"/>
    <n v="2"/>
    <n v="311"/>
    <n v="622"/>
    <n v="50"/>
    <x v="83"/>
  </r>
  <r>
    <n v="89"/>
    <s v="T-60"/>
    <x v="78"/>
    <x v="0"/>
    <x v="9"/>
    <x v="0"/>
    <x v="8"/>
    <x v="4"/>
    <s v="010 - 3721225"/>
    <x v="13"/>
    <n v="8"/>
    <n v="306"/>
    <n v="2448"/>
    <n v="250"/>
    <x v="84"/>
  </r>
  <r>
    <n v="90"/>
    <s v="Z-91"/>
    <x v="79"/>
    <x v="12"/>
    <x v="2"/>
    <x v="1"/>
    <x v="33"/>
    <x v="1"/>
    <s v="012 - 9849893"/>
    <x v="39"/>
    <n v="6"/>
    <n v="242"/>
    <n v="1452"/>
    <n v="100"/>
    <x v="85"/>
  </r>
  <r>
    <n v="91"/>
    <s v="Q-31"/>
    <x v="80"/>
    <x v="12"/>
    <x v="5"/>
    <x v="1"/>
    <x v="24"/>
    <x v="0"/>
    <s v="010 - 7990113"/>
    <x v="3"/>
    <n v="10"/>
    <n v="173"/>
    <n v="1730"/>
    <n v="100"/>
    <x v="86"/>
  </r>
  <r>
    <n v="92"/>
    <s v="P-50"/>
    <x v="81"/>
    <x v="5"/>
    <x v="8"/>
    <x v="1"/>
    <x v="18"/>
    <x v="0"/>
    <s v="015 - 1753912"/>
    <x v="18"/>
    <n v="5"/>
    <n v="193"/>
    <n v="965"/>
    <n v="50"/>
    <x v="87"/>
  </r>
  <r>
    <n v="93"/>
    <s v="M-50"/>
    <x v="82"/>
    <x v="7"/>
    <x v="8"/>
    <x v="1"/>
    <x v="18"/>
    <x v="0"/>
    <s v="010 - 3714965"/>
    <x v="0"/>
    <n v="1"/>
    <n v="262"/>
    <n v="262"/>
    <n v="0"/>
    <x v="88"/>
  </r>
  <r>
    <n v="94"/>
    <s v="Y-97"/>
    <x v="26"/>
    <x v="4"/>
    <x v="6"/>
    <x v="2"/>
    <x v="13"/>
    <x v="1"/>
    <s v="015 - 585237"/>
    <x v="39"/>
    <n v="6"/>
    <n v="312"/>
    <n v="1872"/>
    <n v="100"/>
    <x v="89"/>
  </r>
  <r>
    <n v="95"/>
    <s v="Q-53"/>
    <x v="83"/>
    <x v="3"/>
    <x v="4"/>
    <x v="1"/>
    <x v="6"/>
    <x v="3"/>
    <s v="012 - 8457497"/>
    <x v="20"/>
    <n v="1"/>
    <n v="329"/>
    <n v="329"/>
    <n v="0"/>
    <x v="17"/>
  </r>
  <r>
    <n v="96"/>
    <s v="R-23"/>
    <x v="84"/>
    <x v="10"/>
    <x v="8"/>
    <x v="1"/>
    <x v="27"/>
    <x v="3"/>
    <s v="011 - 8411440"/>
    <x v="40"/>
    <n v="3"/>
    <n v="188"/>
    <n v="564"/>
    <n v="50"/>
    <x v="90"/>
  </r>
  <r>
    <n v="97"/>
    <s v="A-49"/>
    <x v="85"/>
    <x v="4"/>
    <x v="0"/>
    <x v="0"/>
    <x v="27"/>
    <x v="3"/>
    <s v="010 - 8877894"/>
    <x v="31"/>
    <n v="5"/>
    <n v="278"/>
    <n v="1390"/>
    <n v="100"/>
    <x v="91"/>
  </r>
  <r>
    <n v="98"/>
    <s v="H-42"/>
    <x v="86"/>
    <x v="1"/>
    <x v="8"/>
    <x v="1"/>
    <x v="13"/>
    <x v="1"/>
    <s v="015 - 7572762"/>
    <x v="24"/>
    <n v="6"/>
    <n v="185"/>
    <n v="1110"/>
    <n v="100"/>
    <x v="92"/>
  </r>
  <r>
    <n v="99"/>
    <s v="W-32"/>
    <x v="87"/>
    <x v="8"/>
    <x v="0"/>
    <x v="0"/>
    <x v="26"/>
    <x v="2"/>
    <s v="015 - 690207"/>
    <x v="18"/>
    <n v="4"/>
    <n v="337"/>
    <n v="1348"/>
    <n v="100"/>
    <x v="93"/>
  </r>
  <r>
    <n v="100"/>
    <s v="M-16"/>
    <x v="88"/>
    <x v="9"/>
    <x v="4"/>
    <x v="1"/>
    <x v="26"/>
    <x v="2"/>
    <s v="015 - 4103378"/>
    <x v="41"/>
    <n v="6"/>
    <n v="248"/>
    <n v="1488"/>
    <n v="100"/>
    <x v="94"/>
  </r>
  <r>
    <n v="101"/>
    <s v="C-89"/>
    <x v="89"/>
    <x v="6"/>
    <x v="4"/>
    <x v="1"/>
    <x v="6"/>
    <x v="3"/>
    <s v="015 - 5484389"/>
    <x v="40"/>
    <n v="10"/>
    <n v="301"/>
    <n v="3010"/>
    <n v="250"/>
    <x v="95"/>
  </r>
  <r>
    <n v="102"/>
    <s v="X-37"/>
    <x v="90"/>
    <x v="1"/>
    <x v="1"/>
    <x v="0"/>
    <x v="0"/>
    <x v="0"/>
    <s v="011 - 4540054"/>
    <x v="36"/>
    <n v="1"/>
    <n v="339"/>
    <n v="339"/>
    <n v="0"/>
    <x v="96"/>
  </r>
  <r>
    <n v="103"/>
    <s v="R-71"/>
    <x v="91"/>
    <x v="7"/>
    <x v="2"/>
    <x v="1"/>
    <x v="19"/>
    <x v="2"/>
    <s v="012 - 7361725"/>
    <x v="25"/>
    <n v="1"/>
    <n v="329"/>
    <n v="329"/>
    <n v="0"/>
    <x v="17"/>
  </r>
  <r>
    <n v="104"/>
    <s v="J-56"/>
    <x v="92"/>
    <x v="9"/>
    <x v="2"/>
    <x v="1"/>
    <x v="6"/>
    <x v="3"/>
    <s v="015 - 8869254"/>
    <x v="26"/>
    <n v="4"/>
    <n v="163"/>
    <n v="652"/>
    <n v="50"/>
    <x v="97"/>
  </r>
  <r>
    <n v="105"/>
    <s v="T-54"/>
    <x v="93"/>
    <x v="10"/>
    <x v="3"/>
    <x v="2"/>
    <x v="11"/>
    <x v="2"/>
    <s v="010 - 5702911"/>
    <x v="6"/>
    <n v="6"/>
    <n v="272"/>
    <n v="1632"/>
    <n v="100"/>
    <x v="98"/>
  </r>
  <r>
    <n v="106"/>
    <s v="K-1"/>
    <x v="94"/>
    <x v="9"/>
    <x v="0"/>
    <x v="0"/>
    <x v="16"/>
    <x v="3"/>
    <s v="010 - 4359495"/>
    <x v="27"/>
    <n v="2"/>
    <n v="318"/>
    <n v="636"/>
    <n v="50"/>
    <x v="99"/>
  </r>
  <r>
    <n v="107"/>
    <s v="Q-96"/>
    <x v="95"/>
    <x v="9"/>
    <x v="1"/>
    <x v="0"/>
    <x v="28"/>
    <x v="0"/>
    <s v="010 - 4001064"/>
    <x v="32"/>
    <n v="10"/>
    <n v="114"/>
    <n v="1140"/>
    <n v="100"/>
    <x v="100"/>
  </r>
  <r>
    <n v="108"/>
    <s v="P-58"/>
    <x v="96"/>
    <x v="1"/>
    <x v="8"/>
    <x v="1"/>
    <x v="21"/>
    <x v="3"/>
    <s v="011 - 1737488"/>
    <x v="41"/>
    <n v="4"/>
    <n v="185"/>
    <n v="740"/>
    <n v="50"/>
    <x v="101"/>
  </r>
  <r>
    <n v="109"/>
    <s v="R-46"/>
    <x v="97"/>
    <x v="7"/>
    <x v="9"/>
    <x v="0"/>
    <x v="17"/>
    <x v="4"/>
    <s v="010 - 1017222"/>
    <x v="23"/>
    <n v="10"/>
    <n v="187"/>
    <n v="1870"/>
    <n v="100"/>
    <x v="102"/>
  </r>
  <r>
    <n v="110"/>
    <s v="E-48"/>
    <x v="98"/>
    <x v="11"/>
    <x v="9"/>
    <x v="0"/>
    <x v="17"/>
    <x v="4"/>
    <s v="010 - 3180666"/>
    <x v="1"/>
    <n v="8"/>
    <n v="250"/>
    <n v="2000"/>
    <n v="250"/>
    <x v="103"/>
  </r>
  <r>
    <n v="111"/>
    <s v="S-33"/>
    <x v="99"/>
    <x v="9"/>
    <x v="8"/>
    <x v="1"/>
    <x v="33"/>
    <x v="1"/>
    <s v="015 - 5951328"/>
    <x v="33"/>
    <n v="2"/>
    <n v="189"/>
    <n v="378"/>
    <n v="0"/>
    <x v="104"/>
  </r>
  <r>
    <n v="112"/>
    <s v="Z-41"/>
    <x v="100"/>
    <x v="0"/>
    <x v="8"/>
    <x v="1"/>
    <x v="10"/>
    <x v="1"/>
    <s v="010 - 9785307"/>
    <x v="38"/>
    <n v="10"/>
    <n v="331"/>
    <n v="3310"/>
    <n v="250"/>
    <x v="105"/>
  </r>
  <r>
    <n v="113"/>
    <s v="N-66"/>
    <x v="101"/>
    <x v="9"/>
    <x v="0"/>
    <x v="0"/>
    <x v="26"/>
    <x v="2"/>
    <s v="012 - 5157429"/>
    <x v="26"/>
    <n v="5"/>
    <n v="318"/>
    <n v="1590"/>
    <n v="100"/>
    <x v="106"/>
  </r>
  <r>
    <n v="114"/>
    <s v="L-95"/>
    <x v="102"/>
    <x v="5"/>
    <x v="0"/>
    <x v="0"/>
    <x v="17"/>
    <x v="4"/>
    <s v="010 - 6663655"/>
    <x v="27"/>
    <n v="1"/>
    <n v="156"/>
    <n v="156"/>
    <n v="0"/>
    <x v="74"/>
  </r>
  <r>
    <n v="115"/>
    <s v="W-87"/>
    <x v="103"/>
    <x v="11"/>
    <x v="2"/>
    <x v="1"/>
    <x v="2"/>
    <x v="0"/>
    <s v="012 - 2254393"/>
    <x v="12"/>
    <n v="10"/>
    <n v="127"/>
    <n v="1270"/>
    <n v="100"/>
    <x v="107"/>
  </r>
  <r>
    <n v="116"/>
    <s v="E-85"/>
    <x v="104"/>
    <x v="8"/>
    <x v="3"/>
    <x v="2"/>
    <x v="13"/>
    <x v="1"/>
    <s v="012 - 1770923"/>
    <x v="37"/>
    <n v="1"/>
    <n v="260"/>
    <n v="260"/>
    <n v="0"/>
    <x v="6"/>
  </r>
  <r>
    <n v="117"/>
    <s v="M-64"/>
    <x v="17"/>
    <x v="10"/>
    <x v="6"/>
    <x v="2"/>
    <x v="27"/>
    <x v="3"/>
    <s v="012 - 9627747"/>
    <x v="6"/>
    <n v="4"/>
    <n v="163"/>
    <n v="652"/>
    <n v="50"/>
    <x v="97"/>
  </r>
  <r>
    <n v="118"/>
    <s v="V-89"/>
    <x v="105"/>
    <x v="7"/>
    <x v="3"/>
    <x v="2"/>
    <x v="18"/>
    <x v="0"/>
    <s v="011 - 9680796"/>
    <x v="25"/>
    <n v="4"/>
    <n v="247"/>
    <n v="988"/>
    <n v="50"/>
    <x v="108"/>
  </r>
  <r>
    <n v="119"/>
    <s v="L-50"/>
    <x v="106"/>
    <x v="10"/>
    <x v="9"/>
    <x v="0"/>
    <x v="6"/>
    <x v="3"/>
    <s v="011 - 4480750"/>
    <x v="4"/>
    <n v="5"/>
    <n v="320"/>
    <n v="1600"/>
    <n v="100"/>
    <x v="28"/>
  </r>
  <r>
    <n v="120"/>
    <s v="S-7"/>
    <x v="107"/>
    <x v="12"/>
    <x v="1"/>
    <x v="0"/>
    <x v="28"/>
    <x v="0"/>
    <s v="011 - 1233014"/>
    <x v="14"/>
    <n v="3"/>
    <n v="261"/>
    <n v="783"/>
    <n v="50"/>
    <x v="109"/>
  </r>
  <r>
    <n v="121"/>
    <s v="W-20"/>
    <x v="108"/>
    <x v="5"/>
    <x v="3"/>
    <x v="2"/>
    <x v="24"/>
    <x v="0"/>
    <s v="010 - 83352"/>
    <x v="10"/>
    <n v="5"/>
    <n v="331"/>
    <n v="1655"/>
    <n v="100"/>
    <x v="110"/>
  </r>
  <r>
    <n v="122"/>
    <s v="R-14"/>
    <x v="109"/>
    <x v="3"/>
    <x v="1"/>
    <x v="0"/>
    <x v="6"/>
    <x v="3"/>
    <s v="011 - 2042603"/>
    <x v="11"/>
    <n v="1"/>
    <n v="178"/>
    <n v="178"/>
    <n v="0"/>
    <x v="111"/>
  </r>
  <r>
    <n v="123"/>
    <s v="Y-66"/>
    <x v="110"/>
    <x v="4"/>
    <x v="3"/>
    <x v="2"/>
    <x v="17"/>
    <x v="4"/>
    <s v="015 - 8677121"/>
    <x v="30"/>
    <n v="1"/>
    <n v="302"/>
    <n v="302"/>
    <n v="0"/>
    <x v="112"/>
  </r>
  <r>
    <n v="124"/>
    <s v="I-89"/>
    <x v="111"/>
    <x v="1"/>
    <x v="3"/>
    <x v="2"/>
    <x v="5"/>
    <x v="3"/>
    <s v="015 - 1422508"/>
    <x v="4"/>
    <n v="4"/>
    <n v="257"/>
    <n v="1028"/>
    <n v="100"/>
    <x v="113"/>
  </r>
  <r>
    <n v="125"/>
    <s v="P-56"/>
    <x v="112"/>
    <x v="4"/>
    <x v="2"/>
    <x v="1"/>
    <x v="22"/>
    <x v="0"/>
    <s v="012 - 1501525"/>
    <x v="9"/>
    <n v="3"/>
    <n v="276"/>
    <n v="828"/>
    <n v="50"/>
    <x v="114"/>
  </r>
  <r>
    <n v="126"/>
    <s v="U-9"/>
    <x v="113"/>
    <x v="8"/>
    <x v="9"/>
    <x v="0"/>
    <x v="3"/>
    <x v="2"/>
    <s v="015 - 3770980"/>
    <x v="25"/>
    <n v="4"/>
    <n v="130"/>
    <n v="520"/>
    <n v="50"/>
    <x v="115"/>
  </r>
  <r>
    <n v="127"/>
    <s v="L-46"/>
    <x v="6"/>
    <x v="7"/>
    <x v="0"/>
    <x v="0"/>
    <x v="0"/>
    <x v="0"/>
    <s v="015 - 2852309"/>
    <x v="30"/>
    <n v="5"/>
    <n v="135"/>
    <n v="675"/>
    <n v="50"/>
    <x v="116"/>
  </r>
  <r>
    <n v="128"/>
    <s v="F-35"/>
    <x v="98"/>
    <x v="7"/>
    <x v="2"/>
    <x v="1"/>
    <x v="26"/>
    <x v="2"/>
    <s v="015 - 1939956"/>
    <x v="11"/>
    <n v="7"/>
    <n v="329"/>
    <n v="2303"/>
    <n v="250"/>
    <x v="117"/>
  </r>
  <r>
    <n v="129"/>
    <s v="W-7"/>
    <x v="114"/>
    <x v="12"/>
    <x v="5"/>
    <x v="1"/>
    <x v="3"/>
    <x v="2"/>
    <s v="012 - 2626173"/>
    <x v="32"/>
    <n v="10"/>
    <n v="173"/>
    <n v="1730"/>
    <n v="100"/>
    <x v="86"/>
  </r>
  <r>
    <n v="130"/>
    <s v="P-26"/>
    <x v="115"/>
    <x v="1"/>
    <x v="5"/>
    <x v="1"/>
    <x v="25"/>
    <x v="4"/>
    <s v="011 - 5125951"/>
    <x v="40"/>
    <n v="10"/>
    <n v="118"/>
    <n v="1180"/>
    <n v="100"/>
    <x v="118"/>
  </r>
  <r>
    <n v="131"/>
    <s v="O-45"/>
    <x v="116"/>
    <x v="8"/>
    <x v="2"/>
    <x v="1"/>
    <x v="17"/>
    <x v="4"/>
    <s v="010 - 4026400"/>
    <x v="34"/>
    <n v="4"/>
    <n v="201"/>
    <n v="804"/>
    <n v="50"/>
    <x v="119"/>
  </r>
  <r>
    <n v="132"/>
    <s v="Q-100"/>
    <x v="117"/>
    <x v="9"/>
    <x v="3"/>
    <x v="2"/>
    <x v="21"/>
    <x v="3"/>
    <s v="012 - 1996469"/>
    <x v="15"/>
    <n v="5"/>
    <n v="341"/>
    <n v="1705"/>
    <n v="100"/>
    <x v="120"/>
  </r>
  <r>
    <n v="133"/>
    <s v="K-12"/>
    <x v="118"/>
    <x v="12"/>
    <x v="3"/>
    <x v="2"/>
    <x v="14"/>
    <x v="3"/>
    <s v="015 - 2456578"/>
    <x v="35"/>
    <n v="9"/>
    <n v="320"/>
    <n v="2880"/>
    <n v="250"/>
    <x v="121"/>
  </r>
  <r>
    <n v="134"/>
    <s v="Q-99"/>
    <x v="119"/>
    <x v="9"/>
    <x v="6"/>
    <x v="2"/>
    <x v="33"/>
    <x v="1"/>
    <s v="015 - 8755801"/>
    <x v="42"/>
    <n v="4"/>
    <n v="311"/>
    <n v="1244"/>
    <n v="100"/>
    <x v="122"/>
  </r>
  <r>
    <n v="135"/>
    <s v="M-39"/>
    <x v="120"/>
    <x v="0"/>
    <x v="1"/>
    <x v="0"/>
    <x v="17"/>
    <x v="4"/>
    <s v="015 - 2322196"/>
    <x v="14"/>
    <n v="9"/>
    <n v="186"/>
    <n v="1674"/>
    <n v="100"/>
    <x v="78"/>
  </r>
  <r>
    <n v="136"/>
    <s v="C-8"/>
    <x v="121"/>
    <x v="6"/>
    <x v="3"/>
    <x v="2"/>
    <x v="24"/>
    <x v="0"/>
    <s v="010 - 3877164"/>
    <x v="43"/>
    <n v="7"/>
    <n v="338"/>
    <n v="2366"/>
    <n v="250"/>
    <x v="123"/>
  </r>
  <r>
    <n v="137"/>
    <s v="Q-98"/>
    <x v="122"/>
    <x v="8"/>
    <x v="9"/>
    <x v="0"/>
    <x v="14"/>
    <x v="3"/>
    <s v="012 - 402619"/>
    <x v="44"/>
    <n v="5"/>
    <n v="130"/>
    <n v="650"/>
    <n v="50"/>
    <x v="124"/>
  </r>
  <r>
    <n v="138"/>
    <s v="A-11"/>
    <x v="123"/>
    <x v="10"/>
    <x v="0"/>
    <x v="0"/>
    <x v="28"/>
    <x v="0"/>
    <s v="011 - 6402868"/>
    <x v="5"/>
    <n v="4"/>
    <n v="298"/>
    <n v="1192"/>
    <n v="100"/>
    <x v="125"/>
  </r>
  <r>
    <n v="139"/>
    <s v="J-20"/>
    <x v="124"/>
    <x v="11"/>
    <x v="9"/>
    <x v="0"/>
    <x v="1"/>
    <x v="1"/>
    <s v="010 - 7351417"/>
    <x v="39"/>
    <n v="5"/>
    <n v="250"/>
    <n v="1250"/>
    <n v="100"/>
    <x v="126"/>
  </r>
  <r>
    <n v="140"/>
    <s v="J-96"/>
    <x v="125"/>
    <x v="6"/>
    <x v="5"/>
    <x v="1"/>
    <x v="24"/>
    <x v="0"/>
    <s v="015 - 6519006"/>
    <x v="37"/>
    <n v="5"/>
    <n v="189"/>
    <n v="945"/>
    <n v="50"/>
    <x v="127"/>
  </r>
  <r>
    <n v="141"/>
    <s v="C-60"/>
    <x v="126"/>
    <x v="7"/>
    <x v="7"/>
    <x v="2"/>
    <x v="29"/>
    <x v="1"/>
    <s v="015 - 2136701"/>
    <x v="30"/>
    <n v="1"/>
    <n v="216"/>
    <n v="216"/>
    <n v="0"/>
    <x v="128"/>
  </r>
  <r>
    <n v="142"/>
    <s v="X-43"/>
    <x v="127"/>
    <x v="1"/>
    <x v="5"/>
    <x v="1"/>
    <x v="17"/>
    <x v="4"/>
    <s v="015 - 3009348"/>
    <x v="35"/>
    <n v="9"/>
    <n v="118"/>
    <n v="1062"/>
    <n v="100"/>
    <x v="129"/>
  </r>
  <r>
    <n v="143"/>
    <s v="P-85"/>
    <x v="128"/>
    <x v="2"/>
    <x v="0"/>
    <x v="0"/>
    <x v="4"/>
    <x v="1"/>
    <s v="010 - 4009734"/>
    <x v="2"/>
    <n v="4"/>
    <n v="116"/>
    <n v="464"/>
    <n v="0"/>
    <x v="130"/>
  </r>
  <r>
    <n v="144"/>
    <s v="N-35"/>
    <x v="129"/>
    <x v="10"/>
    <x v="0"/>
    <x v="0"/>
    <x v="16"/>
    <x v="3"/>
    <s v="015 - 147982"/>
    <x v="18"/>
    <n v="8"/>
    <n v="298"/>
    <n v="2384"/>
    <n v="250"/>
    <x v="131"/>
  </r>
  <r>
    <n v="145"/>
    <s v="K-100"/>
    <x v="130"/>
    <x v="11"/>
    <x v="0"/>
    <x v="0"/>
    <x v="29"/>
    <x v="1"/>
    <s v="011 - 5306964"/>
    <x v="36"/>
    <n v="6"/>
    <n v="259"/>
    <n v="1554"/>
    <n v="100"/>
    <x v="38"/>
  </r>
  <r>
    <n v="146"/>
    <s v="W-22"/>
    <x v="131"/>
    <x v="5"/>
    <x v="8"/>
    <x v="1"/>
    <x v="17"/>
    <x v="4"/>
    <s v="015 - 6674655"/>
    <x v="34"/>
    <n v="9"/>
    <n v="193"/>
    <n v="1737"/>
    <n v="100"/>
    <x v="132"/>
  </r>
  <r>
    <n v="147"/>
    <s v="H-80"/>
    <x v="132"/>
    <x v="1"/>
    <x v="5"/>
    <x v="1"/>
    <x v="30"/>
    <x v="4"/>
    <s v="012 - 3759716"/>
    <x v="29"/>
    <n v="10"/>
    <n v="118"/>
    <n v="1180"/>
    <n v="100"/>
    <x v="118"/>
  </r>
  <r>
    <n v="148"/>
    <s v="B-83"/>
    <x v="133"/>
    <x v="11"/>
    <x v="5"/>
    <x v="1"/>
    <x v="25"/>
    <x v="4"/>
    <s v="012 - 4892536"/>
    <x v="21"/>
    <n v="9"/>
    <n v="252"/>
    <n v="2268"/>
    <n v="250"/>
    <x v="133"/>
  </r>
  <r>
    <n v="149"/>
    <s v="H-40"/>
    <x v="76"/>
    <x v="12"/>
    <x v="5"/>
    <x v="1"/>
    <x v="30"/>
    <x v="4"/>
    <s v="011 - 1065638"/>
    <x v="4"/>
    <n v="2"/>
    <n v="173"/>
    <n v="346"/>
    <n v="0"/>
    <x v="134"/>
  </r>
  <r>
    <n v="150"/>
    <s v="K-63"/>
    <x v="134"/>
    <x v="9"/>
    <x v="2"/>
    <x v="1"/>
    <x v="27"/>
    <x v="3"/>
    <s v="010 - 7422825"/>
    <x v="45"/>
    <n v="7"/>
    <n v="163"/>
    <n v="1141"/>
    <n v="100"/>
    <x v="135"/>
  </r>
  <r>
    <n v="151"/>
    <s v="V-85"/>
    <x v="135"/>
    <x v="2"/>
    <x v="3"/>
    <x v="2"/>
    <x v="0"/>
    <x v="0"/>
    <s v="015 - 7527853"/>
    <x v="28"/>
    <n v="2"/>
    <n v="143"/>
    <n v="286"/>
    <n v="0"/>
    <x v="136"/>
  </r>
  <r>
    <n v="152"/>
    <s v="A-45"/>
    <x v="136"/>
    <x v="2"/>
    <x v="9"/>
    <x v="0"/>
    <x v="12"/>
    <x v="3"/>
    <s v="015 - 3914616"/>
    <x v="43"/>
    <n v="9"/>
    <n v="129"/>
    <n v="1161"/>
    <n v="100"/>
    <x v="137"/>
  </r>
  <r>
    <n v="153"/>
    <s v="H-37"/>
    <x v="137"/>
    <x v="9"/>
    <x v="5"/>
    <x v="1"/>
    <x v="5"/>
    <x v="3"/>
    <s v="012 - 7580476"/>
    <x v="46"/>
    <n v="5"/>
    <n v="205"/>
    <n v="1025"/>
    <n v="100"/>
    <x v="138"/>
  </r>
  <r>
    <n v="154"/>
    <s v="E-37"/>
    <x v="138"/>
    <x v="0"/>
    <x v="8"/>
    <x v="1"/>
    <x v="10"/>
    <x v="1"/>
    <s v="010 - 8496756"/>
    <x v="14"/>
    <n v="10"/>
    <n v="331"/>
    <n v="3310"/>
    <n v="250"/>
    <x v="105"/>
  </r>
  <r>
    <n v="155"/>
    <s v="J-62"/>
    <x v="139"/>
    <x v="8"/>
    <x v="9"/>
    <x v="0"/>
    <x v="22"/>
    <x v="0"/>
    <s v="010 - 893827"/>
    <x v="22"/>
    <n v="9"/>
    <n v="130"/>
    <n v="1170"/>
    <n v="100"/>
    <x v="29"/>
  </r>
  <r>
    <n v="156"/>
    <s v="R-16"/>
    <x v="140"/>
    <x v="10"/>
    <x v="9"/>
    <x v="0"/>
    <x v="10"/>
    <x v="1"/>
    <s v="015 - 824134"/>
    <x v="2"/>
    <n v="8"/>
    <n v="320"/>
    <n v="2560"/>
    <n v="250"/>
    <x v="139"/>
  </r>
  <r>
    <n v="157"/>
    <s v="A-45"/>
    <x v="141"/>
    <x v="12"/>
    <x v="3"/>
    <x v="2"/>
    <x v="29"/>
    <x v="1"/>
    <s v="011 - 2933722"/>
    <x v="5"/>
    <n v="6"/>
    <n v="320"/>
    <n v="1920"/>
    <n v="100"/>
    <x v="140"/>
  </r>
  <r>
    <n v="158"/>
    <s v="I-47"/>
    <x v="142"/>
    <x v="4"/>
    <x v="4"/>
    <x v="1"/>
    <x v="13"/>
    <x v="1"/>
    <s v="012 - 1233382"/>
    <x v="3"/>
    <n v="7"/>
    <n v="181"/>
    <n v="1267"/>
    <n v="100"/>
    <x v="4"/>
  </r>
  <r>
    <n v="159"/>
    <s v="G-95"/>
    <x v="143"/>
    <x v="5"/>
    <x v="5"/>
    <x v="1"/>
    <x v="33"/>
    <x v="1"/>
    <s v="010 - 1184769"/>
    <x v="28"/>
    <n v="9"/>
    <n v="129"/>
    <n v="1161"/>
    <n v="100"/>
    <x v="137"/>
  </r>
  <r>
    <n v="160"/>
    <s v="O-62"/>
    <x v="144"/>
    <x v="9"/>
    <x v="5"/>
    <x v="1"/>
    <x v="21"/>
    <x v="3"/>
    <s v="011 - 6330382"/>
    <x v="16"/>
    <n v="1"/>
    <n v="205"/>
    <n v="205"/>
    <n v="0"/>
    <x v="68"/>
  </r>
  <r>
    <n v="161"/>
    <s v="F-91"/>
    <x v="145"/>
    <x v="9"/>
    <x v="8"/>
    <x v="1"/>
    <x v="0"/>
    <x v="0"/>
    <s v="012 - 231633"/>
    <x v="14"/>
    <n v="7"/>
    <n v="189"/>
    <n v="1323"/>
    <n v="100"/>
    <x v="69"/>
  </r>
  <r>
    <n v="162"/>
    <s v="A-22"/>
    <x v="146"/>
    <x v="2"/>
    <x v="4"/>
    <x v="1"/>
    <x v="0"/>
    <x v="0"/>
    <s v="012 - 3981214"/>
    <x v="1"/>
    <n v="5"/>
    <n v="131"/>
    <n v="655"/>
    <n v="50"/>
    <x v="141"/>
  </r>
  <r>
    <n v="163"/>
    <s v="F-83"/>
    <x v="147"/>
    <x v="12"/>
    <x v="4"/>
    <x v="1"/>
    <x v="22"/>
    <x v="0"/>
    <s v="015 - 9245393"/>
    <x v="28"/>
    <n v="7"/>
    <n v="315"/>
    <n v="2205"/>
    <n v="250"/>
    <x v="142"/>
  </r>
  <r>
    <n v="164"/>
    <s v="X-84"/>
    <x v="148"/>
    <x v="7"/>
    <x v="9"/>
    <x v="0"/>
    <x v="31"/>
    <x v="0"/>
    <s v="011 - 7735613"/>
    <x v="40"/>
    <n v="8"/>
    <n v="187"/>
    <n v="1496"/>
    <n v="100"/>
    <x v="143"/>
  </r>
  <r>
    <n v="165"/>
    <s v="P-76"/>
    <x v="149"/>
    <x v="6"/>
    <x v="4"/>
    <x v="1"/>
    <x v="30"/>
    <x v="4"/>
    <s v="015 - 9755885"/>
    <x v="30"/>
    <n v="4"/>
    <n v="301"/>
    <n v="1204"/>
    <n v="100"/>
    <x v="144"/>
  </r>
  <r>
    <n v="166"/>
    <s v="M-62"/>
    <x v="55"/>
    <x v="3"/>
    <x v="2"/>
    <x v="1"/>
    <x v="1"/>
    <x v="1"/>
    <s v="012 - 265119"/>
    <x v="44"/>
    <n v="5"/>
    <n v="210"/>
    <n v="1050"/>
    <n v="100"/>
    <x v="49"/>
  </r>
  <r>
    <n v="167"/>
    <s v="F-31"/>
    <x v="150"/>
    <x v="0"/>
    <x v="6"/>
    <x v="2"/>
    <x v="25"/>
    <x v="4"/>
    <s v="012 - 4152768"/>
    <x v="8"/>
    <n v="10"/>
    <n v="112"/>
    <n v="1120"/>
    <n v="100"/>
    <x v="145"/>
  </r>
  <r>
    <n v="168"/>
    <s v="P-87"/>
    <x v="151"/>
    <x v="5"/>
    <x v="5"/>
    <x v="1"/>
    <x v="31"/>
    <x v="0"/>
    <s v="012 - 8896283"/>
    <x v="27"/>
    <n v="7"/>
    <n v="129"/>
    <n v="903"/>
    <n v="50"/>
    <x v="52"/>
  </r>
  <r>
    <n v="169"/>
    <s v="Y-88"/>
    <x v="152"/>
    <x v="4"/>
    <x v="1"/>
    <x v="0"/>
    <x v="4"/>
    <x v="1"/>
    <s v="012 - 7344783"/>
    <x v="4"/>
    <n v="10"/>
    <n v="178"/>
    <n v="1780"/>
    <n v="100"/>
    <x v="146"/>
  </r>
  <r>
    <n v="170"/>
    <s v="P-86"/>
    <x v="153"/>
    <x v="12"/>
    <x v="6"/>
    <x v="2"/>
    <x v="33"/>
    <x v="1"/>
    <s v="015 - 4820739"/>
    <x v="6"/>
    <n v="5"/>
    <n v="185"/>
    <n v="925"/>
    <n v="50"/>
    <x v="147"/>
  </r>
  <r>
    <n v="171"/>
    <s v="Y-52"/>
    <x v="154"/>
    <x v="12"/>
    <x v="6"/>
    <x v="2"/>
    <x v="27"/>
    <x v="3"/>
    <s v="015 - 6191420"/>
    <x v="44"/>
    <n v="1"/>
    <n v="185"/>
    <n v="185"/>
    <n v="0"/>
    <x v="148"/>
  </r>
  <r>
    <n v="172"/>
    <s v="L-40"/>
    <x v="155"/>
    <x v="8"/>
    <x v="9"/>
    <x v="0"/>
    <x v="29"/>
    <x v="1"/>
    <s v="015 - 9650293"/>
    <x v="46"/>
    <n v="8"/>
    <n v="130"/>
    <n v="1040"/>
    <n v="100"/>
    <x v="76"/>
  </r>
  <r>
    <n v="173"/>
    <s v="C-74"/>
    <x v="102"/>
    <x v="4"/>
    <x v="9"/>
    <x v="0"/>
    <x v="8"/>
    <x v="4"/>
    <s v="011 - 9804640"/>
    <x v="25"/>
    <n v="9"/>
    <n v="205"/>
    <n v="1845"/>
    <n v="100"/>
    <x v="149"/>
  </r>
  <r>
    <n v="174"/>
    <s v="I-4"/>
    <x v="156"/>
    <x v="0"/>
    <x v="4"/>
    <x v="1"/>
    <x v="3"/>
    <x v="2"/>
    <s v="010 - 861056"/>
    <x v="17"/>
    <n v="6"/>
    <n v="165"/>
    <n v="990"/>
    <n v="50"/>
    <x v="76"/>
  </r>
  <r>
    <n v="175"/>
    <s v="B-39"/>
    <x v="157"/>
    <x v="2"/>
    <x v="1"/>
    <x v="0"/>
    <x v="32"/>
    <x v="4"/>
    <s v="012 - 4581155"/>
    <x v="12"/>
    <n v="8"/>
    <n v="239"/>
    <n v="1912"/>
    <n v="100"/>
    <x v="150"/>
  </r>
  <r>
    <n v="176"/>
    <s v="R-9"/>
    <x v="24"/>
    <x v="4"/>
    <x v="7"/>
    <x v="2"/>
    <x v="33"/>
    <x v="1"/>
    <s v="015 - 3609367"/>
    <x v="41"/>
    <n v="10"/>
    <n v="335"/>
    <n v="3350"/>
    <n v="250"/>
    <x v="151"/>
  </r>
  <r>
    <n v="177"/>
    <s v="V-13"/>
    <x v="158"/>
    <x v="11"/>
    <x v="1"/>
    <x v="0"/>
    <x v="1"/>
    <x v="1"/>
    <s v="010 - 2510792"/>
    <x v="13"/>
    <n v="1"/>
    <n v="161"/>
    <n v="161"/>
    <n v="0"/>
    <x v="152"/>
  </r>
  <r>
    <n v="178"/>
    <s v="U-71"/>
    <x v="146"/>
    <x v="12"/>
    <x v="3"/>
    <x v="2"/>
    <x v="31"/>
    <x v="0"/>
    <s v="015 - 4014441"/>
    <x v="36"/>
    <n v="7"/>
    <n v="320"/>
    <n v="2240"/>
    <n v="250"/>
    <x v="21"/>
  </r>
  <r>
    <n v="179"/>
    <s v="D-31"/>
    <x v="159"/>
    <x v="2"/>
    <x v="9"/>
    <x v="0"/>
    <x v="28"/>
    <x v="0"/>
    <s v="015 - 9732768"/>
    <x v="33"/>
    <n v="1"/>
    <n v="129"/>
    <n v="129"/>
    <n v="0"/>
    <x v="153"/>
  </r>
  <r>
    <n v="180"/>
    <s v="Y-29"/>
    <x v="160"/>
    <x v="5"/>
    <x v="0"/>
    <x v="0"/>
    <x v="24"/>
    <x v="0"/>
    <s v="015 - 9991500"/>
    <x v="37"/>
    <n v="7"/>
    <n v="156"/>
    <n v="1092"/>
    <n v="100"/>
    <x v="154"/>
  </r>
  <r>
    <n v="181"/>
    <s v="Z-70"/>
    <x v="161"/>
    <x v="5"/>
    <x v="3"/>
    <x v="2"/>
    <x v="12"/>
    <x v="3"/>
    <s v="015 - 5966598"/>
    <x v="47"/>
    <n v="10"/>
    <n v="331"/>
    <n v="3310"/>
    <n v="250"/>
    <x v="105"/>
  </r>
  <r>
    <n v="182"/>
    <s v="P-45"/>
    <x v="162"/>
    <x v="10"/>
    <x v="7"/>
    <x v="2"/>
    <x v="28"/>
    <x v="0"/>
    <s v="010 - 7518144"/>
    <x v="29"/>
    <n v="3"/>
    <n v="200"/>
    <n v="600"/>
    <n v="50"/>
    <x v="19"/>
  </r>
  <r>
    <n v="183"/>
    <s v="H-42"/>
    <x v="72"/>
    <x v="7"/>
    <x v="0"/>
    <x v="0"/>
    <x v="23"/>
    <x v="4"/>
    <s v="011 - 6687205"/>
    <x v="33"/>
    <n v="10"/>
    <n v="135"/>
    <n v="1350"/>
    <n v="100"/>
    <x v="155"/>
  </r>
  <r>
    <n v="184"/>
    <s v="Y-18"/>
    <x v="163"/>
    <x v="10"/>
    <x v="6"/>
    <x v="2"/>
    <x v="5"/>
    <x v="3"/>
    <s v="012 - 4610271"/>
    <x v="39"/>
    <n v="1"/>
    <n v="163"/>
    <n v="163"/>
    <n v="0"/>
    <x v="156"/>
  </r>
  <r>
    <n v="185"/>
    <s v="P-41"/>
    <x v="164"/>
    <x v="3"/>
    <x v="1"/>
    <x v="0"/>
    <x v="24"/>
    <x v="0"/>
    <s v="012 - 9091008"/>
    <x v="17"/>
    <n v="1"/>
    <n v="178"/>
    <n v="178"/>
    <n v="0"/>
    <x v="111"/>
  </r>
  <r>
    <n v="186"/>
    <s v="V-74"/>
    <x v="165"/>
    <x v="5"/>
    <x v="2"/>
    <x v="1"/>
    <x v="16"/>
    <x v="3"/>
    <s v="010 - 2292992"/>
    <x v="32"/>
    <n v="1"/>
    <n v="151"/>
    <n v="151"/>
    <n v="0"/>
    <x v="26"/>
  </r>
  <r>
    <n v="187"/>
    <s v="Y-55"/>
    <x v="166"/>
    <x v="8"/>
    <x v="0"/>
    <x v="0"/>
    <x v="1"/>
    <x v="1"/>
    <s v="015 - 1615714"/>
    <x v="31"/>
    <n v="5"/>
    <n v="337"/>
    <n v="1685"/>
    <n v="100"/>
    <x v="157"/>
  </r>
  <r>
    <n v="188"/>
    <s v="H-50"/>
    <x v="167"/>
    <x v="9"/>
    <x v="7"/>
    <x v="2"/>
    <x v="4"/>
    <x v="1"/>
    <s v="015 - 2805687"/>
    <x v="37"/>
    <n v="10"/>
    <n v="101"/>
    <n v="1010"/>
    <n v="100"/>
    <x v="158"/>
  </r>
  <r>
    <n v="189"/>
    <s v="E-26"/>
    <x v="82"/>
    <x v="12"/>
    <x v="5"/>
    <x v="1"/>
    <x v="10"/>
    <x v="1"/>
    <s v="012 - 2182454"/>
    <x v="40"/>
    <n v="6"/>
    <n v="173"/>
    <n v="1038"/>
    <n v="100"/>
    <x v="108"/>
  </r>
  <r>
    <n v="190"/>
    <s v="J-1"/>
    <x v="168"/>
    <x v="8"/>
    <x v="6"/>
    <x v="2"/>
    <x v="21"/>
    <x v="3"/>
    <s v="010 - 8892429"/>
    <x v="19"/>
    <n v="4"/>
    <n v="143"/>
    <n v="572"/>
    <n v="50"/>
    <x v="159"/>
  </r>
  <r>
    <n v="191"/>
    <s v="K-71"/>
    <x v="169"/>
    <x v="9"/>
    <x v="9"/>
    <x v="0"/>
    <x v="27"/>
    <x v="3"/>
    <s v="015 - 378895"/>
    <x v="2"/>
    <n v="5"/>
    <n v="160"/>
    <n v="800"/>
    <n v="50"/>
    <x v="160"/>
  </r>
  <r>
    <n v="192"/>
    <s v="N-12"/>
    <x v="170"/>
    <x v="8"/>
    <x v="4"/>
    <x v="1"/>
    <x v="25"/>
    <x v="4"/>
    <s v="015 - 5639992"/>
    <x v="25"/>
    <n v="9"/>
    <n v="310"/>
    <n v="2790"/>
    <n v="250"/>
    <x v="46"/>
  </r>
  <r>
    <n v="193"/>
    <s v="J-56"/>
    <x v="171"/>
    <x v="4"/>
    <x v="8"/>
    <x v="1"/>
    <x v="18"/>
    <x v="0"/>
    <s v="012 - 9421015"/>
    <x v="20"/>
    <n v="7"/>
    <n v="325"/>
    <n v="2275"/>
    <n v="250"/>
    <x v="161"/>
  </r>
  <r>
    <n v="194"/>
    <s v="E-24"/>
    <x v="172"/>
    <x v="10"/>
    <x v="1"/>
    <x v="0"/>
    <x v="16"/>
    <x v="3"/>
    <s v="010 - 5391124"/>
    <x v="19"/>
    <n v="6"/>
    <n v="348"/>
    <n v="2088"/>
    <n v="250"/>
    <x v="162"/>
  </r>
  <r>
    <n v="195"/>
    <s v="F-48"/>
    <x v="173"/>
    <x v="7"/>
    <x v="9"/>
    <x v="0"/>
    <x v="31"/>
    <x v="0"/>
    <s v="010 - 2952891"/>
    <x v="44"/>
    <n v="1"/>
    <n v="187"/>
    <n v="187"/>
    <n v="0"/>
    <x v="23"/>
  </r>
  <r>
    <n v="196"/>
    <s v="Z-66"/>
    <x v="24"/>
    <x v="3"/>
    <x v="4"/>
    <x v="1"/>
    <x v="9"/>
    <x v="1"/>
    <s v="015 - 8697852"/>
    <x v="46"/>
    <n v="8"/>
    <n v="329"/>
    <n v="2632"/>
    <n v="250"/>
    <x v="163"/>
  </r>
  <r>
    <n v="197"/>
    <s v="V-93"/>
    <x v="147"/>
    <x v="8"/>
    <x v="2"/>
    <x v="1"/>
    <x v="0"/>
    <x v="0"/>
    <s v="010 - 2401318"/>
    <x v="35"/>
    <n v="8"/>
    <n v="201"/>
    <n v="1608"/>
    <n v="100"/>
    <x v="164"/>
  </r>
  <r>
    <n v="198"/>
    <s v="V-8"/>
    <x v="174"/>
    <x v="3"/>
    <x v="3"/>
    <x v="2"/>
    <x v="7"/>
    <x v="2"/>
    <s v="011 - 6476531"/>
    <x v="24"/>
    <n v="9"/>
    <n v="180"/>
    <n v="1620"/>
    <n v="100"/>
    <x v="165"/>
  </r>
  <r>
    <n v="199"/>
    <s v="B-7"/>
    <x v="175"/>
    <x v="0"/>
    <x v="4"/>
    <x v="1"/>
    <x v="28"/>
    <x v="0"/>
    <s v="012 - 8155538"/>
    <x v="37"/>
    <n v="3"/>
    <n v="165"/>
    <n v="495"/>
    <n v="0"/>
    <x v="166"/>
  </r>
  <r>
    <n v="200"/>
    <s v="X-88"/>
    <x v="176"/>
    <x v="11"/>
    <x v="0"/>
    <x v="0"/>
    <x v="14"/>
    <x v="3"/>
    <s v="012 - 7249200"/>
    <x v="25"/>
    <n v="10"/>
    <n v="259"/>
    <n v="2590"/>
    <n v="250"/>
    <x v="167"/>
  </r>
  <r>
    <n v="201"/>
    <s v="O-98"/>
    <x v="177"/>
    <x v="12"/>
    <x v="4"/>
    <x v="1"/>
    <x v="1"/>
    <x v="1"/>
    <s v="015 - 4739338"/>
    <x v="3"/>
    <n v="5"/>
    <n v="315"/>
    <n v="1575"/>
    <n v="100"/>
    <x v="168"/>
  </r>
  <r>
    <n v="202"/>
    <s v="A-85"/>
    <x v="178"/>
    <x v="1"/>
    <x v="9"/>
    <x v="0"/>
    <x v="19"/>
    <x v="2"/>
    <s v="010 - 7968714"/>
    <x v="25"/>
    <n v="3"/>
    <n v="179"/>
    <n v="537"/>
    <n v="50"/>
    <x v="22"/>
  </r>
  <r>
    <n v="203"/>
    <s v="Q-47"/>
    <x v="76"/>
    <x v="9"/>
    <x v="0"/>
    <x v="0"/>
    <x v="19"/>
    <x v="2"/>
    <s v="015 - 9247689"/>
    <x v="32"/>
    <n v="5"/>
    <n v="318"/>
    <n v="1590"/>
    <n v="100"/>
    <x v="106"/>
  </r>
  <r>
    <n v="204"/>
    <s v="Q-49"/>
    <x v="179"/>
    <x v="7"/>
    <x v="9"/>
    <x v="0"/>
    <x v="18"/>
    <x v="0"/>
    <s v="012 - 6923404"/>
    <x v="24"/>
    <n v="8"/>
    <n v="187"/>
    <n v="1496"/>
    <n v="100"/>
    <x v="143"/>
  </r>
  <r>
    <n v="205"/>
    <s v="X-72"/>
    <x v="180"/>
    <x v="4"/>
    <x v="2"/>
    <x v="1"/>
    <x v="17"/>
    <x v="4"/>
    <s v="011 - 831430"/>
    <x v="36"/>
    <n v="6"/>
    <n v="276"/>
    <n v="1656"/>
    <n v="100"/>
    <x v="169"/>
  </r>
  <r>
    <n v="206"/>
    <s v="W-5"/>
    <x v="50"/>
    <x v="9"/>
    <x v="0"/>
    <x v="0"/>
    <x v="3"/>
    <x v="2"/>
    <s v="012 - 6530958"/>
    <x v="17"/>
    <n v="7"/>
    <n v="318"/>
    <n v="2226"/>
    <n v="250"/>
    <x v="170"/>
  </r>
  <r>
    <n v="207"/>
    <s v="P-87"/>
    <x v="97"/>
    <x v="4"/>
    <x v="8"/>
    <x v="1"/>
    <x v="5"/>
    <x v="3"/>
    <s v="011 - 8726267"/>
    <x v="39"/>
    <n v="5"/>
    <n v="325"/>
    <n v="1625"/>
    <n v="100"/>
    <x v="171"/>
  </r>
  <r>
    <n v="208"/>
    <s v="J-1"/>
    <x v="124"/>
    <x v="9"/>
    <x v="2"/>
    <x v="1"/>
    <x v="5"/>
    <x v="3"/>
    <s v="010 - 4490204"/>
    <x v="6"/>
    <n v="7"/>
    <n v="163"/>
    <n v="1141"/>
    <n v="100"/>
    <x v="135"/>
  </r>
  <r>
    <n v="209"/>
    <s v="T-59"/>
    <x v="181"/>
    <x v="8"/>
    <x v="7"/>
    <x v="2"/>
    <x v="18"/>
    <x v="0"/>
    <s v="015 - 1494137"/>
    <x v="48"/>
    <n v="8"/>
    <n v="134"/>
    <n v="1072"/>
    <n v="100"/>
    <x v="172"/>
  </r>
  <r>
    <n v="210"/>
    <s v="I-94"/>
    <x v="182"/>
    <x v="4"/>
    <x v="3"/>
    <x v="2"/>
    <x v="2"/>
    <x v="0"/>
    <s v="011 - 3105505"/>
    <x v="31"/>
    <n v="9"/>
    <n v="302"/>
    <n v="2718"/>
    <n v="250"/>
    <x v="173"/>
  </r>
  <r>
    <n v="211"/>
    <s v="C-36"/>
    <x v="183"/>
    <x v="6"/>
    <x v="3"/>
    <x v="2"/>
    <x v="17"/>
    <x v="4"/>
    <s v="011 - 7937637"/>
    <x v="41"/>
    <n v="8"/>
    <n v="338"/>
    <n v="2704"/>
    <n v="250"/>
    <x v="174"/>
  </r>
  <r>
    <n v="212"/>
    <s v="F-73"/>
    <x v="184"/>
    <x v="1"/>
    <x v="6"/>
    <x v="2"/>
    <x v="1"/>
    <x v="1"/>
    <s v="015 - 7810599"/>
    <x v="37"/>
    <n v="10"/>
    <n v="215"/>
    <n v="2150"/>
    <n v="250"/>
    <x v="175"/>
  </r>
  <r>
    <n v="213"/>
    <s v="C-20"/>
    <x v="185"/>
    <x v="12"/>
    <x v="5"/>
    <x v="1"/>
    <x v="3"/>
    <x v="2"/>
    <s v="011 - 8638160"/>
    <x v="15"/>
    <n v="9"/>
    <n v="173"/>
    <n v="1557"/>
    <n v="100"/>
    <x v="176"/>
  </r>
  <r>
    <n v="214"/>
    <s v="D-15"/>
    <x v="186"/>
    <x v="2"/>
    <x v="6"/>
    <x v="2"/>
    <x v="31"/>
    <x v="0"/>
    <s v="010 - 1296614"/>
    <x v="44"/>
    <n v="6"/>
    <n v="238"/>
    <n v="1428"/>
    <n v="100"/>
    <x v="177"/>
  </r>
  <r>
    <n v="215"/>
    <s v="N-94"/>
    <x v="187"/>
    <x v="8"/>
    <x v="0"/>
    <x v="0"/>
    <x v="27"/>
    <x v="3"/>
    <s v="010 - 9563470"/>
    <x v="12"/>
    <n v="1"/>
    <n v="337"/>
    <n v="337"/>
    <n v="0"/>
    <x v="42"/>
  </r>
  <r>
    <n v="216"/>
    <s v="X-43"/>
    <x v="188"/>
    <x v="4"/>
    <x v="6"/>
    <x v="2"/>
    <x v="27"/>
    <x v="3"/>
    <s v="012 - 7406730"/>
    <x v="38"/>
    <n v="6"/>
    <n v="312"/>
    <n v="1872"/>
    <n v="100"/>
    <x v="89"/>
  </r>
  <r>
    <n v="217"/>
    <s v="M-4"/>
    <x v="189"/>
    <x v="2"/>
    <x v="9"/>
    <x v="0"/>
    <x v="21"/>
    <x v="3"/>
    <s v="012 - 6218330"/>
    <x v="49"/>
    <n v="4"/>
    <n v="129"/>
    <n v="516"/>
    <n v="50"/>
    <x v="178"/>
  </r>
  <r>
    <n v="218"/>
    <s v="E-76"/>
    <x v="190"/>
    <x v="12"/>
    <x v="0"/>
    <x v="0"/>
    <x v="21"/>
    <x v="3"/>
    <s v="011 - 3239199"/>
    <x v="26"/>
    <n v="5"/>
    <n v="128"/>
    <n v="640"/>
    <n v="50"/>
    <x v="55"/>
  </r>
  <r>
    <n v="219"/>
    <s v="Q-88"/>
    <x v="110"/>
    <x v="9"/>
    <x v="6"/>
    <x v="2"/>
    <x v="27"/>
    <x v="3"/>
    <s v="010 - 4120708"/>
    <x v="26"/>
    <n v="6"/>
    <n v="311"/>
    <n v="1866"/>
    <n v="100"/>
    <x v="70"/>
  </r>
  <r>
    <n v="220"/>
    <s v="B-63"/>
    <x v="191"/>
    <x v="1"/>
    <x v="3"/>
    <x v="2"/>
    <x v="14"/>
    <x v="3"/>
    <s v="011 - 3012562"/>
    <x v="47"/>
    <n v="2"/>
    <n v="257"/>
    <n v="514"/>
    <n v="50"/>
    <x v="130"/>
  </r>
  <r>
    <n v="221"/>
    <s v="R-59"/>
    <x v="19"/>
    <x v="3"/>
    <x v="0"/>
    <x v="0"/>
    <x v="17"/>
    <x v="4"/>
    <s v="010 - 3189985"/>
    <x v="6"/>
    <n v="10"/>
    <n v="181"/>
    <n v="1810"/>
    <n v="100"/>
    <x v="179"/>
  </r>
  <r>
    <n v="222"/>
    <s v="U-31"/>
    <x v="185"/>
    <x v="11"/>
    <x v="8"/>
    <x v="1"/>
    <x v="28"/>
    <x v="0"/>
    <s v="011 - 8321484"/>
    <x v="26"/>
    <n v="7"/>
    <n v="294"/>
    <n v="2058"/>
    <n v="250"/>
    <x v="180"/>
  </r>
  <r>
    <n v="223"/>
    <s v="T-86"/>
    <x v="192"/>
    <x v="5"/>
    <x v="2"/>
    <x v="1"/>
    <x v="3"/>
    <x v="2"/>
    <s v="015 - 9286219"/>
    <x v="12"/>
    <n v="5"/>
    <n v="151"/>
    <n v="755"/>
    <n v="50"/>
    <x v="181"/>
  </r>
  <r>
    <n v="224"/>
    <s v="L-7"/>
    <x v="193"/>
    <x v="1"/>
    <x v="6"/>
    <x v="2"/>
    <x v="8"/>
    <x v="4"/>
    <s v="015 - 1798030"/>
    <x v="43"/>
    <n v="1"/>
    <n v="215"/>
    <n v="215"/>
    <n v="0"/>
    <x v="182"/>
  </r>
  <r>
    <n v="225"/>
    <s v="J-84"/>
    <x v="194"/>
    <x v="5"/>
    <x v="0"/>
    <x v="0"/>
    <x v="14"/>
    <x v="3"/>
    <s v="015 - 86406"/>
    <x v="2"/>
    <n v="3"/>
    <n v="156"/>
    <n v="468"/>
    <n v="0"/>
    <x v="183"/>
  </r>
  <r>
    <n v="226"/>
    <s v="K-91"/>
    <x v="195"/>
    <x v="2"/>
    <x v="4"/>
    <x v="1"/>
    <x v="30"/>
    <x v="4"/>
    <s v="012 - 3470246"/>
    <x v="42"/>
    <n v="10"/>
    <n v="131"/>
    <n v="1310"/>
    <n v="100"/>
    <x v="184"/>
  </r>
  <r>
    <n v="227"/>
    <s v="W-96"/>
    <x v="196"/>
    <x v="7"/>
    <x v="6"/>
    <x v="2"/>
    <x v="27"/>
    <x v="3"/>
    <s v="011 - 3369565"/>
    <x v="16"/>
    <n v="7"/>
    <n v="283"/>
    <n v="1981"/>
    <n v="100"/>
    <x v="185"/>
  </r>
  <r>
    <n v="228"/>
    <s v="S-96"/>
    <x v="197"/>
    <x v="10"/>
    <x v="9"/>
    <x v="0"/>
    <x v="24"/>
    <x v="0"/>
    <s v="011 - 1395132"/>
    <x v="33"/>
    <n v="1"/>
    <n v="320"/>
    <n v="320"/>
    <n v="0"/>
    <x v="186"/>
  </r>
  <r>
    <n v="229"/>
    <s v="A-88"/>
    <x v="198"/>
    <x v="8"/>
    <x v="9"/>
    <x v="0"/>
    <x v="14"/>
    <x v="3"/>
    <s v="015 - 2599361"/>
    <x v="45"/>
    <n v="9"/>
    <n v="130"/>
    <n v="1170"/>
    <n v="100"/>
    <x v="29"/>
  </r>
  <r>
    <n v="230"/>
    <s v="K-13"/>
    <x v="199"/>
    <x v="3"/>
    <x v="5"/>
    <x v="1"/>
    <x v="7"/>
    <x v="2"/>
    <s v="012 - 9417693"/>
    <x v="1"/>
    <n v="9"/>
    <n v="320"/>
    <n v="2880"/>
    <n v="250"/>
    <x v="121"/>
  </r>
  <r>
    <n v="231"/>
    <s v="Y-55"/>
    <x v="200"/>
    <x v="5"/>
    <x v="3"/>
    <x v="2"/>
    <x v="13"/>
    <x v="1"/>
    <s v="015 - 5921271"/>
    <x v="12"/>
    <n v="10"/>
    <n v="331"/>
    <n v="3310"/>
    <n v="250"/>
    <x v="105"/>
  </r>
  <r>
    <n v="232"/>
    <s v="M-9"/>
    <x v="201"/>
    <x v="0"/>
    <x v="0"/>
    <x v="0"/>
    <x v="13"/>
    <x v="1"/>
    <s v="012 - 9250099"/>
    <x v="6"/>
    <n v="5"/>
    <n v="102"/>
    <n v="510"/>
    <n v="50"/>
    <x v="187"/>
  </r>
  <r>
    <n v="233"/>
    <s v="S-46"/>
    <x v="202"/>
    <x v="4"/>
    <x v="2"/>
    <x v="1"/>
    <x v="5"/>
    <x v="3"/>
    <s v="015 - 2025943"/>
    <x v="25"/>
    <n v="4"/>
    <n v="276"/>
    <n v="1104"/>
    <n v="100"/>
    <x v="188"/>
  </r>
  <r>
    <n v="234"/>
    <s v="S-29"/>
    <x v="203"/>
    <x v="1"/>
    <x v="8"/>
    <x v="1"/>
    <x v="22"/>
    <x v="0"/>
    <s v="010 - 8625884"/>
    <x v="49"/>
    <n v="10"/>
    <n v="185"/>
    <n v="1850"/>
    <n v="100"/>
    <x v="103"/>
  </r>
  <r>
    <n v="235"/>
    <s v="R-72"/>
    <x v="19"/>
    <x v="0"/>
    <x v="5"/>
    <x v="1"/>
    <x v="17"/>
    <x v="4"/>
    <s v="010 - 7660274"/>
    <x v="10"/>
    <n v="6"/>
    <n v="323"/>
    <n v="1938"/>
    <n v="100"/>
    <x v="162"/>
  </r>
  <r>
    <n v="236"/>
    <s v="U-22"/>
    <x v="204"/>
    <x v="5"/>
    <x v="1"/>
    <x v="0"/>
    <x v="29"/>
    <x v="1"/>
    <s v="011 - 7388194"/>
    <x v="45"/>
    <n v="6"/>
    <n v="310"/>
    <n v="1860"/>
    <n v="100"/>
    <x v="189"/>
  </r>
  <r>
    <n v="237"/>
    <s v="C-91"/>
    <x v="5"/>
    <x v="8"/>
    <x v="0"/>
    <x v="0"/>
    <x v="18"/>
    <x v="0"/>
    <s v="015 - 5273924"/>
    <x v="5"/>
    <n v="4"/>
    <n v="337"/>
    <n v="1348"/>
    <n v="100"/>
    <x v="93"/>
  </r>
  <r>
    <n v="238"/>
    <s v="B-21"/>
    <x v="205"/>
    <x v="11"/>
    <x v="4"/>
    <x v="1"/>
    <x v="18"/>
    <x v="0"/>
    <s v="015 - 860241"/>
    <x v="48"/>
    <n v="9"/>
    <n v="235"/>
    <n v="2115"/>
    <n v="250"/>
    <x v="59"/>
  </r>
  <r>
    <n v="239"/>
    <s v="U-80"/>
    <x v="206"/>
    <x v="2"/>
    <x v="0"/>
    <x v="0"/>
    <x v="6"/>
    <x v="3"/>
    <s v="012 - 9893660"/>
    <x v="4"/>
    <n v="8"/>
    <n v="116"/>
    <n v="928"/>
    <n v="50"/>
    <x v="190"/>
  </r>
  <r>
    <n v="240"/>
    <s v="K-21"/>
    <x v="42"/>
    <x v="8"/>
    <x v="0"/>
    <x v="0"/>
    <x v="22"/>
    <x v="0"/>
    <s v="010 - 8423708"/>
    <x v="37"/>
    <n v="9"/>
    <n v="337"/>
    <n v="3033"/>
    <n v="250"/>
    <x v="191"/>
  </r>
  <r>
    <n v="241"/>
    <s v="L-92"/>
    <x v="207"/>
    <x v="2"/>
    <x v="5"/>
    <x v="1"/>
    <x v="14"/>
    <x v="3"/>
    <s v="012 - 1651107"/>
    <x v="33"/>
    <n v="4"/>
    <n v="221"/>
    <n v="884"/>
    <n v="50"/>
    <x v="192"/>
  </r>
  <r>
    <n v="242"/>
    <s v="V-30"/>
    <x v="45"/>
    <x v="10"/>
    <x v="6"/>
    <x v="2"/>
    <x v="27"/>
    <x v="3"/>
    <s v="015 - 5348444"/>
    <x v="48"/>
    <n v="10"/>
    <n v="163"/>
    <n v="1630"/>
    <n v="100"/>
    <x v="193"/>
  </r>
  <r>
    <n v="243"/>
    <s v="T-30"/>
    <x v="208"/>
    <x v="12"/>
    <x v="2"/>
    <x v="1"/>
    <x v="15"/>
    <x v="2"/>
    <s v="011 - 2647589"/>
    <x v="35"/>
    <n v="5"/>
    <n v="242"/>
    <n v="1210"/>
    <n v="100"/>
    <x v="194"/>
  </r>
  <r>
    <n v="244"/>
    <s v="A-36"/>
    <x v="193"/>
    <x v="10"/>
    <x v="6"/>
    <x v="2"/>
    <x v="0"/>
    <x v="0"/>
    <s v="010 - 181226"/>
    <x v="44"/>
    <n v="5"/>
    <n v="163"/>
    <n v="815"/>
    <n v="50"/>
    <x v="195"/>
  </r>
  <r>
    <n v="245"/>
    <s v="H-46"/>
    <x v="209"/>
    <x v="0"/>
    <x v="7"/>
    <x v="2"/>
    <x v="19"/>
    <x v="2"/>
    <s v="010 - 1141119"/>
    <x v="14"/>
    <n v="5"/>
    <n v="284"/>
    <n v="1420"/>
    <n v="100"/>
    <x v="196"/>
  </r>
  <r>
    <n v="246"/>
    <s v="K-19"/>
    <x v="210"/>
    <x v="6"/>
    <x v="9"/>
    <x v="0"/>
    <x v="0"/>
    <x v="0"/>
    <s v="015 - 5444968"/>
    <x v="11"/>
    <n v="6"/>
    <n v="146"/>
    <n v="876"/>
    <n v="50"/>
    <x v="197"/>
  </r>
  <r>
    <n v="247"/>
    <s v="G-23"/>
    <x v="211"/>
    <x v="2"/>
    <x v="0"/>
    <x v="0"/>
    <x v="29"/>
    <x v="1"/>
    <s v="010 - 210734"/>
    <x v="4"/>
    <n v="9"/>
    <n v="116"/>
    <n v="1044"/>
    <n v="100"/>
    <x v="198"/>
  </r>
  <r>
    <n v="248"/>
    <s v="V-5"/>
    <x v="212"/>
    <x v="9"/>
    <x v="4"/>
    <x v="1"/>
    <x v="26"/>
    <x v="2"/>
    <s v="010 - 8179296"/>
    <x v="31"/>
    <n v="6"/>
    <n v="248"/>
    <n v="1488"/>
    <n v="100"/>
    <x v="94"/>
  </r>
  <r>
    <n v="249"/>
    <s v="H-52"/>
    <x v="24"/>
    <x v="4"/>
    <x v="1"/>
    <x v="0"/>
    <x v="11"/>
    <x v="2"/>
    <s v="012 - 8036925"/>
    <x v="41"/>
    <n v="9"/>
    <n v="178"/>
    <n v="1602"/>
    <n v="100"/>
    <x v="199"/>
  </r>
  <r>
    <n v="250"/>
    <s v="O-8"/>
    <x v="213"/>
    <x v="5"/>
    <x v="9"/>
    <x v="0"/>
    <x v="12"/>
    <x v="3"/>
    <s v="011 - 4197398"/>
    <x v="10"/>
    <n v="10"/>
    <n v="299"/>
    <n v="2990"/>
    <n v="250"/>
    <x v="200"/>
  </r>
  <r>
    <n v="251"/>
    <s v="C-74"/>
    <x v="214"/>
    <x v="7"/>
    <x v="6"/>
    <x v="2"/>
    <x v="15"/>
    <x v="2"/>
    <s v="015 - 464085"/>
    <x v="35"/>
    <n v="7"/>
    <n v="283"/>
    <n v="1981"/>
    <n v="100"/>
    <x v="185"/>
  </r>
  <r>
    <n v="252"/>
    <s v="C-35"/>
    <x v="215"/>
    <x v="7"/>
    <x v="7"/>
    <x v="2"/>
    <x v="6"/>
    <x v="3"/>
    <s v="012 - 7742231"/>
    <x v="19"/>
    <n v="6"/>
    <n v="216"/>
    <n v="1296"/>
    <n v="100"/>
    <x v="201"/>
  </r>
  <r>
    <n v="253"/>
    <s v="E-21"/>
    <x v="216"/>
    <x v="3"/>
    <x v="5"/>
    <x v="1"/>
    <x v="4"/>
    <x v="1"/>
    <s v="015 - 607150"/>
    <x v="49"/>
    <n v="6"/>
    <n v="320"/>
    <n v="1920"/>
    <n v="100"/>
    <x v="140"/>
  </r>
  <r>
    <n v="254"/>
    <s v="U-41"/>
    <x v="217"/>
    <x v="6"/>
    <x v="8"/>
    <x v="1"/>
    <x v="10"/>
    <x v="1"/>
    <s v="010 - 582873"/>
    <x v="20"/>
    <n v="7"/>
    <n v="209"/>
    <n v="1463"/>
    <n v="100"/>
    <x v="202"/>
  </r>
  <r>
    <n v="255"/>
    <s v="C-100"/>
    <x v="218"/>
    <x v="5"/>
    <x v="5"/>
    <x v="1"/>
    <x v="13"/>
    <x v="1"/>
    <s v="010 - 4847804"/>
    <x v="22"/>
    <n v="5"/>
    <n v="129"/>
    <n v="645"/>
    <n v="50"/>
    <x v="203"/>
  </r>
  <r>
    <n v="256"/>
    <s v="M-26"/>
    <x v="219"/>
    <x v="3"/>
    <x v="0"/>
    <x v="0"/>
    <x v="0"/>
    <x v="0"/>
    <s v="015 - 2119991"/>
    <x v="15"/>
    <n v="9"/>
    <n v="181"/>
    <n v="1629"/>
    <n v="100"/>
    <x v="27"/>
  </r>
  <r>
    <n v="257"/>
    <s v="L-25"/>
    <x v="220"/>
    <x v="6"/>
    <x v="6"/>
    <x v="2"/>
    <x v="27"/>
    <x v="3"/>
    <s v="010 - 4905914"/>
    <x v="9"/>
    <n v="10"/>
    <n v="260"/>
    <n v="2600"/>
    <n v="250"/>
    <x v="204"/>
  </r>
  <r>
    <n v="258"/>
    <s v="Z-74"/>
    <x v="221"/>
    <x v="7"/>
    <x v="5"/>
    <x v="1"/>
    <x v="18"/>
    <x v="0"/>
    <s v="012 - 8018845"/>
    <x v="0"/>
    <n v="6"/>
    <n v="209"/>
    <n v="1254"/>
    <n v="100"/>
    <x v="30"/>
  </r>
  <r>
    <n v="259"/>
    <s v="W-83"/>
    <x v="222"/>
    <x v="3"/>
    <x v="9"/>
    <x v="0"/>
    <x v="33"/>
    <x v="1"/>
    <s v="012 - 3019573"/>
    <x v="5"/>
    <n v="3"/>
    <n v="249"/>
    <n v="747"/>
    <n v="50"/>
    <x v="205"/>
  </r>
  <r>
    <n v="260"/>
    <s v="S-77"/>
    <x v="8"/>
    <x v="10"/>
    <x v="1"/>
    <x v="0"/>
    <x v="14"/>
    <x v="3"/>
    <s v="011 - 9186220"/>
    <x v="14"/>
    <n v="9"/>
    <n v="348"/>
    <n v="3132"/>
    <n v="250"/>
    <x v="206"/>
  </r>
  <r>
    <n v="261"/>
    <s v="E-24"/>
    <x v="223"/>
    <x v="9"/>
    <x v="7"/>
    <x v="2"/>
    <x v="7"/>
    <x v="2"/>
    <s v="010 - 2967151"/>
    <x v="15"/>
    <n v="9"/>
    <n v="101"/>
    <n v="909"/>
    <n v="50"/>
    <x v="47"/>
  </r>
  <r>
    <n v="262"/>
    <s v="Y-69"/>
    <x v="169"/>
    <x v="4"/>
    <x v="4"/>
    <x v="1"/>
    <x v="28"/>
    <x v="0"/>
    <s v="010 - 3363556"/>
    <x v="41"/>
    <n v="5"/>
    <n v="181"/>
    <n v="905"/>
    <n v="50"/>
    <x v="207"/>
  </r>
  <r>
    <n v="263"/>
    <s v="O-32"/>
    <x v="160"/>
    <x v="0"/>
    <x v="9"/>
    <x v="0"/>
    <x v="24"/>
    <x v="0"/>
    <s v="010 - 4971759"/>
    <x v="1"/>
    <n v="6"/>
    <n v="306"/>
    <n v="1836"/>
    <n v="100"/>
    <x v="208"/>
  </r>
  <r>
    <n v="264"/>
    <s v="A-98"/>
    <x v="224"/>
    <x v="10"/>
    <x v="9"/>
    <x v="0"/>
    <x v="2"/>
    <x v="0"/>
    <s v="015 - 4719017"/>
    <x v="24"/>
    <n v="1"/>
    <n v="320"/>
    <n v="320"/>
    <n v="0"/>
    <x v="186"/>
  </r>
  <r>
    <n v="265"/>
    <s v="W-69"/>
    <x v="225"/>
    <x v="12"/>
    <x v="5"/>
    <x v="1"/>
    <x v="2"/>
    <x v="0"/>
    <s v="011 - 8858158"/>
    <x v="41"/>
    <n v="7"/>
    <n v="173"/>
    <n v="1211"/>
    <n v="100"/>
    <x v="209"/>
  </r>
  <r>
    <n v="266"/>
    <s v="Y-74"/>
    <x v="226"/>
    <x v="10"/>
    <x v="8"/>
    <x v="1"/>
    <x v="21"/>
    <x v="3"/>
    <s v="010 - 3502326"/>
    <x v="30"/>
    <n v="9"/>
    <n v="188"/>
    <n v="1692"/>
    <n v="100"/>
    <x v="210"/>
  </r>
  <r>
    <n v="267"/>
    <s v="U-30"/>
    <x v="137"/>
    <x v="8"/>
    <x v="8"/>
    <x v="1"/>
    <x v="8"/>
    <x v="4"/>
    <s v="011 - 2281360"/>
    <x v="16"/>
    <n v="5"/>
    <n v="219"/>
    <n v="1095"/>
    <n v="100"/>
    <x v="211"/>
  </r>
  <r>
    <n v="268"/>
    <s v="Y-24"/>
    <x v="55"/>
    <x v="4"/>
    <x v="2"/>
    <x v="1"/>
    <x v="30"/>
    <x v="4"/>
    <s v="010 - 4676793"/>
    <x v="14"/>
    <n v="2"/>
    <n v="276"/>
    <n v="552"/>
    <n v="50"/>
    <x v="212"/>
  </r>
  <r>
    <n v="269"/>
    <s v="Y-13"/>
    <x v="207"/>
    <x v="4"/>
    <x v="4"/>
    <x v="1"/>
    <x v="15"/>
    <x v="2"/>
    <s v="015 - 733889"/>
    <x v="10"/>
    <n v="3"/>
    <n v="181"/>
    <n v="543"/>
    <n v="50"/>
    <x v="15"/>
  </r>
  <r>
    <n v="270"/>
    <s v="J-96"/>
    <x v="227"/>
    <x v="0"/>
    <x v="1"/>
    <x v="0"/>
    <x v="26"/>
    <x v="2"/>
    <s v="011 - 5941422"/>
    <x v="5"/>
    <n v="2"/>
    <n v="186"/>
    <n v="372"/>
    <n v="0"/>
    <x v="213"/>
  </r>
  <r>
    <n v="271"/>
    <s v="Q-22"/>
    <x v="228"/>
    <x v="12"/>
    <x v="9"/>
    <x v="0"/>
    <x v="8"/>
    <x v="4"/>
    <s v="015 - 7090926"/>
    <x v="1"/>
    <n v="5"/>
    <n v="341"/>
    <n v="1705"/>
    <n v="100"/>
    <x v="120"/>
  </r>
  <r>
    <n v="272"/>
    <s v="Y-42"/>
    <x v="169"/>
    <x v="5"/>
    <x v="0"/>
    <x v="0"/>
    <x v="31"/>
    <x v="0"/>
    <s v="012 - 6674671"/>
    <x v="10"/>
    <n v="4"/>
    <n v="156"/>
    <n v="624"/>
    <n v="50"/>
    <x v="214"/>
  </r>
  <r>
    <n v="273"/>
    <s v="F-56"/>
    <x v="229"/>
    <x v="12"/>
    <x v="9"/>
    <x v="0"/>
    <x v="23"/>
    <x v="4"/>
    <s v="012 - 5240955"/>
    <x v="27"/>
    <n v="1"/>
    <n v="341"/>
    <n v="341"/>
    <n v="0"/>
    <x v="215"/>
  </r>
  <r>
    <n v="274"/>
    <s v="S-70"/>
    <x v="230"/>
    <x v="9"/>
    <x v="9"/>
    <x v="0"/>
    <x v="2"/>
    <x v="0"/>
    <s v="011 - 1507417"/>
    <x v="46"/>
    <n v="5"/>
    <n v="160"/>
    <n v="800"/>
    <n v="50"/>
    <x v="160"/>
  </r>
  <r>
    <n v="275"/>
    <s v="W-1"/>
    <x v="231"/>
    <x v="10"/>
    <x v="2"/>
    <x v="1"/>
    <x v="17"/>
    <x v="4"/>
    <s v="010 - 7168868"/>
    <x v="23"/>
    <n v="5"/>
    <n v="125"/>
    <n v="625"/>
    <n v="50"/>
    <x v="216"/>
  </r>
  <r>
    <n v="276"/>
    <s v="J-7"/>
    <x v="172"/>
    <x v="4"/>
    <x v="7"/>
    <x v="2"/>
    <x v="6"/>
    <x v="3"/>
    <s v="012 - 5080450"/>
    <x v="11"/>
    <n v="8"/>
    <n v="335"/>
    <n v="2680"/>
    <n v="250"/>
    <x v="217"/>
  </r>
  <r>
    <n v="277"/>
    <s v="M-98"/>
    <x v="232"/>
    <x v="3"/>
    <x v="2"/>
    <x v="1"/>
    <x v="15"/>
    <x v="2"/>
    <s v="012 - 6813248"/>
    <x v="1"/>
    <n v="8"/>
    <n v="210"/>
    <n v="1680"/>
    <n v="100"/>
    <x v="218"/>
  </r>
  <r>
    <n v="278"/>
    <s v="N-27"/>
    <x v="193"/>
    <x v="10"/>
    <x v="8"/>
    <x v="1"/>
    <x v="27"/>
    <x v="3"/>
    <s v="012 - 8874190"/>
    <x v="12"/>
    <n v="5"/>
    <n v="188"/>
    <n v="940"/>
    <n v="50"/>
    <x v="60"/>
  </r>
  <r>
    <n v="279"/>
    <s v="R-60"/>
    <x v="233"/>
    <x v="11"/>
    <x v="3"/>
    <x v="2"/>
    <x v="5"/>
    <x v="3"/>
    <s v="015 - 4793641"/>
    <x v="12"/>
    <n v="1"/>
    <n v="258"/>
    <n v="258"/>
    <n v="0"/>
    <x v="219"/>
  </r>
  <r>
    <n v="280"/>
    <s v="O-74"/>
    <x v="168"/>
    <x v="1"/>
    <x v="2"/>
    <x v="1"/>
    <x v="17"/>
    <x v="4"/>
    <s v="011 - 14067"/>
    <x v="39"/>
    <n v="6"/>
    <n v="262"/>
    <n v="1572"/>
    <n v="100"/>
    <x v="220"/>
  </r>
  <r>
    <n v="281"/>
    <s v="O-91"/>
    <x v="234"/>
    <x v="4"/>
    <x v="3"/>
    <x v="2"/>
    <x v="21"/>
    <x v="3"/>
    <s v="012 - 810116"/>
    <x v="1"/>
    <n v="10"/>
    <n v="302"/>
    <n v="3020"/>
    <n v="250"/>
    <x v="79"/>
  </r>
  <r>
    <n v="282"/>
    <s v="M-31"/>
    <x v="235"/>
    <x v="4"/>
    <x v="8"/>
    <x v="1"/>
    <x v="23"/>
    <x v="4"/>
    <s v="012 - 6619581"/>
    <x v="1"/>
    <n v="3"/>
    <n v="325"/>
    <n v="975"/>
    <n v="50"/>
    <x v="138"/>
  </r>
  <r>
    <n v="283"/>
    <s v="K-62"/>
    <x v="213"/>
    <x v="7"/>
    <x v="8"/>
    <x v="1"/>
    <x v="3"/>
    <x v="2"/>
    <s v="011 - 8277912"/>
    <x v="46"/>
    <n v="2"/>
    <n v="262"/>
    <n v="524"/>
    <n v="50"/>
    <x v="221"/>
  </r>
  <r>
    <n v="284"/>
    <s v="L-91"/>
    <x v="236"/>
    <x v="12"/>
    <x v="3"/>
    <x v="2"/>
    <x v="4"/>
    <x v="1"/>
    <s v="011 - 4800542"/>
    <x v="44"/>
    <n v="9"/>
    <n v="320"/>
    <n v="2880"/>
    <n v="250"/>
    <x v="121"/>
  </r>
  <r>
    <n v="285"/>
    <s v="F-29"/>
    <x v="237"/>
    <x v="5"/>
    <x v="6"/>
    <x v="2"/>
    <x v="33"/>
    <x v="1"/>
    <s v="012 - 3220148"/>
    <x v="4"/>
    <n v="8"/>
    <n v="314"/>
    <n v="2512"/>
    <n v="250"/>
    <x v="222"/>
  </r>
  <r>
    <n v="286"/>
    <s v="Y-68"/>
    <x v="238"/>
    <x v="10"/>
    <x v="7"/>
    <x v="2"/>
    <x v="25"/>
    <x v="4"/>
    <s v="010 - 2671679"/>
    <x v="44"/>
    <n v="1"/>
    <n v="200"/>
    <n v="200"/>
    <n v="0"/>
    <x v="3"/>
  </r>
  <r>
    <n v="287"/>
    <s v="H-39"/>
    <x v="239"/>
    <x v="2"/>
    <x v="1"/>
    <x v="0"/>
    <x v="23"/>
    <x v="4"/>
    <s v="012 - 6755669"/>
    <x v="46"/>
    <n v="6"/>
    <n v="239"/>
    <n v="1434"/>
    <n v="100"/>
    <x v="223"/>
  </r>
  <r>
    <n v="288"/>
    <s v="J-96"/>
    <x v="240"/>
    <x v="12"/>
    <x v="8"/>
    <x v="1"/>
    <x v="25"/>
    <x v="4"/>
    <s v="012 - 4589080"/>
    <x v="28"/>
    <n v="7"/>
    <n v="175"/>
    <n v="1225"/>
    <n v="100"/>
    <x v="56"/>
  </r>
  <r>
    <n v="289"/>
    <s v="B-10"/>
    <x v="241"/>
    <x v="0"/>
    <x v="2"/>
    <x v="1"/>
    <x v="6"/>
    <x v="3"/>
    <s v="012 - 7054812"/>
    <x v="26"/>
    <n v="9"/>
    <n v="250"/>
    <n v="2250"/>
    <n v="250"/>
    <x v="224"/>
  </r>
  <r>
    <n v="290"/>
    <s v="Q-96"/>
    <x v="46"/>
    <x v="1"/>
    <x v="1"/>
    <x v="0"/>
    <x v="24"/>
    <x v="0"/>
    <s v="015 - 98789"/>
    <x v="47"/>
    <n v="8"/>
    <n v="339"/>
    <n v="2712"/>
    <n v="250"/>
    <x v="225"/>
  </r>
  <r>
    <n v="291"/>
    <s v="Q-58"/>
    <x v="242"/>
    <x v="6"/>
    <x v="0"/>
    <x v="0"/>
    <x v="1"/>
    <x v="1"/>
    <s v="011 - 4975742"/>
    <x v="3"/>
    <n v="10"/>
    <n v="333"/>
    <n v="3330"/>
    <n v="250"/>
    <x v="226"/>
  </r>
  <r>
    <n v="292"/>
    <s v="P-83"/>
    <x v="243"/>
    <x v="5"/>
    <x v="3"/>
    <x v="2"/>
    <x v="12"/>
    <x v="3"/>
    <s v="010 - 7320720"/>
    <x v="7"/>
    <n v="8"/>
    <n v="331"/>
    <n v="2648"/>
    <n v="250"/>
    <x v="227"/>
  </r>
  <r>
    <n v="293"/>
    <s v="O-7"/>
    <x v="244"/>
    <x v="3"/>
    <x v="9"/>
    <x v="0"/>
    <x v="12"/>
    <x v="3"/>
    <s v="010 - 928774"/>
    <x v="34"/>
    <n v="9"/>
    <n v="249"/>
    <n v="2241"/>
    <n v="250"/>
    <x v="228"/>
  </r>
  <r>
    <n v="294"/>
    <s v="S-1"/>
    <x v="16"/>
    <x v="4"/>
    <x v="4"/>
    <x v="1"/>
    <x v="21"/>
    <x v="3"/>
    <s v="012 - 2729073"/>
    <x v="46"/>
    <n v="7"/>
    <n v="181"/>
    <n v="1267"/>
    <n v="100"/>
    <x v="4"/>
  </r>
  <r>
    <n v="295"/>
    <s v="F-92"/>
    <x v="126"/>
    <x v="8"/>
    <x v="4"/>
    <x v="1"/>
    <x v="5"/>
    <x v="3"/>
    <s v="012 - 723458"/>
    <x v="18"/>
    <n v="5"/>
    <n v="310"/>
    <n v="1550"/>
    <n v="100"/>
    <x v="229"/>
  </r>
  <r>
    <n v="296"/>
    <s v="T-69"/>
    <x v="245"/>
    <x v="12"/>
    <x v="5"/>
    <x v="1"/>
    <x v="2"/>
    <x v="0"/>
    <s v="011 - 7830338"/>
    <x v="11"/>
    <n v="6"/>
    <n v="173"/>
    <n v="1038"/>
    <n v="100"/>
    <x v="108"/>
  </r>
  <r>
    <n v="297"/>
    <s v="A-44"/>
    <x v="98"/>
    <x v="11"/>
    <x v="3"/>
    <x v="2"/>
    <x v="12"/>
    <x v="3"/>
    <s v="015 - 1442745"/>
    <x v="28"/>
    <n v="7"/>
    <n v="258"/>
    <n v="1806"/>
    <n v="100"/>
    <x v="230"/>
  </r>
  <r>
    <n v="298"/>
    <s v="V-74"/>
    <x v="246"/>
    <x v="6"/>
    <x v="0"/>
    <x v="0"/>
    <x v="25"/>
    <x v="4"/>
    <s v="012 - 4343301"/>
    <x v="48"/>
    <n v="5"/>
    <n v="333"/>
    <n v="1665"/>
    <n v="100"/>
    <x v="231"/>
  </r>
  <r>
    <n v="299"/>
    <s v="W-3"/>
    <x v="224"/>
    <x v="3"/>
    <x v="7"/>
    <x v="2"/>
    <x v="4"/>
    <x v="1"/>
    <s v="010 - 645765"/>
    <x v="20"/>
    <n v="3"/>
    <n v="159"/>
    <n v="477"/>
    <n v="0"/>
    <x v="232"/>
  </r>
  <r>
    <n v="300"/>
    <s v="R-77"/>
    <x v="247"/>
    <x v="3"/>
    <x v="0"/>
    <x v="0"/>
    <x v="18"/>
    <x v="0"/>
    <s v="011 - 9356410"/>
    <x v="25"/>
    <n v="9"/>
    <n v="181"/>
    <n v="1629"/>
    <n v="100"/>
    <x v="27"/>
  </r>
  <r>
    <n v="301"/>
    <s v="V-72"/>
    <x v="248"/>
    <x v="8"/>
    <x v="6"/>
    <x v="2"/>
    <x v="10"/>
    <x v="1"/>
    <s v="015 - 9603752"/>
    <x v="24"/>
    <n v="6"/>
    <n v="143"/>
    <n v="858"/>
    <n v="50"/>
    <x v="233"/>
  </r>
  <r>
    <n v="302"/>
    <s v="Y-86"/>
    <x v="249"/>
    <x v="7"/>
    <x v="3"/>
    <x v="2"/>
    <x v="20"/>
    <x v="2"/>
    <s v="010 - 7572661"/>
    <x v="18"/>
    <n v="1"/>
    <n v="247"/>
    <n v="247"/>
    <n v="0"/>
    <x v="234"/>
  </r>
  <r>
    <n v="303"/>
    <s v="I-75"/>
    <x v="250"/>
    <x v="0"/>
    <x v="3"/>
    <x v="2"/>
    <x v="11"/>
    <x v="2"/>
    <s v="012 - 6530958"/>
    <x v="9"/>
    <n v="1"/>
    <n v="206"/>
    <n v="206"/>
    <n v="0"/>
    <x v="235"/>
  </r>
  <r>
    <n v="304"/>
    <s v="B-19"/>
    <x v="251"/>
    <x v="5"/>
    <x v="0"/>
    <x v="0"/>
    <x v="15"/>
    <x v="2"/>
    <s v="011 - 8088058"/>
    <x v="42"/>
    <n v="7"/>
    <n v="156"/>
    <n v="1092"/>
    <n v="100"/>
    <x v="154"/>
  </r>
  <r>
    <n v="305"/>
    <s v="E-38"/>
    <x v="252"/>
    <x v="2"/>
    <x v="5"/>
    <x v="1"/>
    <x v="11"/>
    <x v="2"/>
    <s v="015 - 6277573"/>
    <x v="30"/>
    <n v="2"/>
    <n v="221"/>
    <n v="442"/>
    <n v="0"/>
    <x v="236"/>
  </r>
  <r>
    <n v="306"/>
    <s v="J-2"/>
    <x v="184"/>
    <x v="3"/>
    <x v="0"/>
    <x v="0"/>
    <x v="8"/>
    <x v="4"/>
    <s v="012 - 2828910"/>
    <x v="34"/>
    <n v="1"/>
    <n v="181"/>
    <n v="181"/>
    <n v="0"/>
    <x v="237"/>
  </r>
  <r>
    <n v="307"/>
    <s v="P-30"/>
    <x v="253"/>
    <x v="5"/>
    <x v="9"/>
    <x v="0"/>
    <x v="6"/>
    <x v="3"/>
    <s v="015 - 3661070"/>
    <x v="33"/>
    <n v="4"/>
    <n v="299"/>
    <n v="1196"/>
    <n v="100"/>
    <x v="238"/>
  </r>
  <r>
    <n v="308"/>
    <s v="T-19"/>
    <x v="254"/>
    <x v="3"/>
    <x v="2"/>
    <x v="1"/>
    <x v="16"/>
    <x v="3"/>
    <s v="012 - 4758761"/>
    <x v="22"/>
    <n v="1"/>
    <n v="210"/>
    <n v="210"/>
    <n v="0"/>
    <x v="239"/>
  </r>
  <r>
    <n v="309"/>
    <s v="J-31"/>
    <x v="255"/>
    <x v="1"/>
    <x v="2"/>
    <x v="1"/>
    <x v="27"/>
    <x v="3"/>
    <s v="012 - 8386992"/>
    <x v="9"/>
    <n v="7"/>
    <n v="262"/>
    <n v="1834"/>
    <n v="100"/>
    <x v="240"/>
  </r>
  <r>
    <n v="310"/>
    <s v="V-63"/>
    <x v="256"/>
    <x v="4"/>
    <x v="5"/>
    <x v="1"/>
    <x v="8"/>
    <x v="4"/>
    <s v="012 - 5257639"/>
    <x v="23"/>
    <n v="8"/>
    <n v="182"/>
    <n v="1456"/>
    <n v="100"/>
    <x v="241"/>
  </r>
  <r>
    <n v="311"/>
    <s v="J-31"/>
    <x v="197"/>
    <x v="8"/>
    <x v="6"/>
    <x v="2"/>
    <x v="6"/>
    <x v="3"/>
    <s v="012 - 4101255"/>
    <x v="2"/>
    <n v="6"/>
    <n v="143"/>
    <n v="858"/>
    <n v="50"/>
    <x v="233"/>
  </r>
  <r>
    <n v="312"/>
    <s v="M-85"/>
    <x v="257"/>
    <x v="2"/>
    <x v="6"/>
    <x v="2"/>
    <x v="25"/>
    <x v="4"/>
    <s v="015 - 7382951"/>
    <x v="27"/>
    <n v="8"/>
    <n v="238"/>
    <n v="1904"/>
    <n v="100"/>
    <x v="242"/>
  </r>
  <r>
    <n v="313"/>
    <s v="P-19"/>
    <x v="256"/>
    <x v="4"/>
    <x v="7"/>
    <x v="2"/>
    <x v="5"/>
    <x v="3"/>
    <s v="010 - 2151217"/>
    <x v="39"/>
    <n v="4"/>
    <n v="335"/>
    <n v="1340"/>
    <n v="100"/>
    <x v="243"/>
  </r>
  <r>
    <n v="314"/>
    <s v="F-83"/>
    <x v="258"/>
    <x v="1"/>
    <x v="3"/>
    <x v="2"/>
    <x v="16"/>
    <x v="3"/>
    <s v="012 - 705617"/>
    <x v="40"/>
    <n v="7"/>
    <n v="257"/>
    <n v="1799"/>
    <n v="100"/>
    <x v="244"/>
  </r>
  <r>
    <n v="315"/>
    <s v="S-70"/>
    <x v="259"/>
    <x v="10"/>
    <x v="1"/>
    <x v="0"/>
    <x v="14"/>
    <x v="3"/>
    <s v="015 - 4911397"/>
    <x v="19"/>
    <n v="3"/>
    <n v="348"/>
    <n v="1044"/>
    <n v="100"/>
    <x v="198"/>
  </r>
  <r>
    <n v="316"/>
    <s v="M-82"/>
    <x v="260"/>
    <x v="6"/>
    <x v="0"/>
    <x v="0"/>
    <x v="30"/>
    <x v="4"/>
    <s v="012 - 3693778"/>
    <x v="42"/>
    <n v="9"/>
    <n v="333"/>
    <n v="2997"/>
    <n v="250"/>
    <x v="245"/>
  </r>
  <r>
    <n v="317"/>
    <s v="L-93"/>
    <x v="66"/>
    <x v="6"/>
    <x v="4"/>
    <x v="1"/>
    <x v="30"/>
    <x v="4"/>
    <s v="012 - 2343204"/>
    <x v="18"/>
    <n v="10"/>
    <n v="301"/>
    <n v="3010"/>
    <n v="250"/>
    <x v="95"/>
  </r>
  <r>
    <n v="318"/>
    <s v="O-40"/>
    <x v="261"/>
    <x v="0"/>
    <x v="2"/>
    <x v="1"/>
    <x v="28"/>
    <x v="0"/>
    <s v="010 - 522427"/>
    <x v="41"/>
    <n v="6"/>
    <n v="250"/>
    <n v="1500"/>
    <n v="100"/>
    <x v="246"/>
  </r>
  <r>
    <n v="319"/>
    <s v="J-53"/>
    <x v="262"/>
    <x v="7"/>
    <x v="8"/>
    <x v="1"/>
    <x v="16"/>
    <x v="3"/>
    <s v="012 - 9387627"/>
    <x v="11"/>
    <n v="2"/>
    <n v="262"/>
    <n v="524"/>
    <n v="50"/>
    <x v="221"/>
  </r>
  <r>
    <n v="320"/>
    <s v="C-39"/>
    <x v="263"/>
    <x v="0"/>
    <x v="4"/>
    <x v="1"/>
    <x v="8"/>
    <x v="4"/>
    <s v="010 - 3822081"/>
    <x v="33"/>
    <n v="2"/>
    <n v="165"/>
    <n v="330"/>
    <n v="0"/>
    <x v="247"/>
  </r>
  <r>
    <n v="321"/>
    <s v="D-78"/>
    <x v="243"/>
    <x v="4"/>
    <x v="2"/>
    <x v="1"/>
    <x v="19"/>
    <x v="2"/>
    <s v="012 - 6425536"/>
    <x v="42"/>
    <n v="1"/>
    <n v="276"/>
    <n v="276"/>
    <n v="0"/>
    <x v="248"/>
  </r>
  <r>
    <n v="322"/>
    <s v="P-27"/>
    <x v="257"/>
    <x v="1"/>
    <x v="6"/>
    <x v="2"/>
    <x v="12"/>
    <x v="3"/>
    <s v="010 - 4830985"/>
    <x v="13"/>
    <n v="4"/>
    <n v="215"/>
    <n v="860"/>
    <n v="50"/>
    <x v="249"/>
  </r>
  <r>
    <n v="323"/>
    <s v="H-48"/>
    <x v="264"/>
    <x v="11"/>
    <x v="0"/>
    <x v="0"/>
    <x v="19"/>
    <x v="2"/>
    <s v="010 - 6315162"/>
    <x v="5"/>
    <n v="5"/>
    <n v="259"/>
    <n v="1295"/>
    <n v="100"/>
    <x v="250"/>
  </r>
  <r>
    <n v="324"/>
    <s v="W-21"/>
    <x v="265"/>
    <x v="10"/>
    <x v="7"/>
    <x v="2"/>
    <x v="25"/>
    <x v="4"/>
    <s v="015 - 90023"/>
    <x v="3"/>
    <n v="6"/>
    <n v="200"/>
    <n v="1200"/>
    <n v="100"/>
    <x v="251"/>
  </r>
  <r>
    <n v="325"/>
    <s v="R-78"/>
    <x v="266"/>
    <x v="1"/>
    <x v="4"/>
    <x v="1"/>
    <x v="26"/>
    <x v="2"/>
    <s v="010 - 7076264"/>
    <x v="49"/>
    <n v="6"/>
    <n v="127"/>
    <n v="762"/>
    <n v="50"/>
    <x v="252"/>
  </r>
  <r>
    <n v="326"/>
    <s v="E-62"/>
    <x v="94"/>
    <x v="10"/>
    <x v="2"/>
    <x v="1"/>
    <x v="23"/>
    <x v="4"/>
    <s v="010 - 7720001"/>
    <x v="48"/>
    <n v="6"/>
    <n v="125"/>
    <n v="750"/>
    <n v="50"/>
    <x v="253"/>
  </r>
  <r>
    <n v="327"/>
    <s v="F-48"/>
    <x v="267"/>
    <x v="6"/>
    <x v="9"/>
    <x v="0"/>
    <x v="5"/>
    <x v="3"/>
    <s v="010 - 1240323"/>
    <x v="23"/>
    <n v="1"/>
    <n v="146"/>
    <n v="146"/>
    <n v="0"/>
    <x v="254"/>
  </r>
  <r>
    <n v="328"/>
    <s v="H-15"/>
    <x v="268"/>
    <x v="8"/>
    <x v="6"/>
    <x v="2"/>
    <x v="26"/>
    <x v="2"/>
    <s v="011 - 1879833"/>
    <x v="37"/>
    <n v="10"/>
    <n v="143"/>
    <n v="1430"/>
    <n v="100"/>
    <x v="61"/>
  </r>
  <r>
    <n v="329"/>
    <s v="M-94"/>
    <x v="269"/>
    <x v="4"/>
    <x v="8"/>
    <x v="1"/>
    <x v="30"/>
    <x v="4"/>
    <s v="010 - 7526115"/>
    <x v="14"/>
    <n v="10"/>
    <n v="325"/>
    <n v="3250"/>
    <n v="250"/>
    <x v="45"/>
  </r>
  <r>
    <n v="330"/>
    <s v="M-45"/>
    <x v="270"/>
    <x v="9"/>
    <x v="8"/>
    <x v="1"/>
    <x v="13"/>
    <x v="1"/>
    <s v="012 - 969474"/>
    <x v="23"/>
    <n v="7"/>
    <n v="189"/>
    <n v="1323"/>
    <n v="100"/>
    <x v="69"/>
  </r>
  <r>
    <n v="331"/>
    <s v="D-52"/>
    <x v="271"/>
    <x v="8"/>
    <x v="2"/>
    <x v="1"/>
    <x v="20"/>
    <x v="2"/>
    <s v="010 - 7293241"/>
    <x v="29"/>
    <n v="7"/>
    <n v="201"/>
    <n v="1407"/>
    <n v="100"/>
    <x v="255"/>
  </r>
  <r>
    <n v="332"/>
    <s v="A-32"/>
    <x v="272"/>
    <x v="11"/>
    <x v="8"/>
    <x v="1"/>
    <x v="17"/>
    <x v="4"/>
    <s v="011 - 5590156"/>
    <x v="3"/>
    <n v="7"/>
    <n v="294"/>
    <n v="2058"/>
    <n v="250"/>
    <x v="180"/>
  </r>
  <r>
    <n v="333"/>
    <s v="H-95"/>
    <x v="273"/>
    <x v="10"/>
    <x v="9"/>
    <x v="0"/>
    <x v="17"/>
    <x v="4"/>
    <s v="011 - 8792170"/>
    <x v="7"/>
    <n v="8"/>
    <n v="320"/>
    <n v="2560"/>
    <n v="250"/>
    <x v="139"/>
  </r>
  <r>
    <n v="334"/>
    <s v="V-47"/>
    <x v="274"/>
    <x v="7"/>
    <x v="2"/>
    <x v="1"/>
    <x v="4"/>
    <x v="1"/>
    <s v="010 - 347687"/>
    <x v="19"/>
    <n v="8"/>
    <n v="329"/>
    <n v="2632"/>
    <n v="250"/>
    <x v="163"/>
  </r>
  <r>
    <n v="335"/>
    <s v="I-99"/>
    <x v="275"/>
    <x v="11"/>
    <x v="5"/>
    <x v="1"/>
    <x v="17"/>
    <x v="4"/>
    <s v="015 - 3029132"/>
    <x v="47"/>
    <n v="2"/>
    <n v="252"/>
    <n v="504"/>
    <n v="50"/>
    <x v="256"/>
  </r>
  <r>
    <n v="336"/>
    <s v="Z-18"/>
    <x v="276"/>
    <x v="4"/>
    <x v="0"/>
    <x v="0"/>
    <x v="11"/>
    <x v="2"/>
    <s v="010 - 5971179"/>
    <x v="11"/>
    <n v="7"/>
    <n v="278"/>
    <n v="1946"/>
    <n v="100"/>
    <x v="257"/>
  </r>
  <r>
    <n v="337"/>
    <s v="J-30"/>
    <x v="13"/>
    <x v="0"/>
    <x v="6"/>
    <x v="2"/>
    <x v="16"/>
    <x v="3"/>
    <s v="012 - 76207"/>
    <x v="12"/>
    <n v="5"/>
    <n v="112"/>
    <n v="560"/>
    <n v="50"/>
    <x v="258"/>
  </r>
  <r>
    <n v="338"/>
    <s v="H-57"/>
    <x v="277"/>
    <x v="7"/>
    <x v="9"/>
    <x v="0"/>
    <x v="22"/>
    <x v="0"/>
    <s v="012 - 515535"/>
    <x v="34"/>
    <n v="8"/>
    <n v="187"/>
    <n v="1496"/>
    <n v="100"/>
    <x v="143"/>
  </r>
  <r>
    <n v="339"/>
    <s v="M-94"/>
    <x v="71"/>
    <x v="4"/>
    <x v="2"/>
    <x v="1"/>
    <x v="4"/>
    <x v="1"/>
    <s v="010 - 4748945"/>
    <x v="22"/>
    <n v="2"/>
    <n v="276"/>
    <n v="552"/>
    <n v="50"/>
    <x v="212"/>
  </r>
  <r>
    <n v="340"/>
    <s v="P-31"/>
    <x v="278"/>
    <x v="7"/>
    <x v="2"/>
    <x v="1"/>
    <x v="2"/>
    <x v="0"/>
    <s v="015 - 3158331"/>
    <x v="20"/>
    <n v="4"/>
    <n v="329"/>
    <n v="1316"/>
    <n v="100"/>
    <x v="259"/>
  </r>
  <r>
    <n v="341"/>
    <s v="A-91"/>
    <x v="95"/>
    <x v="4"/>
    <x v="5"/>
    <x v="1"/>
    <x v="17"/>
    <x v="4"/>
    <s v="010 - 7088417"/>
    <x v="47"/>
    <n v="10"/>
    <n v="182"/>
    <n v="1820"/>
    <n v="100"/>
    <x v="260"/>
  </r>
  <r>
    <n v="342"/>
    <s v="T-6"/>
    <x v="279"/>
    <x v="12"/>
    <x v="6"/>
    <x v="2"/>
    <x v="10"/>
    <x v="1"/>
    <s v="015 - 9990216"/>
    <x v="38"/>
    <n v="4"/>
    <n v="185"/>
    <n v="740"/>
    <n v="50"/>
    <x v="101"/>
  </r>
  <r>
    <n v="343"/>
    <s v="N-22"/>
    <x v="194"/>
    <x v="10"/>
    <x v="5"/>
    <x v="1"/>
    <x v="6"/>
    <x v="3"/>
    <s v="015 - 9975514"/>
    <x v="8"/>
    <n v="1"/>
    <n v="325"/>
    <n v="325"/>
    <n v="0"/>
    <x v="261"/>
  </r>
  <r>
    <n v="344"/>
    <s v="E-90"/>
    <x v="280"/>
    <x v="11"/>
    <x v="9"/>
    <x v="0"/>
    <x v="13"/>
    <x v="1"/>
    <s v="015 - 3864"/>
    <x v="37"/>
    <n v="8"/>
    <n v="250"/>
    <n v="2000"/>
    <n v="250"/>
    <x v="103"/>
  </r>
  <r>
    <n v="345"/>
    <s v="H-41"/>
    <x v="95"/>
    <x v="11"/>
    <x v="2"/>
    <x v="1"/>
    <x v="18"/>
    <x v="0"/>
    <s v="012 - 5291389"/>
    <x v="21"/>
    <n v="3"/>
    <n v="127"/>
    <n v="381"/>
    <n v="0"/>
    <x v="262"/>
  </r>
  <r>
    <n v="346"/>
    <s v="K-38"/>
    <x v="278"/>
    <x v="0"/>
    <x v="7"/>
    <x v="2"/>
    <x v="15"/>
    <x v="2"/>
    <s v="015 - 2158484"/>
    <x v="16"/>
    <n v="10"/>
    <n v="284"/>
    <n v="2840"/>
    <n v="250"/>
    <x v="263"/>
  </r>
  <r>
    <n v="347"/>
    <s v="K-2"/>
    <x v="281"/>
    <x v="2"/>
    <x v="1"/>
    <x v="0"/>
    <x v="0"/>
    <x v="0"/>
    <s v="015 - 4673828"/>
    <x v="24"/>
    <n v="6"/>
    <n v="239"/>
    <n v="1434"/>
    <n v="100"/>
    <x v="223"/>
  </r>
  <r>
    <n v="348"/>
    <s v="Y-73"/>
    <x v="282"/>
    <x v="0"/>
    <x v="2"/>
    <x v="1"/>
    <x v="31"/>
    <x v="0"/>
    <s v="011 - 5722886"/>
    <x v="30"/>
    <n v="2"/>
    <n v="250"/>
    <n v="500"/>
    <n v="50"/>
    <x v="24"/>
  </r>
  <r>
    <n v="349"/>
    <s v="Y-96"/>
    <x v="53"/>
    <x v="5"/>
    <x v="6"/>
    <x v="2"/>
    <x v="4"/>
    <x v="1"/>
    <s v="015 - 1469873"/>
    <x v="49"/>
    <n v="6"/>
    <n v="314"/>
    <n v="1884"/>
    <n v="100"/>
    <x v="264"/>
  </r>
  <r>
    <n v="350"/>
    <s v="I-36"/>
    <x v="283"/>
    <x v="11"/>
    <x v="2"/>
    <x v="1"/>
    <x v="2"/>
    <x v="0"/>
    <s v="011 - 4452305"/>
    <x v="46"/>
    <n v="1"/>
    <n v="127"/>
    <n v="127"/>
    <n v="0"/>
    <x v="265"/>
  </r>
  <r>
    <n v="351"/>
    <s v="L-45"/>
    <x v="173"/>
    <x v="3"/>
    <x v="1"/>
    <x v="0"/>
    <x v="21"/>
    <x v="3"/>
    <s v="015 - 3929331"/>
    <x v="14"/>
    <n v="10"/>
    <n v="178"/>
    <n v="1780"/>
    <n v="100"/>
    <x v="146"/>
  </r>
  <r>
    <n v="352"/>
    <s v="T-9"/>
    <x v="232"/>
    <x v="8"/>
    <x v="3"/>
    <x v="2"/>
    <x v="10"/>
    <x v="1"/>
    <s v="010 - 7573694"/>
    <x v="4"/>
    <n v="10"/>
    <n v="260"/>
    <n v="2600"/>
    <n v="250"/>
    <x v="204"/>
  </r>
  <r>
    <n v="353"/>
    <s v="F-64"/>
    <x v="233"/>
    <x v="11"/>
    <x v="2"/>
    <x v="1"/>
    <x v="20"/>
    <x v="2"/>
    <s v="015 - 2593510"/>
    <x v="1"/>
    <n v="9"/>
    <n v="127"/>
    <n v="1143"/>
    <n v="100"/>
    <x v="266"/>
  </r>
  <r>
    <n v="354"/>
    <s v="B-80"/>
    <x v="284"/>
    <x v="1"/>
    <x v="1"/>
    <x v="0"/>
    <x v="9"/>
    <x v="1"/>
    <s v="011 - 1715023"/>
    <x v="32"/>
    <n v="9"/>
    <n v="339"/>
    <n v="3051"/>
    <n v="250"/>
    <x v="267"/>
  </r>
  <r>
    <n v="355"/>
    <s v="O-7"/>
    <x v="138"/>
    <x v="10"/>
    <x v="6"/>
    <x v="2"/>
    <x v="6"/>
    <x v="3"/>
    <s v="011 - 5819628"/>
    <x v="39"/>
    <n v="4"/>
    <n v="163"/>
    <n v="652"/>
    <n v="50"/>
    <x v="97"/>
  </r>
  <r>
    <n v="356"/>
    <s v="H-55"/>
    <x v="285"/>
    <x v="11"/>
    <x v="4"/>
    <x v="1"/>
    <x v="8"/>
    <x v="4"/>
    <s v="012 - 1250038"/>
    <x v="5"/>
    <n v="6"/>
    <n v="235"/>
    <n v="1410"/>
    <n v="100"/>
    <x v="268"/>
  </r>
  <r>
    <n v="357"/>
    <s v="R-7"/>
    <x v="286"/>
    <x v="8"/>
    <x v="1"/>
    <x v="0"/>
    <x v="28"/>
    <x v="0"/>
    <s v="011 - 135367"/>
    <x v="3"/>
    <n v="2"/>
    <n v="307"/>
    <n v="614"/>
    <n v="50"/>
    <x v="269"/>
  </r>
  <r>
    <n v="358"/>
    <s v="B-72"/>
    <x v="287"/>
    <x v="4"/>
    <x v="4"/>
    <x v="1"/>
    <x v="17"/>
    <x v="4"/>
    <s v="012 - 340092"/>
    <x v="34"/>
    <n v="10"/>
    <n v="181"/>
    <n v="1810"/>
    <n v="100"/>
    <x v="179"/>
  </r>
  <r>
    <n v="359"/>
    <s v="K-47"/>
    <x v="32"/>
    <x v="9"/>
    <x v="0"/>
    <x v="0"/>
    <x v="12"/>
    <x v="3"/>
    <s v="010 - 7363891"/>
    <x v="39"/>
    <n v="8"/>
    <n v="318"/>
    <n v="2544"/>
    <n v="250"/>
    <x v="270"/>
  </r>
  <r>
    <n v="360"/>
    <s v="L-17"/>
    <x v="240"/>
    <x v="11"/>
    <x v="7"/>
    <x v="2"/>
    <x v="26"/>
    <x v="2"/>
    <s v="011 - 6075898"/>
    <x v="26"/>
    <n v="3"/>
    <n v="195"/>
    <n v="585"/>
    <n v="50"/>
    <x v="271"/>
  </r>
  <r>
    <n v="361"/>
    <s v="A-2"/>
    <x v="288"/>
    <x v="7"/>
    <x v="3"/>
    <x v="2"/>
    <x v="18"/>
    <x v="0"/>
    <s v="010 - 4768155"/>
    <x v="4"/>
    <n v="9"/>
    <n v="247"/>
    <n v="2223"/>
    <n v="250"/>
    <x v="272"/>
  </r>
  <r>
    <n v="362"/>
    <s v="T-24"/>
    <x v="237"/>
    <x v="5"/>
    <x v="9"/>
    <x v="0"/>
    <x v="8"/>
    <x v="4"/>
    <s v="015 - 326266"/>
    <x v="37"/>
    <n v="8"/>
    <n v="299"/>
    <n v="2392"/>
    <n v="250"/>
    <x v="273"/>
  </r>
  <r>
    <n v="363"/>
    <s v="S-45"/>
    <x v="81"/>
    <x v="12"/>
    <x v="6"/>
    <x v="2"/>
    <x v="12"/>
    <x v="3"/>
    <s v="011 - 4020593"/>
    <x v="12"/>
    <n v="9"/>
    <n v="185"/>
    <n v="1665"/>
    <n v="100"/>
    <x v="231"/>
  </r>
  <r>
    <n v="364"/>
    <s v="A-99"/>
    <x v="289"/>
    <x v="11"/>
    <x v="5"/>
    <x v="1"/>
    <x v="14"/>
    <x v="3"/>
    <s v="011 - 2803232"/>
    <x v="34"/>
    <n v="4"/>
    <n v="252"/>
    <n v="1008"/>
    <n v="100"/>
    <x v="274"/>
  </r>
  <r>
    <n v="365"/>
    <s v="L-93"/>
    <x v="290"/>
    <x v="7"/>
    <x v="6"/>
    <x v="2"/>
    <x v="31"/>
    <x v="0"/>
    <s v="011 - 6627848"/>
    <x v="36"/>
    <n v="9"/>
    <n v="283"/>
    <n v="2547"/>
    <n v="250"/>
    <x v="275"/>
  </r>
  <r>
    <n v="366"/>
    <s v="D-52"/>
    <x v="291"/>
    <x v="3"/>
    <x v="3"/>
    <x v="2"/>
    <x v="0"/>
    <x v="0"/>
    <s v="015 - 5382976"/>
    <x v="33"/>
    <n v="2"/>
    <n v="180"/>
    <n v="360"/>
    <n v="0"/>
    <x v="276"/>
  </r>
  <r>
    <n v="367"/>
    <s v="Q-65"/>
    <x v="77"/>
    <x v="10"/>
    <x v="0"/>
    <x v="0"/>
    <x v="22"/>
    <x v="0"/>
    <s v="012 - 7882688"/>
    <x v="22"/>
    <n v="10"/>
    <n v="298"/>
    <n v="2980"/>
    <n v="250"/>
    <x v="277"/>
  </r>
  <r>
    <n v="368"/>
    <s v="J-80"/>
    <x v="292"/>
    <x v="6"/>
    <x v="3"/>
    <x v="2"/>
    <x v="7"/>
    <x v="2"/>
    <s v="010 - 6888752"/>
    <x v="44"/>
    <n v="3"/>
    <n v="338"/>
    <n v="1014"/>
    <n v="100"/>
    <x v="278"/>
  </r>
  <r>
    <n v="369"/>
    <s v="W-71"/>
    <x v="225"/>
    <x v="8"/>
    <x v="9"/>
    <x v="0"/>
    <x v="32"/>
    <x v="4"/>
    <s v="010 - 587944"/>
    <x v="22"/>
    <n v="10"/>
    <n v="130"/>
    <n v="1300"/>
    <n v="100"/>
    <x v="279"/>
  </r>
  <r>
    <n v="370"/>
    <s v="S-66"/>
    <x v="293"/>
    <x v="11"/>
    <x v="8"/>
    <x v="1"/>
    <x v="33"/>
    <x v="1"/>
    <s v="011 - 4792773"/>
    <x v="17"/>
    <n v="1"/>
    <n v="294"/>
    <n v="294"/>
    <n v="0"/>
    <x v="280"/>
  </r>
  <r>
    <n v="371"/>
    <s v="V-18"/>
    <x v="294"/>
    <x v="10"/>
    <x v="2"/>
    <x v="1"/>
    <x v="26"/>
    <x v="2"/>
    <s v="012 - 6383199"/>
    <x v="39"/>
    <n v="6"/>
    <n v="125"/>
    <n v="750"/>
    <n v="50"/>
    <x v="253"/>
  </r>
  <r>
    <n v="372"/>
    <s v="N-9"/>
    <x v="295"/>
    <x v="3"/>
    <x v="9"/>
    <x v="0"/>
    <x v="14"/>
    <x v="3"/>
    <s v="012 - 6641450"/>
    <x v="25"/>
    <n v="9"/>
    <n v="249"/>
    <n v="2241"/>
    <n v="250"/>
    <x v="228"/>
  </r>
  <r>
    <n v="373"/>
    <s v="G-9"/>
    <x v="296"/>
    <x v="3"/>
    <x v="0"/>
    <x v="0"/>
    <x v="2"/>
    <x v="0"/>
    <s v="011 - 2880006"/>
    <x v="44"/>
    <n v="2"/>
    <n v="181"/>
    <n v="362"/>
    <n v="0"/>
    <x v="281"/>
  </r>
  <r>
    <n v="374"/>
    <s v="R-63"/>
    <x v="297"/>
    <x v="9"/>
    <x v="9"/>
    <x v="0"/>
    <x v="9"/>
    <x v="1"/>
    <s v="015 - 5362527"/>
    <x v="13"/>
    <n v="9"/>
    <n v="160"/>
    <n v="1440"/>
    <n v="100"/>
    <x v="282"/>
  </r>
  <r>
    <n v="375"/>
    <s v="F-2"/>
    <x v="298"/>
    <x v="0"/>
    <x v="1"/>
    <x v="0"/>
    <x v="25"/>
    <x v="4"/>
    <s v="015 - 270099"/>
    <x v="49"/>
    <n v="1"/>
    <n v="186"/>
    <n v="186"/>
    <n v="0"/>
    <x v="283"/>
  </r>
  <r>
    <n v="376"/>
    <s v="M-46"/>
    <x v="11"/>
    <x v="7"/>
    <x v="4"/>
    <x v="1"/>
    <x v="17"/>
    <x v="4"/>
    <s v="015 - 4843178"/>
    <x v="22"/>
    <n v="10"/>
    <n v="249"/>
    <n v="2490"/>
    <n v="250"/>
    <x v="284"/>
  </r>
  <r>
    <n v="377"/>
    <s v="L-16"/>
    <x v="299"/>
    <x v="5"/>
    <x v="1"/>
    <x v="0"/>
    <x v="11"/>
    <x v="2"/>
    <s v="012 - 2313107"/>
    <x v="38"/>
    <n v="7"/>
    <n v="310"/>
    <n v="2170"/>
    <n v="250"/>
    <x v="285"/>
  </r>
  <r>
    <n v="378"/>
    <s v="T-48"/>
    <x v="300"/>
    <x v="5"/>
    <x v="4"/>
    <x v="1"/>
    <x v="7"/>
    <x v="2"/>
    <s v="012 - 936808"/>
    <x v="48"/>
    <n v="6"/>
    <n v="127"/>
    <n v="762"/>
    <n v="50"/>
    <x v="252"/>
  </r>
  <r>
    <n v="379"/>
    <s v="V-25"/>
    <x v="301"/>
    <x v="5"/>
    <x v="5"/>
    <x v="1"/>
    <x v="20"/>
    <x v="2"/>
    <s v="011 - 8851634"/>
    <x v="34"/>
    <n v="9"/>
    <n v="129"/>
    <n v="1161"/>
    <n v="100"/>
    <x v="137"/>
  </r>
  <r>
    <n v="380"/>
    <s v="Q-85"/>
    <x v="0"/>
    <x v="0"/>
    <x v="0"/>
    <x v="0"/>
    <x v="18"/>
    <x v="0"/>
    <s v="011 - 9139259"/>
    <x v="21"/>
    <n v="2"/>
    <n v="102"/>
    <n v="204"/>
    <n v="0"/>
    <x v="286"/>
  </r>
  <r>
    <n v="381"/>
    <s v="V-10"/>
    <x v="269"/>
    <x v="6"/>
    <x v="7"/>
    <x v="2"/>
    <x v="22"/>
    <x v="0"/>
    <s v="012 - 9199870"/>
    <x v="9"/>
    <n v="7"/>
    <n v="311"/>
    <n v="2177"/>
    <n v="250"/>
    <x v="287"/>
  </r>
  <r>
    <n v="382"/>
    <s v="V-100"/>
    <x v="111"/>
    <x v="5"/>
    <x v="4"/>
    <x v="1"/>
    <x v="1"/>
    <x v="1"/>
    <s v="012 - 817484"/>
    <x v="22"/>
    <n v="4"/>
    <n v="127"/>
    <n v="508"/>
    <n v="50"/>
    <x v="288"/>
  </r>
  <r>
    <n v="383"/>
    <s v="D-26"/>
    <x v="228"/>
    <x v="5"/>
    <x v="5"/>
    <x v="1"/>
    <x v="26"/>
    <x v="2"/>
    <s v="015 - 4265458"/>
    <x v="5"/>
    <n v="9"/>
    <n v="129"/>
    <n v="1161"/>
    <n v="100"/>
    <x v="137"/>
  </r>
  <r>
    <n v="384"/>
    <s v="Z-33"/>
    <x v="242"/>
    <x v="10"/>
    <x v="4"/>
    <x v="1"/>
    <x v="8"/>
    <x v="4"/>
    <s v="012 - 1932205"/>
    <x v="39"/>
    <n v="5"/>
    <n v="265"/>
    <n v="1325"/>
    <n v="100"/>
    <x v="289"/>
  </r>
  <r>
    <n v="385"/>
    <s v="Q-79"/>
    <x v="302"/>
    <x v="9"/>
    <x v="5"/>
    <x v="1"/>
    <x v="16"/>
    <x v="3"/>
    <s v="015 - 2272815"/>
    <x v="17"/>
    <n v="5"/>
    <n v="205"/>
    <n v="1025"/>
    <n v="100"/>
    <x v="138"/>
  </r>
  <r>
    <n v="386"/>
    <s v="A-85"/>
    <x v="225"/>
    <x v="2"/>
    <x v="8"/>
    <x v="1"/>
    <x v="23"/>
    <x v="4"/>
    <s v="012 - 2370343"/>
    <x v="29"/>
    <n v="4"/>
    <n v="278"/>
    <n v="1112"/>
    <n v="100"/>
    <x v="290"/>
  </r>
  <r>
    <n v="387"/>
    <s v="B-45"/>
    <x v="303"/>
    <x v="7"/>
    <x v="3"/>
    <x v="2"/>
    <x v="31"/>
    <x v="0"/>
    <s v="010 - 3998736"/>
    <x v="44"/>
    <n v="2"/>
    <n v="247"/>
    <n v="494"/>
    <n v="0"/>
    <x v="291"/>
  </r>
  <r>
    <n v="388"/>
    <s v="K-21"/>
    <x v="304"/>
    <x v="6"/>
    <x v="6"/>
    <x v="2"/>
    <x v="17"/>
    <x v="4"/>
    <s v="012 - 3931826"/>
    <x v="14"/>
    <n v="8"/>
    <n v="260"/>
    <n v="2080"/>
    <n v="250"/>
    <x v="25"/>
  </r>
  <r>
    <n v="389"/>
    <s v="Z-77"/>
    <x v="272"/>
    <x v="4"/>
    <x v="5"/>
    <x v="1"/>
    <x v="30"/>
    <x v="4"/>
    <s v="011 - 3470497"/>
    <x v="40"/>
    <n v="3"/>
    <n v="182"/>
    <n v="546"/>
    <n v="50"/>
    <x v="292"/>
  </r>
  <r>
    <n v="390"/>
    <s v="V-23"/>
    <x v="109"/>
    <x v="12"/>
    <x v="3"/>
    <x v="2"/>
    <x v="13"/>
    <x v="1"/>
    <s v="011 - 3632937"/>
    <x v="20"/>
    <n v="8"/>
    <n v="320"/>
    <n v="2560"/>
    <n v="250"/>
    <x v="139"/>
  </r>
  <r>
    <n v="391"/>
    <s v="Y-10"/>
    <x v="305"/>
    <x v="2"/>
    <x v="3"/>
    <x v="2"/>
    <x v="25"/>
    <x v="4"/>
    <s v="015 - 6763140"/>
    <x v="5"/>
    <n v="7"/>
    <n v="143"/>
    <n v="1001"/>
    <n v="100"/>
    <x v="293"/>
  </r>
  <r>
    <n v="392"/>
    <s v="H-57"/>
    <x v="306"/>
    <x v="11"/>
    <x v="7"/>
    <x v="2"/>
    <x v="23"/>
    <x v="4"/>
    <s v="012 - 1409772"/>
    <x v="36"/>
    <n v="1"/>
    <n v="195"/>
    <n v="195"/>
    <n v="0"/>
    <x v="294"/>
  </r>
  <r>
    <n v="393"/>
    <s v="K-41"/>
    <x v="307"/>
    <x v="11"/>
    <x v="1"/>
    <x v="0"/>
    <x v="29"/>
    <x v="1"/>
    <s v="012 - 6009987"/>
    <x v="30"/>
    <n v="4"/>
    <n v="161"/>
    <n v="644"/>
    <n v="50"/>
    <x v="295"/>
  </r>
  <r>
    <n v="394"/>
    <s v="D-15"/>
    <x v="308"/>
    <x v="10"/>
    <x v="6"/>
    <x v="2"/>
    <x v="8"/>
    <x v="4"/>
    <s v="010 - 7520698"/>
    <x v="33"/>
    <n v="10"/>
    <n v="163"/>
    <n v="1630"/>
    <n v="100"/>
    <x v="193"/>
  </r>
  <r>
    <n v="395"/>
    <s v="B-12"/>
    <x v="309"/>
    <x v="8"/>
    <x v="4"/>
    <x v="1"/>
    <x v="4"/>
    <x v="1"/>
    <s v="011 - 1191018"/>
    <x v="12"/>
    <n v="5"/>
    <n v="310"/>
    <n v="1550"/>
    <n v="100"/>
    <x v="229"/>
  </r>
  <r>
    <n v="396"/>
    <s v="S-11"/>
    <x v="310"/>
    <x v="12"/>
    <x v="5"/>
    <x v="1"/>
    <x v="15"/>
    <x v="2"/>
    <s v="011 - 8070011"/>
    <x v="35"/>
    <n v="4"/>
    <n v="173"/>
    <n v="692"/>
    <n v="50"/>
    <x v="296"/>
  </r>
  <r>
    <n v="397"/>
    <s v="E-23"/>
    <x v="311"/>
    <x v="4"/>
    <x v="3"/>
    <x v="2"/>
    <x v="32"/>
    <x v="4"/>
    <s v="011 - 8813150"/>
    <x v="26"/>
    <n v="1"/>
    <n v="302"/>
    <n v="302"/>
    <n v="0"/>
    <x v="112"/>
  </r>
  <r>
    <n v="398"/>
    <s v="S-49"/>
    <x v="312"/>
    <x v="1"/>
    <x v="6"/>
    <x v="2"/>
    <x v="31"/>
    <x v="0"/>
    <s v="011 - 2040864"/>
    <x v="6"/>
    <n v="4"/>
    <n v="215"/>
    <n v="860"/>
    <n v="50"/>
    <x v="249"/>
  </r>
  <r>
    <n v="399"/>
    <s v="C-92"/>
    <x v="313"/>
    <x v="4"/>
    <x v="3"/>
    <x v="2"/>
    <x v="32"/>
    <x v="4"/>
    <s v="011 - 4102631"/>
    <x v="16"/>
    <n v="1"/>
    <n v="302"/>
    <n v="302"/>
    <n v="0"/>
    <x v="112"/>
  </r>
  <r>
    <n v="400"/>
    <s v="X-31"/>
    <x v="159"/>
    <x v="7"/>
    <x v="2"/>
    <x v="1"/>
    <x v="15"/>
    <x v="2"/>
    <s v="011 - 1040249"/>
    <x v="37"/>
    <n v="8"/>
    <n v="329"/>
    <n v="2632"/>
    <n v="250"/>
    <x v="163"/>
  </r>
  <r>
    <n v="401"/>
    <s v="W-92"/>
    <x v="314"/>
    <x v="2"/>
    <x v="4"/>
    <x v="1"/>
    <x v="22"/>
    <x v="0"/>
    <s v="011 - 1421968"/>
    <x v="8"/>
    <n v="7"/>
    <n v="131"/>
    <n v="917"/>
    <n v="50"/>
    <x v="297"/>
  </r>
  <r>
    <n v="402"/>
    <s v="X-97"/>
    <x v="315"/>
    <x v="12"/>
    <x v="5"/>
    <x v="1"/>
    <x v="11"/>
    <x v="2"/>
    <s v="012 - 3096615"/>
    <x v="43"/>
    <n v="8"/>
    <n v="173"/>
    <n v="1384"/>
    <n v="100"/>
    <x v="298"/>
  </r>
  <r>
    <n v="403"/>
    <s v="Q-70"/>
    <x v="316"/>
    <x v="0"/>
    <x v="6"/>
    <x v="2"/>
    <x v="9"/>
    <x v="1"/>
    <s v="012 - 8091580"/>
    <x v="28"/>
    <n v="6"/>
    <n v="112"/>
    <n v="672"/>
    <n v="50"/>
    <x v="299"/>
  </r>
  <r>
    <n v="404"/>
    <s v="P-45"/>
    <x v="48"/>
    <x v="6"/>
    <x v="2"/>
    <x v="1"/>
    <x v="31"/>
    <x v="0"/>
    <s v="010 - 5637230"/>
    <x v="19"/>
    <n v="4"/>
    <n v="225"/>
    <n v="900"/>
    <n v="50"/>
    <x v="300"/>
  </r>
  <r>
    <n v="405"/>
    <s v="D-56"/>
    <x v="112"/>
    <x v="11"/>
    <x v="6"/>
    <x v="2"/>
    <x v="11"/>
    <x v="2"/>
    <s v="012 - 4462487"/>
    <x v="36"/>
    <n v="3"/>
    <n v="281"/>
    <n v="843"/>
    <n v="50"/>
    <x v="301"/>
  </r>
  <r>
    <n v="406"/>
    <s v="W-77"/>
    <x v="317"/>
    <x v="2"/>
    <x v="2"/>
    <x v="1"/>
    <x v="7"/>
    <x v="2"/>
    <s v="012 - 2045250"/>
    <x v="49"/>
    <n v="2"/>
    <n v="285"/>
    <n v="570"/>
    <n v="50"/>
    <x v="302"/>
  </r>
  <r>
    <n v="407"/>
    <s v="N-22"/>
    <x v="318"/>
    <x v="11"/>
    <x v="0"/>
    <x v="0"/>
    <x v="8"/>
    <x v="4"/>
    <s v="011 - 5051294"/>
    <x v="47"/>
    <n v="10"/>
    <n v="259"/>
    <n v="2590"/>
    <n v="250"/>
    <x v="167"/>
  </r>
  <r>
    <n v="408"/>
    <s v="W-77"/>
    <x v="319"/>
    <x v="1"/>
    <x v="7"/>
    <x v="2"/>
    <x v="24"/>
    <x v="0"/>
    <s v="015 - 8492383"/>
    <x v="7"/>
    <n v="5"/>
    <n v="350"/>
    <n v="1750"/>
    <n v="100"/>
    <x v="303"/>
  </r>
  <r>
    <n v="409"/>
    <s v="R-82"/>
    <x v="22"/>
    <x v="11"/>
    <x v="6"/>
    <x v="2"/>
    <x v="14"/>
    <x v="3"/>
    <s v="010 - 553702"/>
    <x v="9"/>
    <n v="9"/>
    <n v="281"/>
    <n v="2529"/>
    <n v="250"/>
    <x v="304"/>
  </r>
  <r>
    <n v="410"/>
    <s v="H-99"/>
    <x v="320"/>
    <x v="6"/>
    <x v="7"/>
    <x v="2"/>
    <x v="2"/>
    <x v="0"/>
    <s v="015 - 669371"/>
    <x v="45"/>
    <n v="5"/>
    <n v="311"/>
    <n v="1555"/>
    <n v="100"/>
    <x v="305"/>
  </r>
  <r>
    <n v="411"/>
    <s v="Q-80"/>
    <x v="10"/>
    <x v="10"/>
    <x v="5"/>
    <x v="1"/>
    <x v="33"/>
    <x v="1"/>
    <s v="012 - 6509139"/>
    <x v="16"/>
    <n v="5"/>
    <n v="325"/>
    <n v="1625"/>
    <n v="100"/>
    <x v="171"/>
  </r>
  <r>
    <n v="412"/>
    <s v="C-7"/>
    <x v="94"/>
    <x v="3"/>
    <x v="5"/>
    <x v="1"/>
    <x v="12"/>
    <x v="3"/>
    <s v="011 - 5914269"/>
    <x v="12"/>
    <n v="10"/>
    <n v="320"/>
    <n v="3200"/>
    <n v="250"/>
    <x v="306"/>
  </r>
  <r>
    <n v="413"/>
    <s v="F-32"/>
    <x v="321"/>
    <x v="3"/>
    <x v="6"/>
    <x v="2"/>
    <x v="3"/>
    <x v="2"/>
    <s v="010 - 3138606"/>
    <x v="18"/>
    <n v="10"/>
    <n v="320"/>
    <n v="3200"/>
    <n v="250"/>
    <x v="306"/>
  </r>
  <r>
    <n v="414"/>
    <s v="J-58"/>
    <x v="243"/>
    <x v="8"/>
    <x v="9"/>
    <x v="0"/>
    <x v="3"/>
    <x v="2"/>
    <s v="015 - 3788176"/>
    <x v="3"/>
    <n v="3"/>
    <n v="130"/>
    <n v="390"/>
    <n v="0"/>
    <x v="307"/>
  </r>
  <r>
    <n v="415"/>
    <s v="J-73"/>
    <x v="322"/>
    <x v="9"/>
    <x v="6"/>
    <x v="2"/>
    <x v="17"/>
    <x v="4"/>
    <s v="012 - 506120"/>
    <x v="1"/>
    <n v="7"/>
    <n v="311"/>
    <n v="2177"/>
    <n v="250"/>
    <x v="287"/>
  </r>
  <r>
    <n v="416"/>
    <s v="E-64"/>
    <x v="323"/>
    <x v="12"/>
    <x v="3"/>
    <x v="2"/>
    <x v="5"/>
    <x v="3"/>
    <s v="015 - 3962"/>
    <x v="7"/>
    <n v="5"/>
    <n v="320"/>
    <n v="1600"/>
    <n v="100"/>
    <x v="28"/>
  </r>
  <r>
    <n v="417"/>
    <s v="F-51"/>
    <x v="324"/>
    <x v="6"/>
    <x v="3"/>
    <x v="2"/>
    <x v="14"/>
    <x v="3"/>
    <s v="012 - 4879687"/>
    <x v="24"/>
    <n v="1"/>
    <n v="338"/>
    <n v="338"/>
    <n v="0"/>
    <x v="308"/>
  </r>
  <r>
    <n v="418"/>
    <s v="V-47"/>
    <x v="325"/>
    <x v="2"/>
    <x v="6"/>
    <x v="2"/>
    <x v="17"/>
    <x v="4"/>
    <s v="011 - 1510148"/>
    <x v="7"/>
    <n v="9"/>
    <n v="238"/>
    <n v="2142"/>
    <n v="250"/>
    <x v="309"/>
  </r>
  <r>
    <n v="419"/>
    <s v="J-5"/>
    <x v="217"/>
    <x v="3"/>
    <x v="7"/>
    <x v="2"/>
    <x v="31"/>
    <x v="0"/>
    <s v="015 - 9108716"/>
    <x v="21"/>
    <n v="4"/>
    <n v="159"/>
    <n v="636"/>
    <n v="50"/>
    <x v="99"/>
  </r>
  <r>
    <n v="420"/>
    <s v="P-85"/>
    <x v="326"/>
    <x v="5"/>
    <x v="8"/>
    <x v="1"/>
    <x v="17"/>
    <x v="4"/>
    <s v="011 - 2109683"/>
    <x v="44"/>
    <n v="5"/>
    <n v="193"/>
    <n v="965"/>
    <n v="50"/>
    <x v="87"/>
  </r>
  <r>
    <n v="421"/>
    <s v="Z-100"/>
    <x v="327"/>
    <x v="6"/>
    <x v="1"/>
    <x v="0"/>
    <x v="22"/>
    <x v="0"/>
    <s v="010 - 8452566"/>
    <x v="14"/>
    <n v="5"/>
    <n v="151"/>
    <n v="755"/>
    <n v="50"/>
    <x v="181"/>
  </r>
  <r>
    <n v="422"/>
    <s v="R-75"/>
    <x v="211"/>
    <x v="4"/>
    <x v="7"/>
    <x v="2"/>
    <x v="13"/>
    <x v="1"/>
    <s v="015 - 9376510"/>
    <x v="13"/>
    <n v="6"/>
    <n v="335"/>
    <n v="2010"/>
    <n v="250"/>
    <x v="189"/>
  </r>
  <r>
    <n v="423"/>
    <s v="W-47"/>
    <x v="158"/>
    <x v="1"/>
    <x v="3"/>
    <x v="2"/>
    <x v="15"/>
    <x v="2"/>
    <s v="012 - 2909728"/>
    <x v="46"/>
    <n v="7"/>
    <n v="257"/>
    <n v="1799"/>
    <n v="100"/>
    <x v="244"/>
  </r>
  <r>
    <n v="424"/>
    <s v="O-26"/>
    <x v="328"/>
    <x v="8"/>
    <x v="8"/>
    <x v="1"/>
    <x v="11"/>
    <x v="2"/>
    <s v="012 - 6805022"/>
    <x v="5"/>
    <n v="10"/>
    <n v="219"/>
    <n v="2190"/>
    <n v="250"/>
    <x v="13"/>
  </r>
  <r>
    <n v="425"/>
    <s v="I-95"/>
    <x v="265"/>
    <x v="7"/>
    <x v="5"/>
    <x v="1"/>
    <x v="23"/>
    <x v="4"/>
    <s v="010 - 3781764"/>
    <x v="38"/>
    <n v="2"/>
    <n v="209"/>
    <n v="418"/>
    <n v="0"/>
    <x v="310"/>
  </r>
  <r>
    <n v="426"/>
    <s v="S-74"/>
    <x v="329"/>
    <x v="3"/>
    <x v="2"/>
    <x v="1"/>
    <x v="14"/>
    <x v="3"/>
    <s v="015 - 8778660"/>
    <x v="26"/>
    <n v="8"/>
    <n v="210"/>
    <n v="1680"/>
    <n v="100"/>
    <x v="218"/>
  </r>
  <r>
    <n v="427"/>
    <s v="E-87"/>
    <x v="290"/>
    <x v="6"/>
    <x v="2"/>
    <x v="1"/>
    <x v="12"/>
    <x v="3"/>
    <s v="015 - 4622804"/>
    <x v="8"/>
    <n v="4"/>
    <n v="225"/>
    <n v="900"/>
    <n v="50"/>
    <x v="300"/>
  </r>
  <r>
    <n v="428"/>
    <s v="E-13"/>
    <x v="330"/>
    <x v="8"/>
    <x v="7"/>
    <x v="2"/>
    <x v="26"/>
    <x v="2"/>
    <s v="011 - 3125021"/>
    <x v="2"/>
    <n v="8"/>
    <n v="134"/>
    <n v="1072"/>
    <n v="100"/>
    <x v="172"/>
  </r>
  <r>
    <n v="429"/>
    <s v="K-6"/>
    <x v="331"/>
    <x v="6"/>
    <x v="3"/>
    <x v="2"/>
    <x v="4"/>
    <x v="1"/>
    <s v="010 - 449021"/>
    <x v="7"/>
    <n v="10"/>
    <n v="338"/>
    <n v="3380"/>
    <n v="250"/>
    <x v="311"/>
  </r>
  <r>
    <n v="430"/>
    <s v="A-28"/>
    <x v="332"/>
    <x v="12"/>
    <x v="6"/>
    <x v="2"/>
    <x v="11"/>
    <x v="2"/>
    <s v="015 - 809480"/>
    <x v="27"/>
    <n v="10"/>
    <n v="185"/>
    <n v="1850"/>
    <n v="100"/>
    <x v="103"/>
  </r>
  <r>
    <n v="431"/>
    <s v="E-7"/>
    <x v="333"/>
    <x v="0"/>
    <x v="3"/>
    <x v="2"/>
    <x v="34"/>
    <x v="2"/>
    <s v="015 - 3146345"/>
    <x v="32"/>
    <n v="9"/>
    <n v="206"/>
    <n v="1854"/>
    <n v="100"/>
    <x v="40"/>
  </r>
  <r>
    <n v="432"/>
    <s v="J-4"/>
    <x v="208"/>
    <x v="3"/>
    <x v="4"/>
    <x v="1"/>
    <x v="0"/>
    <x v="0"/>
    <s v="012 - 8896309"/>
    <x v="16"/>
    <n v="9"/>
    <n v="329"/>
    <n v="2961"/>
    <n v="250"/>
    <x v="312"/>
  </r>
  <r>
    <n v="433"/>
    <s v="U-21"/>
    <x v="83"/>
    <x v="0"/>
    <x v="5"/>
    <x v="1"/>
    <x v="16"/>
    <x v="3"/>
    <s v="015 - 2034905"/>
    <x v="45"/>
    <n v="7"/>
    <n v="323"/>
    <n v="2261"/>
    <n v="250"/>
    <x v="9"/>
  </r>
  <r>
    <n v="434"/>
    <s v="F-45"/>
    <x v="5"/>
    <x v="2"/>
    <x v="2"/>
    <x v="1"/>
    <x v="12"/>
    <x v="3"/>
    <s v="011 - 6266780"/>
    <x v="29"/>
    <n v="10"/>
    <n v="285"/>
    <n v="2850"/>
    <n v="250"/>
    <x v="313"/>
  </r>
  <r>
    <n v="435"/>
    <s v="F-99"/>
    <x v="199"/>
    <x v="3"/>
    <x v="6"/>
    <x v="2"/>
    <x v="14"/>
    <x v="3"/>
    <s v="010 - 6569321"/>
    <x v="17"/>
    <n v="3"/>
    <n v="320"/>
    <n v="960"/>
    <n v="50"/>
    <x v="158"/>
  </r>
  <r>
    <n v="436"/>
    <s v="P-83"/>
    <x v="334"/>
    <x v="2"/>
    <x v="8"/>
    <x v="1"/>
    <x v="11"/>
    <x v="2"/>
    <s v="011 - 818489"/>
    <x v="30"/>
    <n v="8"/>
    <n v="278"/>
    <n v="2224"/>
    <n v="250"/>
    <x v="14"/>
  </r>
  <r>
    <n v="437"/>
    <s v="O-64"/>
    <x v="202"/>
    <x v="11"/>
    <x v="1"/>
    <x v="0"/>
    <x v="1"/>
    <x v="1"/>
    <s v="015 - 568845"/>
    <x v="38"/>
    <n v="8"/>
    <n v="161"/>
    <n v="1288"/>
    <n v="100"/>
    <x v="314"/>
  </r>
  <r>
    <n v="438"/>
    <s v="F-99"/>
    <x v="335"/>
    <x v="10"/>
    <x v="4"/>
    <x v="1"/>
    <x v="30"/>
    <x v="4"/>
    <s v="010 - 4521288"/>
    <x v="40"/>
    <n v="3"/>
    <n v="265"/>
    <n v="795"/>
    <n v="50"/>
    <x v="315"/>
  </r>
  <r>
    <n v="439"/>
    <s v="Q-91"/>
    <x v="336"/>
    <x v="10"/>
    <x v="5"/>
    <x v="1"/>
    <x v="4"/>
    <x v="1"/>
    <s v="011 - 7040094"/>
    <x v="15"/>
    <n v="4"/>
    <n v="325"/>
    <n v="1300"/>
    <n v="100"/>
    <x v="279"/>
  </r>
  <r>
    <n v="440"/>
    <s v="M-8"/>
    <x v="252"/>
    <x v="12"/>
    <x v="0"/>
    <x v="0"/>
    <x v="14"/>
    <x v="3"/>
    <s v="011 - 8689805"/>
    <x v="24"/>
    <n v="5"/>
    <n v="128"/>
    <n v="640"/>
    <n v="50"/>
    <x v="55"/>
  </r>
  <r>
    <n v="441"/>
    <s v="K-34"/>
    <x v="337"/>
    <x v="7"/>
    <x v="6"/>
    <x v="2"/>
    <x v="6"/>
    <x v="3"/>
    <s v="012 - 5675898"/>
    <x v="5"/>
    <n v="4"/>
    <n v="283"/>
    <n v="1132"/>
    <n v="100"/>
    <x v="316"/>
  </r>
  <r>
    <n v="442"/>
    <s v="C-62"/>
    <x v="36"/>
    <x v="12"/>
    <x v="7"/>
    <x v="2"/>
    <x v="4"/>
    <x v="1"/>
    <s v="011 - 9276187"/>
    <x v="19"/>
    <n v="3"/>
    <n v="136"/>
    <n v="408"/>
    <n v="0"/>
    <x v="317"/>
  </r>
  <r>
    <n v="443"/>
    <s v="F-36"/>
    <x v="338"/>
    <x v="2"/>
    <x v="6"/>
    <x v="2"/>
    <x v="18"/>
    <x v="0"/>
    <s v="010 - 6525654"/>
    <x v="45"/>
    <n v="10"/>
    <n v="238"/>
    <n v="2380"/>
    <n v="250"/>
    <x v="318"/>
  </r>
  <r>
    <n v="444"/>
    <s v="M-67"/>
    <x v="339"/>
    <x v="10"/>
    <x v="3"/>
    <x v="2"/>
    <x v="26"/>
    <x v="2"/>
    <s v="011 - 9873903"/>
    <x v="44"/>
    <n v="10"/>
    <n v="272"/>
    <n v="2720"/>
    <n v="250"/>
    <x v="319"/>
  </r>
  <r>
    <n v="445"/>
    <s v="F-42"/>
    <x v="340"/>
    <x v="4"/>
    <x v="5"/>
    <x v="1"/>
    <x v="33"/>
    <x v="1"/>
    <s v="015 - 8868910"/>
    <x v="13"/>
    <n v="6"/>
    <n v="182"/>
    <n v="1092"/>
    <n v="100"/>
    <x v="154"/>
  </r>
  <r>
    <n v="446"/>
    <s v="M-36"/>
    <x v="341"/>
    <x v="4"/>
    <x v="1"/>
    <x v="0"/>
    <x v="33"/>
    <x v="1"/>
    <s v="012 - 4840006"/>
    <x v="25"/>
    <n v="1"/>
    <n v="178"/>
    <n v="178"/>
    <n v="0"/>
    <x v="111"/>
  </r>
  <r>
    <n v="447"/>
    <s v="M-53"/>
    <x v="342"/>
    <x v="3"/>
    <x v="3"/>
    <x v="2"/>
    <x v="9"/>
    <x v="1"/>
    <s v="015 - 3306164"/>
    <x v="37"/>
    <n v="2"/>
    <n v="180"/>
    <n v="360"/>
    <n v="0"/>
    <x v="276"/>
  </r>
  <r>
    <n v="448"/>
    <s v="Z-20"/>
    <x v="343"/>
    <x v="5"/>
    <x v="6"/>
    <x v="2"/>
    <x v="4"/>
    <x v="1"/>
    <s v="015 - 6300091"/>
    <x v="1"/>
    <n v="4"/>
    <n v="314"/>
    <n v="1256"/>
    <n v="100"/>
    <x v="320"/>
  </r>
  <r>
    <n v="449"/>
    <s v="T-100"/>
    <x v="344"/>
    <x v="7"/>
    <x v="1"/>
    <x v="0"/>
    <x v="34"/>
    <x v="2"/>
    <s v="010 - 9619814"/>
    <x v="42"/>
    <n v="2"/>
    <n v="187"/>
    <n v="374"/>
    <n v="0"/>
    <x v="12"/>
  </r>
  <r>
    <n v="450"/>
    <s v="I-36"/>
    <x v="345"/>
    <x v="7"/>
    <x v="4"/>
    <x v="1"/>
    <x v="28"/>
    <x v="0"/>
    <s v="015 - 1913387"/>
    <x v="12"/>
    <n v="7"/>
    <n v="249"/>
    <n v="1743"/>
    <n v="100"/>
    <x v="321"/>
  </r>
  <r>
    <n v="451"/>
    <s v="U-83"/>
    <x v="136"/>
    <x v="5"/>
    <x v="9"/>
    <x v="0"/>
    <x v="1"/>
    <x v="1"/>
    <s v="012 - 7114926"/>
    <x v="3"/>
    <n v="5"/>
    <n v="299"/>
    <n v="1495"/>
    <n v="100"/>
    <x v="322"/>
  </r>
  <r>
    <n v="452"/>
    <s v="F-14"/>
    <x v="346"/>
    <x v="1"/>
    <x v="8"/>
    <x v="1"/>
    <x v="24"/>
    <x v="0"/>
    <s v="012 - 4469699"/>
    <x v="33"/>
    <n v="2"/>
    <n v="185"/>
    <n v="370"/>
    <n v="0"/>
    <x v="323"/>
  </r>
  <r>
    <n v="453"/>
    <s v="O-42"/>
    <x v="30"/>
    <x v="7"/>
    <x v="5"/>
    <x v="1"/>
    <x v="1"/>
    <x v="1"/>
    <s v="011 - 9001833"/>
    <x v="4"/>
    <n v="2"/>
    <n v="209"/>
    <n v="418"/>
    <n v="0"/>
    <x v="310"/>
  </r>
  <r>
    <n v="454"/>
    <s v="H-40"/>
    <x v="347"/>
    <x v="6"/>
    <x v="4"/>
    <x v="1"/>
    <x v="33"/>
    <x v="1"/>
    <s v="012 - 836569"/>
    <x v="48"/>
    <n v="3"/>
    <n v="301"/>
    <n v="903"/>
    <n v="50"/>
    <x v="52"/>
  </r>
  <r>
    <n v="455"/>
    <s v="I-12"/>
    <x v="241"/>
    <x v="4"/>
    <x v="8"/>
    <x v="1"/>
    <x v="26"/>
    <x v="2"/>
    <s v="012 - 1337861"/>
    <x v="0"/>
    <n v="10"/>
    <n v="325"/>
    <n v="3250"/>
    <n v="250"/>
    <x v="45"/>
  </r>
  <r>
    <n v="456"/>
    <s v="G-49"/>
    <x v="348"/>
    <x v="5"/>
    <x v="8"/>
    <x v="1"/>
    <x v="24"/>
    <x v="0"/>
    <s v="015 - 7302861"/>
    <x v="44"/>
    <n v="8"/>
    <n v="193"/>
    <n v="1544"/>
    <n v="100"/>
    <x v="324"/>
  </r>
  <r>
    <n v="457"/>
    <s v="L-25"/>
    <x v="349"/>
    <x v="4"/>
    <x v="2"/>
    <x v="1"/>
    <x v="12"/>
    <x v="3"/>
    <s v="015 - 4637536"/>
    <x v="39"/>
    <n v="1"/>
    <n v="276"/>
    <n v="276"/>
    <n v="0"/>
    <x v="248"/>
  </r>
  <r>
    <n v="458"/>
    <s v="M-43"/>
    <x v="288"/>
    <x v="0"/>
    <x v="7"/>
    <x v="2"/>
    <x v="26"/>
    <x v="2"/>
    <s v="010 - 7025749"/>
    <x v="18"/>
    <n v="7"/>
    <n v="284"/>
    <n v="1988"/>
    <n v="100"/>
    <x v="325"/>
  </r>
  <r>
    <n v="459"/>
    <s v="J-41"/>
    <x v="327"/>
    <x v="1"/>
    <x v="2"/>
    <x v="1"/>
    <x v="2"/>
    <x v="0"/>
    <s v="015 - 9409915"/>
    <x v="42"/>
    <n v="9"/>
    <n v="262"/>
    <n v="2358"/>
    <n v="250"/>
    <x v="326"/>
  </r>
  <r>
    <n v="460"/>
    <s v="D-44"/>
    <x v="350"/>
    <x v="12"/>
    <x v="9"/>
    <x v="0"/>
    <x v="5"/>
    <x v="3"/>
    <s v="010 - 6047497"/>
    <x v="35"/>
    <n v="10"/>
    <n v="341"/>
    <n v="3410"/>
    <n v="250"/>
    <x v="327"/>
  </r>
  <r>
    <n v="461"/>
    <s v="W-74"/>
    <x v="351"/>
    <x v="5"/>
    <x v="7"/>
    <x v="2"/>
    <x v="8"/>
    <x v="4"/>
    <s v="012 - 410844"/>
    <x v="12"/>
    <n v="4"/>
    <n v="138"/>
    <n v="552"/>
    <n v="50"/>
    <x v="212"/>
  </r>
  <r>
    <n v="462"/>
    <s v="P-94"/>
    <x v="3"/>
    <x v="9"/>
    <x v="5"/>
    <x v="1"/>
    <x v="14"/>
    <x v="3"/>
    <s v="011 - 8791453"/>
    <x v="44"/>
    <n v="3"/>
    <n v="205"/>
    <n v="615"/>
    <n v="50"/>
    <x v="328"/>
  </r>
  <r>
    <n v="463"/>
    <s v="V-80"/>
    <x v="14"/>
    <x v="2"/>
    <x v="8"/>
    <x v="1"/>
    <x v="24"/>
    <x v="0"/>
    <s v="010 - 8156643"/>
    <x v="49"/>
    <n v="10"/>
    <n v="278"/>
    <n v="2780"/>
    <n v="250"/>
    <x v="329"/>
  </r>
  <r>
    <n v="464"/>
    <s v="E-53"/>
    <x v="237"/>
    <x v="5"/>
    <x v="3"/>
    <x v="2"/>
    <x v="29"/>
    <x v="1"/>
    <s v="012 - 7295907"/>
    <x v="10"/>
    <n v="1"/>
    <n v="331"/>
    <n v="331"/>
    <n v="0"/>
    <x v="330"/>
  </r>
  <r>
    <n v="465"/>
    <s v="E-78"/>
    <x v="336"/>
    <x v="3"/>
    <x v="0"/>
    <x v="0"/>
    <x v="16"/>
    <x v="3"/>
    <s v="015 - 41374"/>
    <x v="3"/>
    <n v="6"/>
    <n v="181"/>
    <n v="1086"/>
    <n v="100"/>
    <x v="331"/>
  </r>
  <r>
    <n v="466"/>
    <s v="E-68"/>
    <x v="198"/>
    <x v="8"/>
    <x v="7"/>
    <x v="2"/>
    <x v="15"/>
    <x v="2"/>
    <s v="012 - 1549884"/>
    <x v="41"/>
    <n v="6"/>
    <n v="134"/>
    <n v="804"/>
    <n v="50"/>
    <x v="119"/>
  </r>
  <r>
    <n v="467"/>
    <s v="J-15"/>
    <x v="223"/>
    <x v="9"/>
    <x v="6"/>
    <x v="2"/>
    <x v="26"/>
    <x v="2"/>
    <s v="015 - 1946163"/>
    <x v="41"/>
    <n v="9"/>
    <n v="311"/>
    <n v="2799"/>
    <n v="250"/>
    <x v="332"/>
  </r>
  <r>
    <n v="468"/>
    <s v="X-84"/>
    <x v="352"/>
    <x v="8"/>
    <x v="4"/>
    <x v="1"/>
    <x v="16"/>
    <x v="3"/>
    <s v="015 - 8893220"/>
    <x v="28"/>
    <n v="8"/>
    <n v="310"/>
    <n v="2480"/>
    <n v="250"/>
    <x v="333"/>
  </r>
  <r>
    <n v="469"/>
    <s v="X-7"/>
    <x v="156"/>
    <x v="7"/>
    <x v="5"/>
    <x v="1"/>
    <x v="6"/>
    <x v="3"/>
    <s v="010 - 8989308"/>
    <x v="39"/>
    <n v="10"/>
    <n v="209"/>
    <n v="2090"/>
    <n v="250"/>
    <x v="334"/>
  </r>
  <r>
    <n v="470"/>
    <s v="T-41"/>
    <x v="353"/>
    <x v="9"/>
    <x v="9"/>
    <x v="0"/>
    <x v="17"/>
    <x v="4"/>
    <s v="015 - 3254600"/>
    <x v="31"/>
    <n v="10"/>
    <n v="160"/>
    <n v="1600"/>
    <n v="100"/>
    <x v="28"/>
  </r>
  <r>
    <n v="471"/>
    <s v="B-6"/>
    <x v="354"/>
    <x v="10"/>
    <x v="9"/>
    <x v="0"/>
    <x v="19"/>
    <x v="2"/>
    <s v="012 - 6713860"/>
    <x v="31"/>
    <n v="8"/>
    <n v="320"/>
    <n v="2560"/>
    <n v="250"/>
    <x v="139"/>
  </r>
  <r>
    <n v="472"/>
    <s v="Q-56"/>
    <x v="355"/>
    <x v="12"/>
    <x v="7"/>
    <x v="2"/>
    <x v="32"/>
    <x v="4"/>
    <s v="010 - 6225095"/>
    <x v="28"/>
    <n v="3"/>
    <n v="136"/>
    <n v="408"/>
    <n v="0"/>
    <x v="317"/>
  </r>
  <r>
    <n v="473"/>
    <s v="E-77"/>
    <x v="356"/>
    <x v="11"/>
    <x v="8"/>
    <x v="1"/>
    <x v="26"/>
    <x v="2"/>
    <s v="012 - 5320752"/>
    <x v="31"/>
    <n v="1"/>
    <n v="294"/>
    <n v="294"/>
    <n v="0"/>
    <x v="280"/>
  </r>
  <r>
    <n v="474"/>
    <s v="I-35"/>
    <x v="225"/>
    <x v="10"/>
    <x v="8"/>
    <x v="1"/>
    <x v="32"/>
    <x v="4"/>
    <s v="015 - 5447266"/>
    <x v="38"/>
    <n v="4"/>
    <n v="188"/>
    <n v="752"/>
    <n v="50"/>
    <x v="335"/>
  </r>
  <r>
    <n v="475"/>
    <s v="T-66"/>
    <x v="245"/>
    <x v="0"/>
    <x v="7"/>
    <x v="2"/>
    <x v="1"/>
    <x v="1"/>
    <s v="015 - 1291083"/>
    <x v="2"/>
    <n v="9"/>
    <n v="284"/>
    <n v="2556"/>
    <n v="250"/>
    <x v="336"/>
  </r>
  <r>
    <n v="476"/>
    <s v="Q-95"/>
    <x v="19"/>
    <x v="9"/>
    <x v="4"/>
    <x v="1"/>
    <x v="22"/>
    <x v="0"/>
    <s v="015 - 416723"/>
    <x v="29"/>
    <n v="5"/>
    <n v="248"/>
    <n v="1240"/>
    <n v="100"/>
    <x v="82"/>
  </r>
  <r>
    <n v="477"/>
    <s v="H-67"/>
    <x v="102"/>
    <x v="4"/>
    <x v="7"/>
    <x v="2"/>
    <x v="14"/>
    <x v="3"/>
    <s v="015 - 6564580"/>
    <x v="37"/>
    <n v="1"/>
    <n v="335"/>
    <n v="335"/>
    <n v="0"/>
    <x v="337"/>
  </r>
  <r>
    <n v="478"/>
    <s v="R-66"/>
    <x v="0"/>
    <x v="9"/>
    <x v="7"/>
    <x v="2"/>
    <x v="28"/>
    <x v="0"/>
    <s v="011 - 7368686"/>
    <x v="37"/>
    <n v="10"/>
    <n v="101"/>
    <n v="1010"/>
    <n v="100"/>
    <x v="158"/>
  </r>
  <r>
    <n v="479"/>
    <s v="G-98"/>
    <x v="357"/>
    <x v="10"/>
    <x v="6"/>
    <x v="2"/>
    <x v="12"/>
    <x v="3"/>
    <s v="011 - 9764413"/>
    <x v="38"/>
    <n v="3"/>
    <n v="163"/>
    <n v="489"/>
    <n v="0"/>
    <x v="71"/>
  </r>
  <r>
    <n v="480"/>
    <s v="M-33"/>
    <x v="47"/>
    <x v="10"/>
    <x v="8"/>
    <x v="1"/>
    <x v="6"/>
    <x v="3"/>
    <s v="011 - 1291634"/>
    <x v="42"/>
    <n v="2"/>
    <n v="188"/>
    <n v="376"/>
    <n v="0"/>
    <x v="338"/>
  </r>
  <r>
    <n v="481"/>
    <s v="E-51"/>
    <x v="358"/>
    <x v="4"/>
    <x v="0"/>
    <x v="0"/>
    <x v="8"/>
    <x v="4"/>
    <s v="011 - 2304906"/>
    <x v="46"/>
    <n v="3"/>
    <n v="278"/>
    <n v="834"/>
    <n v="50"/>
    <x v="339"/>
  </r>
  <r>
    <n v="482"/>
    <s v="I-94"/>
    <x v="359"/>
    <x v="4"/>
    <x v="4"/>
    <x v="1"/>
    <x v="20"/>
    <x v="2"/>
    <s v="012 - 8388985"/>
    <x v="43"/>
    <n v="6"/>
    <n v="181"/>
    <n v="1086"/>
    <n v="100"/>
    <x v="331"/>
  </r>
  <r>
    <n v="483"/>
    <s v="H-41"/>
    <x v="360"/>
    <x v="4"/>
    <x v="4"/>
    <x v="1"/>
    <x v="16"/>
    <x v="3"/>
    <s v="012 - 812115"/>
    <x v="40"/>
    <n v="4"/>
    <n v="181"/>
    <n v="724"/>
    <n v="50"/>
    <x v="340"/>
  </r>
  <r>
    <n v="484"/>
    <s v="I-28"/>
    <x v="133"/>
    <x v="7"/>
    <x v="3"/>
    <x v="2"/>
    <x v="13"/>
    <x v="1"/>
    <s v="010 - 5694433"/>
    <x v="3"/>
    <n v="9"/>
    <n v="247"/>
    <n v="2223"/>
    <n v="250"/>
    <x v="272"/>
  </r>
  <r>
    <n v="485"/>
    <s v="Q-13"/>
    <x v="361"/>
    <x v="10"/>
    <x v="5"/>
    <x v="1"/>
    <x v="2"/>
    <x v="0"/>
    <s v="015 - 6783482"/>
    <x v="30"/>
    <n v="10"/>
    <n v="325"/>
    <n v="3250"/>
    <n v="250"/>
    <x v="45"/>
  </r>
  <r>
    <n v="486"/>
    <s v="U-11"/>
    <x v="362"/>
    <x v="2"/>
    <x v="8"/>
    <x v="1"/>
    <x v="13"/>
    <x v="1"/>
    <s v="010 - 6889422"/>
    <x v="6"/>
    <n v="5"/>
    <n v="278"/>
    <n v="1390"/>
    <n v="100"/>
    <x v="91"/>
  </r>
  <r>
    <n v="487"/>
    <s v="W-99"/>
    <x v="363"/>
    <x v="0"/>
    <x v="3"/>
    <x v="2"/>
    <x v="6"/>
    <x v="3"/>
    <s v="015 - 6998362"/>
    <x v="40"/>
    <n v="5"/>
    <n v="206"/>
    <n v="1030"/>
    <n v="100"/>
    <x v="341"/>
  </r>
  <r>
    <n v="488"/>
    <s v="S-51"/>
    <x v="364"/>
    <x v="2"/>
    <x v="2"/>
    <x v="1"/>
    <x v="27"/>
    <x v="3"/>
    <s v="015 - 3882363"/>
    <x v="13"/>
    <n v="7"/>
    <n v="285"/>
    <n v="1995"/>
    <n v="100"/>
    <x v="342"/>
  </r>
  <r>
    <n v="489"/>
    <s v="G-57"/>
    <x v="99"/>
    <x v="11"/>
    <x v="5"/>
    <x v="1"/>
    <x v="20"/>
    <x v="2"/>
    <s v="011 - 536561"/>
    <x v="20"/>
    <n v="9"/>
    <n v="252"/>
    <n v="2268"/>
    <n v="250"/>
    <x v="133"/>
  </r>
  <r>
    <n v="490"/>
    <s v="L-54"/>
    <x v="295"/>
    <x v="11"/>
    <x v="2"/>
    <x v="1"/>
    <x v="32"/>
    <x v="4"/>
    <s v="011 - 9836335"/>
    <x v="41"/>
    <n v="6"/>
    <n v="127"/>
    <n v="762"/>
    <n v="50"/>
    <x v="252"/>
  </r>
  <r>
    <n v="491"/>
    <s v="H-34"/>
    <x v="134"/>
    <x v="4"/>
    <x v="5"/>
    <x v="1"/>
    <x v="27"/>
    <x v="3"/>
    <s v="010 - 7620086"/>
    <x v="26"/>
    <n v="10"/>
    <n v="182"/>
    <n v="1820"/>
    <n v="100"/>
    <x v="260"/>
  </r>
  <r>
    <n v="492"/>
    <s v="F-4"/>
    <x v="365"/>
    <x v="8"/>
    <x v="1"/>
    <x v="0"/>
    <x v="5"/>
    <x v="3"/>
    <s v="012 - 5205595"/>
    <x v="3"/>
    <n v="4"/>
    <n v="307"/>
    <n v="1228"/>
    <n v="100"/>
    <x v="343"/>
  </r>
  <r>
    <n v="493"/>
    <s v="X-23"/>
    <x v="366"/>
    <x v="7"/>
    <x v="1"/>
    <x v="0"/>
    <x v="26"/>
    <x v="2"/>
    <s v="015 - 7280755"/>
    <x v="7"/>
    <n v="6"/>
    <n v="187"/>
    <n v="1122"/>
    <n v="100"/>
    <x v="344"/>
  </r>
  <r>
    <n v="494"/>
    <s v="J-56"/>
    <x v="367"/>
    <x v="5"/>
    <x v="6"/>
    <x v="2"/>
    <x v="2"/>
    <x v="0"/>
    <s v="015 - 4700258"/>
    <x v="17"/>
    <n v="3"/>
    <n v="314"/>
    <n v="942"/>
    <n v="50"/>
    <x v="20"/>
  </r>
  <r>
    <n v="495"/>
    <s v="R-2"/>
    <x v="368"/>
    <x v="4"/>
    <x v="4"/>
    <x v="1"/>
    <x v="11"/>
    <x v="2"/>
    <s v="010 - 9265029"/>
    <x v="6"/>
    <n v="8"/>
    <n v="181"/>
    <n v="1448"/>
    <n v="100"/>
    <x v="345"/>
  </r>
  <r>
    <n v="496"/>
    <s v="E-81"/>
    <x v="369"/>
    <x v="2"/>
    <x v="8"/>
    <x v="1"/>
    <x v="27"/>
    <x v="3"/>
    <s v="010 - 2551056"/>
    <x v="39"/>
    <n v="4"/>
    <n v="278"/>
    <n v="1112"/>
    <n v="100"/>
    <x v="290"/>
  </r>
  <r>
    <n v="497"/>
    <s v="G-23"/>
    <x v="3"/>
    <x v="7"/>
    <x v="3"/>
    <x v="2"/>
    <x v="5"/>
    <x v="3"/>
    <s v="012 - 5280571"/>
    <x v="22"/>
    <n v="5"/>
    <n v="247"/>
    <n v="1235"/>
    <n v="100"/>
    <x v="346"/>
  </r>
  <r>
    <n v="498"/>
    <s v="E-67"/>
    <x v="326"/>
    <x v="4"/>
    <x v="5"/>
    <x v="1"/>
    <x v="19"/>
    <x v="2"/>
    <s v="011 - 368864"/>
    <x v="0"/>
    <n v="3"/>
    <n v="182"/>
    <n v="546"/>
    <n v="50"/>
    <x v="292"/>
  </r>
  <r>
    <n v="499"/>
    <s v="J-77"/>
    <x v="87"/>
    <x v="11"/>
    <x v="6"/>
    <x v="2"/>
    <x v="25"/>
    <x v="4"/>
    <s v="011 - 6876221"/>
    <x v="3"/>
    <n v="9"/>
    <n v="281"/>
    <n v="2529"/>
    <n v="250"/>
    <x v="304"/>
  </r>
  <r>
    <n v="500"/>
    <s v="Z-74"/>
    <x v="370"/>
    <x v="7"/>
    <x v="0"/>
    <x v="0"/>
    <x v="18"/>
    <x v="0"/>
    <s v="012 - 9230595"/>
    <x v="4"/>
    <n v="8"/>
    <n v="135"/>
    <n v="1080"/>
    <n v="100"/>
    <x v="347"/>
  </r>
  <r>
    <n v="501"/>
    <s v="E-3"/>
    <x v="69"/>
    <x v="11"/>
    <x v="3"/>
    <x v="2"/>
    <x v="14"/>
    <x v="3"/>
    <s v="011 - 2550070"/>
    <x v="44"/>
    <n v="5"/>
    <n v="258"/>
    <n v="1290"/>
    <n v="100"/>
    <x v="348"/>
  </r>
  <r>
    <n v="502"/>
    <s v="V-24"/>
    <x v="64"/>
    <x v="6"/>
    <x v="7"/>
    <x v="2"/>
    <x v="11"/>
    <x v="2"/>
    <s v="010 - 7970247"/>
    <x v="9"/>
    <n v="5"/>
    <n v="311"/>
    <n v="1555"/>
    <n v="100"/>
    <x v="305"/>
  </r>
  <r>
    <n v="503"/>
    <s v="U-45"/>
    <x v="249"/>
    <x v="0"/>
    <x v="4"/>
    <x v="1"/>
    <x v="25"/>
    <x v="4"/>
    <s v="010 - 8381324"/>
    <x v="28"/>
    <n v="8"/>
    <n v="165"/>
    <n v="1320"/>
    <n v="100"/>
    <x v="349"/>
  </r>
  <r>
    <n v="504"/>
    <s v="W-79"/>
    <x v="343"/>
    <x v="2"/>
    <x v="0"/>
    <x v="0"/>
    <x v="26"/>
    <x v="2"/>
    <s v="015 - 8772100"/>
    <x v="48"/>
    <n v="1"/>
    <n v="116"/>
    <n v="116"/>
    <n v="0"/>
    <x v="350"/>
  </r>
  <r>
    <n v="505"/>
    <s v="K-61"/>
    <x v="186"/>
    <x v="1"/>
    <x v="1"/>
    <x v="0"/>
    <x v="29"/>
    <x v="1"/>
    <s v="015 - 7085632"/>
    <x v="16"/>
    <n v="6"/>
    <n v="339"/>
    <n v="2034"/>
    <n v="250"/>
    <x v="264"/>
  </r>
  <r>
    <n v="506"/>
    <s v="L-86"/>
    <x v="371"/>
    <x v="4"/>
    <x v="6"/>
    <x v="2"/>
    <x v="2"/>
    <x v="0"/>
    <s v="010 - 2960091"/>
    <x v="2"/>
    <n v="10"/>
    <n v="312"/>
    <n v="3120"/>
    <n v="250"/>
    <x v="351"/>
  </r>
  <r>
    <n v="507"/>
    <s v="K-81"/>
    <x v="372"/>
    <x v="1"/>
    <x v="7"/>
    <x v="2"/>
    <x v="5"/>
    <x v="3"/>
    <s v="015 - 6142963"/>
    <x v="39"/>
    <n v="9"/>
    <n v="350"/>
    <n v="3150"/>
    <n v="250"/>
    <x v="352"/>
  </r>
  <r>
    <n v="508"/>
    <s v="D-90"/>
    <x v="373"/>
    <x v="2"/>
    <x v="7"/>
    <x v="2"/>
    <x v="15"/>
    <x v="2"/>
    <s v="015 - 8790914"/>
    <x v="44"/>
    <n v="9"/>
    <n v="250"/>
    <n v="2250"/>
    <n v="250"/>
    <x v="224"/>
  </r>
  <r>
    <n v="509"/>
    <s v="P-36"/>
    <x v="374"/>
    <x v="10"/>
    <x v="2"/>
    <x v="1"/>
    <x v="4"/>
    <x v="1"/>
    <s v="012 - 564459"/>
    <x v="19"/>
    <n v="10"/>
    <n v="125"/>
    <n v="1250"/>
    <n v="100"/>
    <x v="126"/>
  </r>
  <r>
    <n v="510"/>
    <s v="K-60"/>
    <x v="350"/>
    <x v="9"/>
    <x v="4"/>
    <x v="1"/>
    <x v="17"/>
    <x v="4"/>
    <s v="010 - 3083548"/>
    <x v="33"/>
    <n v="8"/>
    <n v="248"/>
    <n v="1984"/>
    <n v="100"/>
    <x v="353"/>
  </r>
  <r>
    <n v="511"/>
    <s v="A-10"/>
    <x v="147"/>
    <x v="10"/>
    <x v="9"/>
    <x v="0"/>
    <x v="8"/>
    <x v="4"/>
    <s v="010 - 2062374"/>
    <x v="37"/>
    <n v="3"/>
    <n v="320"/>
    <n v="960"/>
    <n v="50"/>
    <x v="158"/>
  </r>
  <r>
    <n v="512"/>
    <s v="V-74"/>
    <x v="38"/>
    <x v="10"/>
    <x v="0"/>
    <x v="0"/>
    <x v="13"/>
    <x v="1"/>
    <s v="011 - 4090425"/>
    <x v="24"/>
    <n v="7"/>
    <n v="298"/>
    <n v="2086"/>
    <n v="250"/>
    <x v="354"/>
  </r>
  <r>
    <n v="513"/>
    <s v="S-56"/>
    <x v="238"/>
    <x v="9"/>
    <x v="2"/>
    <x v="1"/>
    <x v="20"/>
    <x v="2"/>
    <s v="011 - 2287675"/>
    <x v="44"/>
    <n v="3"/>
    <n v="163"/>
    <n v="489"/>
    <n v="0"/>
    <x v="71"/>
  </r>
  <r>
    <n v="514"/>
    <s v="X-79"/>
    <x v="375"/>
    <x v="2"/>
    <x v="4"/>
    <x v="1"/>
    <x v="20"/>
    <x v="2"/>
    <s v="012 - 7266630"/>
    <x v="46"/>
    <n v="2"/>
    <n v="131"/>
    <n v="262"/>
    <n v="0"/>
    <x v="88"/>
  </r>
  <r>
    <n v="515"/>
    <s v="X-51"/>
    <x v="376"/>
    <x v="8"/>
    <x v="2"/>
    <x v="1"/>
    <x v="18"/>
    <x v="0"/>
    <s v="015 - 7457186"/>
    <x v="37"/>
    <n v="3"/>
    <n v="201"/>
    <n v="603"/>
    <n v="50"/>
    <x v="355"/>
  </r>
  <r>
    <n v="516"/>
    <s v="Z-70"/>
    <x v="377"/>
    <x v="6"/>
    <x v="4"/>
    <x v="1"/>
    <x v="11"/>
    <x v="2"/>
    <s v="012 - 6268726"/>
    <x v="21"/>
    <n v="7"/>
    <n v="301"/>
    <n v="2107"/>
    <n v="250"/>
    <x v="356"/>
  </r>
  <r>
    <n v="517"/>
    <s v="J-63"/>
    <x v="378"/>
    <x v="2"/>
    <x v="8"/>
    <x v="1"/>
    <x v="20"/>
    <x v="2"/>
    <s v="010 - 56698"/>
    <x v="20"/>
    <n v="5"/>
    <n v="278"/>
    <n v="1390"/>
    <n v="100"/>
    <x v="91"/>
  </r>
  <r>
    <n v="518"/>
    <s v="J-88"/>
    <x v="189"/>
    <x v="8"/>
    <x v="0"/>
    <x v="0"/>
    <x v="1"/>
    <x v="1"/>
    <s v="010 - 8897519"/>
    <x v="1"/>
    <n v="1"/>
    <n v="337"/>
    <n v="337"/>
    <n v="0"/>
    <x v="42"/>
  </r>
  <r>
    <n v="519"/>
    <s v="H-32"/>
    <x v="95"/>
    <x v="4"/>
    <x v="3"/>
    <x v="2"/>
    <x v="17"/>
    <x v="4"/>
    <s v="012 - 7374176"/>
    <x v="46"/>
    <n v="2"/>
    <n v="302"/>
    <n v="604"/>
    <n v="50"/>
    <x v="357"/>
  </r>
  <r>
    <n v="520"/>
    <s v="G-38"/>
    <x v="285"/>
    <x v="11"/>
    <x v="4"/>
    <x v="1"/>
    <x v="33"/>
    <x v="1"/>
    <s v="011 - 8692743"/>
    <x v="41"/>
    <n v="9"/>
    <n v="235"/>
    <n v="2115"/>
    <n v="250"/>
    <x v="59"/>
  </r>
  <r>
    <n v="521"/>
    <s v="N-63"/>
    <x v="320"/>
    <x v="11"/>
    <x v="0"/>
    <x v="0"/>
    <x v="31"/>
    <x v="0"/>
    <s v="010 - 5568084"/>
    <x v="6"/>
    <n v="8"/>
    <n v="259"/>
    <n v="2072"/>
    <n v="250"/>
    <x v="358"/>
  </r>
  <r>
    <n v="522"/>
    <s v="C-76"/>
    <x v="379"/>
    <x v="8"/>
    <x v="3"/>
    <x v="2"/>
    <x v="25"/>
    <x v="4"/>
    <s v="011 - 9931845"/>
    <x v="33"/>
    <n v="2"/>
    <n v="260"/>
    <n v="520"/>
    <n v="50"/>
    <x v="115"/>
  </r>
  <r>
    <n v="523"/>
    <s v="I-91"/>
    <x v="158"/>
    <x v="7"/>
    <x v="7"/>
    <x v="2"/>
    <x v="32"/>
    <x v="4"/>
    <s v="012 - 381006"/>
    <x v="21"/>
    <n v="5"/>
    <n v="216"/>
    <n v="1080"/>
    <n v="100"/>
    <x v="347"/>
  </r>
  <r>
    <n v="524"/>
    <s v="L-69"/>
    <x v="380"/>
    <x v="4"/>
    <x v="6"/>
    <x v="2"/>
    <x v="25"/>
    <x v="4"/>
    <s v="011 - 3073639"/>
    <x v="45"/>
    <n v="3"/>
    <n v="312"/>
    <n v="936"/>
    <n v="50"/>
    <x v="359"/>
  </r>
  <r>
    <n v="525"/>
    <s v="R-19"/>
    <x v="381"/>
    <x v="9"/>
    <x v="8"/>
    <x v="1"/>
    <x v="30"/>
    <x v="4"/>
    <s v="011 - 4703312"/>
    <x v="9"/>
    <n v="3"/>
    <n v="189"/>
    <n v="567"/>
    <n v="50"/>
    <x v="360"/>
  </r>
  <r>
    <n v="526"/>
    <s v="B-55"/>
    <x v="382"/>
    <x v="1"/>
    <x v="3"/>
    <x v="2"/>
    <x v="30"/>
    <x v="4"/>
    <s v="015 - 8644630"/>
    <x v="45"/>
    <n v="5"/>
    <n v="257"/>
    <n v="1285"/>
    <n v="100"/>
    <x v="361"/>
  </r>
  <r>
    <n v="527"/>
    <s v="K-21"/>
    <x v="73"/>
    <x v="2"/>
    <x v="3"/>
    <x v="2"/>
    <x v="33"/>
    <x v="1"/>
    <s v="010 - 6294401"/>
    <x v="32"/>
    <n v="4"/>
    <n v="143"/>
    <n v="572"/>
    <n v="50"/>
    <x v="159"/>
  </r>
  <r>
    <n v="528"/>
    <s v="G-90"/>
    <x v="383"/>
    <x v="0"/>
    <x v="4"/>
    <x v="1"/>
    <x v="6"/>
    <x v="3"/>
    <s v="012 - 6431179"/>
    <x v="47"/>
    <n v="8"/>
    <n v="165"/>
    <n v="1320"/>
    <n v="100"/>
    <x v="349"/>
  </r>
  <r>
    <n v="529"/>
    <s v="A-87"/>
    <x v="384"/>
    <x v="8"/>
    <x v="4"/>
    <x v="1"/>
    <x v="16"/>
    <x v="3"/>
    <s v="011 - 9378394"/>
    <x v="34"/>
    <n v="5"/>
    <n v="310"/>
    <n v="1550"/>
    <n v="100"/>
    <x v="229"/>
  </r>
  <r>
    <n v="530"/>
    <s v="J-71"/>
    <x v="158"/>
    <x v="3"/>
    <x v="1"/>
    <x v="0"/>
    <x v="6"/>
    <x v="3"/>
    <s v="011 - 7278190"/>
    <x v="12"/>
    <n v="6"/>
    <n v="178"/>
    <n v="1068"/>
    <n v="100"/>
    <x v="362"/>
  </r>
  <r>
    <n v="531"/>
    <s v="E-44"/>
    <x v="40"/>
    <x v="6"/>
    <x v="4"/>
    <x v="1"/>
    <x v="3"/>
    <x v="2"/>
    <s v="012 - 3676062"/>
    <x v="26"/>
    <n v="6"/>
    <n v="301"/>
    <n v="1806"/>
    <n v="100"/>
    <x v="230"/>
  </r>
  <r>
    <n v="532"/>
    <s v="Q-20"/>
    <x v="385"/>
    <x v="1"/>
    <x v="3"/>
    <x v="2"/>
    <x v="31"/>
    <x v="0"/>
    <s v="011 - 4377738"/>
    <x v="45"/>
    <n v="10"/>
    <n v="257"/>
    <n v="2570"/>
    <n v="250"/>
    <x v="363"/>
  </r>
  <r>
    <n v="533"/>
    <s v="L-11"/>
    <x v="386"/>
    <x v="10"/>
    <x v="6"/>
    <x v="2"/>
    <x v="2"/>
    <x v="0"/>
    <s v="012 - 6490833"/>
    <x v="25"/>
    <n v="9"/>
    <n v="163"/>
    <n v="1467"/>
    <n v="100"/>
    <x v="364"/>
  </r>
  <r>
    <n v="534"/>
    <s v="R-32"/>
    <x v="151"/>
    <x v="8"/>
    <x v="7"/>
    <x v="2"/>
    <x v="31"/>
    <x v="0"/>
    <s v="010 - 4762365"/>
    <x v="37"/>
    <n v="2"/>
    <n v="134"/>
    <n v="268"/>
    <n v="0"/>
    <x v="365"/>
  </r>
  <r>
    <n v="535"/>
    <s v="N-30"/>
    <x v="387"/>
    <x v="4"/>
    <x v="2"/>
    <x v="1"/>
    <x v="30"/>
    <x v="4"/>
    <s v="012 - 9114244"/>
    <x v="27"/>
    <n v="10"/>
    <n v="276"/>
    <n v="2760"/>
    <n v="250"/>
    <x v="366"/>
  </r>
  <r>
    <n v="536"/>
    <s v="C-8"/>
    <x v="129"/>
    <x v="0"/>
    <x v="5"/>
    <x v="1"/>
    <x v="34"/>
    <x v="2"/>
    <s v="015 - 1861879"/>
    <x v="30"/>
    <n v="3"/>
    <n v="323"/>
    <n v="969"/>
    <n v="50"/>
    <x v="72"/>
  </r>
  <r>
    <n v="537"/>
    <s v="U-46"/>
    <x v="266"/>
    <x v="1"/>
    <x v="3"/>
    <x v="2"/>
    <x v="27"/>
    <x v="3"/>
    <s v="012 - 5322909"/>
    <x v="30"/>
    <n v="3"/>
    <n v="257"/>
    <n v="771"/>
    <n v="50"/>
    <x v="367"/>
  </r>
  <r>
    <n v="538"/>
    <s v="E-56"/>
    <x v="62"/>
    <x v="8"/>
    <x v="1"/>
    <x v="0"/>
    <x v="3"/>
    <x v="2"/>
    <s v="012 - 4539968"/>
    <x v="48"/>
    <n v="1"/>
    <n v="307"/>
    <n v="307"/>
    <n v="0"/>
    <x v="368"/>
  </r>
  <r>
    <n v="539"/>
    <s v="T-30"/>
    <x v="388"/>
    <x v="4"/>
    <x v="9"/>
    <x v="0"/>
    <x v="12"/>
    <x v="3"/>
    <s v="012 - 7218313"/>
    <x v="47"/>
    <n v="3"/>
    <n v="205"/>
    <n v="615"/>
    <n v="50"/>
    <x v="328"/>
  </r>
  <r>
    <n v="540"/>
    <s v="B-77"/>
    <x v="389"/>
    <x v="0"/>
    <x v="2"/>
    <x v="1"/>
    <x v="31"/>
    <x v="0"/>
    <s v="011 - 1862691"/>
    <x v="8"/>
    <n v="8"/>
    <n v="250"/>
    <n v="2000"/>
    <n v="250"/>
    <x v="103"/>
  </r>
  <r>
    <n v="541"/>
    <s v="E-18"/>
    <x v="390"/>
    <x v="4"/>
    <x v="0"/>
    <x v="0"/>
    <x v="30"/>
    <x v="4"/>
    <s v="012 - 168378"/>
    <x v="43"/>
    <n v="7"/>
    <n v="278"/>
    <n v="1946"/>
    <n v="100"/>
    <x v="257"/>
  </r>
  <r>
    <n v="542"/>
    <s v="Q-66"/>
    <x v="391"/>
    <x v="12"/>
    <x v="8"/>
    <x v="1"/>
    <x v="14"/>
    <x v="3"/>
    <s v="011 - 5671783"/>
    <x v="46"/>
    <n v="10"/>
    <n v="175"/>
    <n v="1750"/>
    <n v="100"/>
    <x v="303"/>
  </r>
  <r>
    <n v="543"/>
    <s v="T-77"/>
    <x v="380"/>
    <x v="12"/>
    <x v="6"/>
    <x v="2"/>
    <x v="13"/>
    <x v="1"/>
    <s v="011 - 7242305"/>
    <x v="1"/>
    <n v="9"/>
    <n v="185"/>
    <n v="1665"/>
    <n v="100"/>
    <x v="231"/>
  </r>
  <r>
    <n v="544"/>
    <s v="R-57"/>
    <x v="392"/>
    <x v="9"/>
    <x v="2"/>
    <x v="1"/>
    <x v="18"/>
    <x v="0"/>
    <s v="012 - 9918338"/>
    <x v="26"/>
    <n v="9"/>
    <n v="163"/>
    <n v="1467"/>
    <n v="100"/>
    <x v="364"/>
  </r>
  <r>
    <n v="545"/>
    <s v="T-26"/>
    <x v="393"/>
    <x v="2"/>
    <x v="7"/>
    <x v="2"/>
    <x v="31"/>
    <x v="0"/>
    <s v="010 - 9558309"/>
    <x v="12"/>
    <n v="6"/>
    <n v="250"/>
    <n v="1500"/>
    <n v="100"/>
    <x v="246"/>
  </r>
  <r>
    <n v="546"/>
    <s v="G-90"/>
    <x v="235"/>
    <x v="3"/>
    <x v="9"/>
    <x v="0"/>
    <x v="6"/>
    <x v="3"/>
    <s v="011 - 2322068"/>
    <x v="39"/>
    <n v="6"/>
    <n v="249"/>
    <n v="1494"/>
    <n v="100"/>
    <x v="369"/>
  </r>
  <r>
    <n v="547"/>
    <s v="D-80"/>
    <x v="57"/>
    <x v="8"/>
    <x v="1"/>
    <x v="0"/>
    <x v="4"/>
    <x v="1"/>
    <s v="015 - 8351096"/>
    <x v="47"/>
    <n v="9"/>
    <n v="307"/>
    <n v="2763"/>
    <n v="250"/>
    <x v="370"/>
  </r>
  <r>
    <n v="548"/>
    <s v="P-57"/>
    <x v="178"/>
    <x v="9"/>
    <x v="4"/>
    <x v="1"/>
    <x v="11"/>
    <x v="2"/>
    <s v="010 - 3431209"/>
    <x v="3"/>
    <n v="1"/>
    <n v="248"/>
    <n v="248"/>
    <n v="0"/>
    <x v="371"/>
  </r>
  <r>
    <n v="549"/>
    <s v="A-9"/>
    <x v="394"/>
    <x v="10"/>
    <x v="2"/>
    <x v="1"/>
    <x v="20"/>
    <x v="2"/>
    <s v="012 - 264802"/>
    <x v="48"/>
    <n v="9"/>
    <n v="125"/>
    <n v="1125"/>
    <n v="100"/>
    <x v="372"/>
  </r>
  <r>
    <n v="550"/>
    <s v="Z-12"/>
    <x v="395"/>
    <x v="5"/>
    <x v="1"/>
    <x v="0"/>
    <x v="28"/>
    <x v="0"/>
    <s v="015 - 6451388"/>
    <x v="24"/>
    <n v="5"/>
    <n v="310"/>
    <n v="1550"/>
    <n v="100"/>
    <x v="229"/>
  </r>
  <r>
    <n v="551"/>
    <s v="N-29"/>
    <x v="396"/>
    <x v="0"/>
    <x v="5"/>
    <x v="1"/>
    <x v="24"/>
    <x v="0"/>
    <s v="011 - 1701694"/>
    <x v="34"/>
    <n v="5"/>
    <n v="323"/>
    <n v="1615"/>
    <n v="100"/>
    <x v="373"/>
  </r>
  <r>
    <n v="552"/>
    <s v="G-75"/>
    <x v="372"/>
    <x v="11"/>
    <x v="6"/>
    <x v="2"/>
    <x v="19"/>
    <x v="2"/>
    <s v="010 - 9740852"/>
    <x v="31"/>
    <n v="10"/>
    <n v="281"/>
    <n v="2810"/>
    <n v="250"/>
    <x v="374"/>
  </r>
  <r>
    <n v="553"/>
    <s v="U-53"/>
    <x v="397"/>
    <x v="2"/>
    <x v="4"/>
    <x v="1"/>
    <x v="12"/>
    <x v="3"/>
    <s v="010 - 3600346"/>
    <x v="11"/>
    <n v="9"/>
    <n v="131"/>
    <n v="1179"/>
    <n v="100"/>
    <x v="375"/>
  </r>
  <r>
    <n v="554"/>
    <s v="U-46"/>
    <x v="270"/>
    <x v="5"/>
    <x v="6"/>
    <x v="2"/>
    <x v="29"/>
    <x v="1"/>
    <s v="011 - 8625961"/>
    <x v="48"/>
    <n v="6"/>
    <n v="314"/>
    <n v="1884"/>
    <n v="100"/>
    <x v="264"/>
  </r>
  <r>
    <n v="555"/>
    <s v="D-85"/>
    <x v="119"/>
    <x v="1"/>
    <x v="8"/>
    <x v="1"/>
    <x v="5"/>
    <x v="3"/>
    <s v="010 - 6254109"/>
    <x v="48"/>
    <n v="1"/>
    <n v="185"/>
    <n v="185"/>
    <n v="0"/>
    <x v="148"/>
  </r>
  <r>
    <n v="556"/>
    <s v="C-40"/>
    <x v="398"/>
    <x v="1"/>
    <x v="6"/>
    <x v="2"/>
    <x v="17"/>
    <x v="4"/>
    <s v="015 - 2012630"/>
    <x v="42"/>
    <n v="8"/>
    <n v="215"/>
    <n v="1720"/>
    <n v="100"/>
    <x v="376"/>
  </r>
  <r>
    <n v="557"/>
    <s v="F-98"/>
    <x v="399"/>
    <x v="12"/>
    <x v="4"/>
    <x v="1"/>
    <x v="33"/>
    <x v="1"/>
    <s v="010 - 2734821"/>
    <x v="0"/>
    <n v="9"/>
    <n v="315"/>
    <n v="2835"/>
    <n v="250"/>
    <x v="377"/>
  </r>
  <r>
    <n v="558"/>
    <s v="O-45"/>
    <x v="87"/>
    <x v="5"/>
    <x v="5"/>
    <x v="1"/>
    <x v="16"/>
    <x v="3"/>
    <s v="012 - 8145689"/>
    <x v="34"/>
    <n v="5"/>
    <n v="129"/>
    <n v="645"/>
    <n v="50"/>
    <x v="203"/>
  </r>
  <r>
    <n v="559"/>
    <s v="S-22"/>
    <x v="400"/>
    <x v="6"/>
    <x v="2"/>
    <x v="1"/>
    <x v="30"/>
    <x v="4"/>
    <s v="012 - 6466256"/>
    <x v="6"/>
    <n v="5"/>
    <n v="225"/>
    <n v="1125"/>
    <n v="100"/>
    <x v="372"/>
  </r>
  <r>
    <n v="560"/>
    <s v="Z-66"/>
    <x v="153"/>
    <x v="12"/>
    <x v="6"/>
    <x v="2"/>
    <x v="10"/>
    <x v="1"/>
    <s v="011 - 9181050"/>
    <x v="20"/>
    <n v="7"/>
    <n v="185"/>
    <n v="1295"/>
    <n v="100"/>
    <x v="250"/>
  </r>
  <r>
    <n v="561"/>
    <s v="E-61"/>
    <x v="312"/>
    <x v="2"/>
    <x v="3"/>
    <x v="2"/>
    <x v="31"/>
    <x v="0"/>
    <s v="012 - 6588003"/>
    <x v="9"/>
    <n v="1"/>
    <n v="143"/>
    <n v="143"/>
    <n v="0"/>
    <x v="378"/>
  </r>
  <r>
    <n v="562"/>
    <s v="A-72"/>
    <x v="401"/>
    <x v="4"/>
    <x v="3"/>
    <x v="2"/>
    <x v="2"/>
    <x v="0"/>
    <s v="012 - 1840321"/>
    <x v="35"/>
    <n v="2"/>
    <n v="302"/>
    <n v="604"/>
    <n v="50"/>
    <x v="357"/>
  </r>
  <r>
    <n v="563"/>
    <s v="S-58"/>
    <x v="104"/>
    <x v="1"/>
    <x v="6"/>
    <x v="2"/>
    <x v="32"/>
    <x v="4"/>
    <s v="010 - 2509187"/>
    <x v="48"/>
    <n v="7"/>
    <n v="215"/>
    <n v="1505"/>
    <n v="100"/>
    <x v="379"/>
  </r>
  <r>
    <n v="564"/>
    <s v="C-24"/>
    <x v="214"/>
    <x v="11"/>
    <x v="7"/>
    <x v="2"/>
    <x v="1"/>
    <x v="1"/>
    <s v="011 - 4587706"/>
    <x v="49"/>
    <n v="6"/>
    <n v="195"/>
    <n v="1170"/>
    <n v="100"/>
    <x v="29"/>
  </r>
  <r>
    <n v="565"/>
    <s v="R-7"/>
    <x v="402"/>
    <x v="10"/>
    <x v="1"/>
    <x v="0"/>
    <x v="18"/>
    <x v="0"/>
    <s v="012 - 3104283"/>
    <x v="21"/>
    <n v="4"/>
    <n v="348"/>
    <n v="1392"/>
    <n v="100"/>
    <x v="380"/>
  </r>
  <r>
    <n v="566"/>
    <s v="I-32"/>
    <x v="100"/>
    <x v="7"/>
    <x v="3"/>
    <x v="2"/>
    <x v="31"/>
    <x v="0"/>
    <s v="011 - 8644327"/>
    <x v="38"/>
    <n v="7"/>
    <n v="247"/>
    <n v="1729"/>
    <n v="100"/>
    <x v="381"/>
  </r>
  <r>
    <n v="567"/>
    <s v="M-21"/>
    <x v="403"/>
    <x v="1"/>
    <x v="6"/>
    <x v="2"/>
    <x v="30"/>
    <x v="4"/>
    <s v="012 - 727447"/>
    <x v="0"/>
    <n v="2"/>
    <n v="215"/>
    <n v="430"/>
    <n v="0"/>
    <x v="382"/>
  </r>
  <r>
    <n v="568"/>
    <s v="Z-82"/>
    <x v="404"/>
    <x v="5"/>
    <x v="5"/>
    <x v="1"/>
    <x v="18"/>
    <x v="0"/>
    <s v="011 - 3650890"/>
    <x v="38"/>
    <n v="2"/>
    <n v="129"/>
    <n v="258"/>
    <n v="0"/>
    <x v="219"/>
  </r>
  <r>
    <n v="569"/>
    <s v="N-85"/>
    <x v="317"/>
    <x v="6"/>
    <x v="0"/>
    <x v="0"/>
    <x v="11"/>
    <x v="2"/>
    <s v="012 - 6288191"/>
    <x v="3"/>
    <n v="1"/>
    <n v="333"/>
    <n v="333"/>
    <n v="0"/>
    <x v="383"/>
  </r>
  <r>
    <n v="570"/>
    <s v="E-12"/>
    <x v="97"/>
    <x v="1"/>
    <x v="6"/>
    <x v="2"/>
    <x v="12"/>
    <x v="3"/>
    <s v="015 - 6481155"/>
    <x v="30"/>
    <n v="6"/>
    <n v="215"/>
    <n v="1290"/>
    <n v="100"/>
    <x v="348"/>
  </r>
  <r>
    <n v="571"/>
    <s v="S-33"/>
    <x v="204"/>
    <x v="2"/>
    <x v="9"/>
    <x v="0"/>
    <x v="17"/>
    <x v="4"/>
    <s v="012 - 3165787"/>
    <x v="4"/>
    <n v="9"/>
    <n v="129"/>
    <n v="1161"/>
    <n v="100"/>
    <x v="137"/>
  </r>
  <r>
    <n v="572"/>
    <s v="L-33"/>
    <x v="216"/>
    <x v="3"/>
    <x v="7"/>
    <x v="2"/>
    <x v="0"/>
    <x v="0"/>
    <s v="012 - 2927637"/>
    <x v="29"/>
    <n v="4"/>
    <n v="159"/>
    <n v="636"/>
    <n v="50"/>
    <x v="99"/>
  </r>
  <r>
    <n v="573"/>
    <s v="A-28"/>
    <x v="240"/>
    <x v="12"/>
    <x v="4"/>
    <x v="1"/>
    <x v="21"/>
    <x v="3"/>
    <s v="011 - 7156409"/>
    <x v="41"/>
    <n v="3"/>
    <n v="315"/>
    <n v="945"/>
    <n v="50"/>
    <x v="127"/>
  </r>
  <r>
    <n v="574"/>
    <s v="Q-67"/>
    <x v="76"/>
    <x v="0"/>
    <x v="6"/>
    <x v="2"/>
    <x v="8"/>
    <x v="4"/>
    <s v="012 - 1540865"/>
    <x v="41"/>
    <n v="5"/>
    <n v="112"/>
    <n v="560"/>
    <n v="50"/>
    <x v="258"/>
  </r>
  <r>
    <n v="575"/>
    <s v="W-85"/>
    <x v="265"/>
    <x v="6"/>
    <x v="6"/>
    <x v="2"/>
    <x v="26"/>
    <x v="2"/>
    <s v="015 - 3845495"/>
    <x v="22"/>
    <n v="5"/>
    <n v="260"/>
    <n v="1300"/>
    <n v="100"/>
    <x v="279"/>
  </r>
  <r>
    <n v="576"/>
    <s v="F-18"/>
    <x v="405"/>
    <x v="1"/>
    <x v="2"/>
    <x v="1"/>
    <x v="8"/>
    <x v="4"/>
    <s v="012 - 2711602"/>
    <x v="27"/>
    <n v="8"/>
    <n v="262"/>
    <n v="2096"/>
    <n v="250"/>
    <x v="257"/>
  </r>
  <r>
    <n v="577"/>
    <s v="Y-78"/>
    <x v="406"/>
    <x v="0"/>
    <x v="8"/>
    <x v="1"/>
    <x v="12"/>
    <x v="3"/>
    <s v="015 - 4462534"/>
    <x v="20"/>
    <n v="9"/>
    <n v="331"/>
    <n v="2979"/>
    <n v="250"/>
    <x v="384"/>
  </r>
  <r>
    <n v="578"/>
    <s v="V-9"/>
    <x v="207"/>
    <x v="10"/>
    <x v="7"/>
    <x v="2"/>
    <x v="27"/>
    <x v="3"/>
    <s v="010 - 5699248"/>
    <x v="39"/>
    <n v="3"/>
    <n v="200"/>
    <n v="600"/>
    <n v="50"/>
    <x v="19"/>
  </r>
  <r>
    <n v="579"/>
    <s v="U-91"/>
    <x v="407"/>
    <x v="3"/>
    <x v="1"/>
    <x v="0"/>
    <x v="28"/>
    <x v="0"/>
    <s v="010 - 2009473"/>
    <x v="46"/>
    <n v="9"/>
    <n v="178"/>
    <n v="1602"/>
    <n v="100"/>
    <x v="199"/>
  </r>
  <r>
    <n v="580"/>
    <s v="S-73"/>
    <x v="192"/>
    <x v="4"/>
    <x v="4"/>
    <x v="1"/>
    <x v="4"/>
    <x v="1"/>
    <s v="015 - 7784288"/>
    <x v="44"/>
    <n v="6"/>
    <n v="181"/>
    <n v="1086"/>
    <n v="100"/>
    <x v="331"/>
  </r>
  <r>
    <n v="581"/>
    <s v="C-36"/>
    <x v="335"/>
    <x v="8"/>
    <x v="7"/>
    <x v="2"/>
    <x v="30"/>
    <x v="4"/>
    <s v="011 - 121613"/>
    <x v="13"/>
    <n v="10"/>
    <n v="134"/>
    <n v="1340"/>
    <n v="100"/>
    <x v="243"/>
  </r>
  <r>
    <n v="582"/>
    <s v="I-78"/>
    <x v="408"/>
    <x v="11"/>
    <x v="2"/>
    <x v="1"/>
    <x v="2"/>
    <x v="0"/>
    <s v="011 - 9296097"/>
    <x v="42"/>
    <n v="6"/>
    <n v="127"/>
    <n v="762"/>
    <n v="50"/>
    <x v="252"/>
  </r>
  <r>
    <n v="583"/>
    <s v="X-40"/>
    <x v="79"/>
    <x v="12"/>
    <x v="5"/>
    <x v="1"/>
    <x v="13"/>
    <x v="1"/>
    <s v="012 - 3707426"/>
    <x v="25"/>
    <n v="8"/>
    <n v="173"/>
    <n v="1384"/>
    <n v="100"/>
    <x v="298"/>
  </r>
  <r>
    <n v="584"/>
    <s v="A-37"/>
    <x v="409"/>
    <x v="8"/>
    <x v="7"/>
    <x v="2"/>
    <x v="2"/>
    <x v="0"/>
    <s v="015 - 7972801"/>
    <x v="27"/>
    <n v="1"/>
    <n v="134"/>
    <n v="134"/>
    <n v="0"/>
    <x v="385"/>
  </r>
  <r>
    <n v="585"/>
    <s v="F-37"/>
    <x v="407"/>
    <x v="5"/>
    <x v="6"/>
    <x v="2"/>
    <x v="17"/>
    <x v="4"/>
    <s v="015 - 6238312"/>
    <x v="30"/>
    <n v="4"/>
    <n v="314"/>
    <n v="1256"/>
    <n v="100"/>
    <x v="320"/>
  </r>
  <r>
    <n v="586"/>
    <s v="W-86"/>
    <x v="410"/>
    <x v="6"/>
    <x v="4"/>
    <x v="1"/>
    <x v="10"/>
    <x v="1"/>
    <s v="011 - 8491061"/>
    <x v="33"/>
    <n v="8"/>
    <n v="301"/>
    <n v="2408"/>
    <n v="250"/>
    <x v="386"/>
  </r>
  <r>
    <n v="587"/>
    <s v="N-2"/>
    <x v="411"/>
    <x v="9"/>
    <x v="2"/>
    <x v="1"/>
    <x v="22"/>
    <x v="0"/>
    <s v="010 - 3763560"/>
    <x v="49"/>
    <n v="5"/>
    <n v="163"/>
    <n v="815"/>
    <n v="50"/>
    <x v="195"/>
  </r>
  <r>
    <n v="588"/>
    <s v="H-14"/>
    <x v="20"/>
    <x v="3"/>
    <x v="3"/>
    <x v="2"/>
    <x v="29"/>
    <x v="1"/>
    <s v="011 - 3600933"/>
    <x v="1"/>
    <n v="1"/>
    <n v="180"/>
    <n v="180"/>
    <n v="0"/>
    <x v="387"/>
  </r>
  <r>
    <n v="589"/>
    <s v="Z-56"/>
    <x v="412"/>
    <x v="11"/>
    <x v="0"/>
    <x v="0"/>
    <x v="8"/>
    <x v="4"/>
    <s v="015 - 1937908"/>
    <x v="37"/>
    <n v="8"/>
    <n v="259"/>
    <n v="2072"/>
    <n v="250"/>
    <x v="358"/>
  </r>
  <r>
    <n v="590"/>
    <s v="T-35"/>
    <x v="236"/>
    <x v="2"/>
    <x v="3"/>
    <x v="2"/>
    <x v="27"/>
    <x v="3"/>
    <s v="011 - 3986617"/>
    <x v="20"/>
    <n v="7"/>
    <n v="143"/>
    <n v="1001"/>
    <n v="100"/>
    <x v="293"/>
  </r>
  <r>
    <n v="591"/>
    <s v="L-90"/>
    <x v="413"/>
    <x v="11"/>
    <x v="8"/>
    <x v="1"/>
    <x v="17"/>
    <x v="4"/>
    <s v="010 - 5187739"/>
    <x v="42"/>
    <n v="5"/>
    <n v="294"/>
    <n v="1470"/>
    <n v="100"/>
    <x v="388"/>
  </r>
  <r>
    <n v="592"/>
    <s v="Y-79"/>
    <x v="100"/>
    <x v="1"/>
    <x v="9"/>
    <x v="0"/>
    <x v="22"/>
    <x v="0"/>
    <s v="012 - 3685679"/>
    <x v="32"/>
    <n v="5"/>
    <n v="179"/>
    <n v="895"/>
    <n v="50"/>
    <x v="389"/>
  </r>
  <r>
    <n v="593"/>
    <s v="L-70"/>
    <x v="414"/>
    <x v="5"/>
    <x v="3"/>
    <x v="2"/>
    <x v="31"/>
    <x v="0"/>
    <s v="012 - 5181367"/>
    <x v="22"/>
    <n v="8"/>
    <n v="331"/>
    <n v="2648"/>
    <n v="250"/>
    <x v="227"/>
  </r>
  <r>
    <n v="594"/>
    <s v="W-67"/>
    <x v="399"/>
    <x v="5"/>
    <x v="7"/>
    <x v="2"/>
    <x v="25"/>
    <x v="4"/>
    <s v="010 - 5889017"/>
    <x v="20"/>
    <n v="7"/>
    <n v="138"/>
    <n v="966"/>
    <n v="50"/>
    <x v="390"/>
  </r>
  <r>
    <n v="595"/>
    <s v="Y-50"/>
    <x v="117"/>
    <x v="0"/>
    <x v="0"/>
    <x v="0"/>
    <x v="33"/>
    <x v="1"/>
    <s v="015 - 8818420"/>
    <x v="30"/>
    <n v="7"/>
    <n v="102"/>
    <n v="714"/>
    <n v="50"/>
    <x v="391"/>
  </r>
  <r>
    <n v="596"/>
    <s v="Q-53"/>
    <x v="116"/>
    <x v="10"/>
    <x v="1"/>
    <x v="0"/>
    <x v="31"/>
    <x v="0"/>
    <s v="010 - 5545873"/>
    <x v="19"/>
    <n v="7"/>
    <n v="348"/>
    <n v="2436"/>
    <n v="250"/>
    <x v="392"/>
  </r>
  <r>
    <n v="597"/>
    <s v="Z-58"/>
    <x v="415"/>
    <x v="5"/>
    <x v="0"/>
    <x v="0"/>
    <x v="34"/>
    <x v="2"/>
    <s v="012 - 714551"/>
    <x v="8"/>
    <n v="2"/>
    <n v="156"/>
    <n v="312"/>
    <n v="0"/>
    <x v="393"/>
  </r>
  <r>
    <n v="598"/>
    <s v="G-72"/>
    <x v="24"/>
    <x v="8"/>
    <x v="2"/>
    <x v="1"/>
    <x v="13"/>
    <x v="1"/>
    <s v="012 - 2863112"/>
    <x v="47"/>
    <n v="2"/>
    <n v="201"/>
    <n v="402"/>
    <n v="0"/>
    <x v="394"/>
  </r>
  <r>
    <n v="599"/>
    <s v="D-55"/>
    <x v="383"/>
    <x v="0"/>
    <x v="7"/>
    <x v="2"/>
    <x v="29"/>
    <x v="1"/>
    <s v="010 - 3350952"/>
    <x v="24"/>
    <n v="2"/>
    <n v="284"/>
    <n v="568"/>
    <n v="50"/>
    <x v="395"/>
  </r>
  <r>
    <n v="600"/>
    <s v="W-17"/>
    <x v="56"/>
    <x v="7"/>
    <x v="2"/>
    <x v="1"/>
    <x v="27"/>
    <x v="3"/>
    <s v="012 - 5710974"/>
    <x v="35"/>
    <n v="7"/>
    <n v="329"/>
    <n v="2303"/>
    <n v="250"/>
    <x v="117"/>
  </r>
  <r>
    <n v="601"/>
    <s v="W-93"/>
    <x v="416"/>
    <x v="6"/>
    <x v="5"/>
    <x v="1"/>
    <x v="17"/>
    <x v="4"/>
    <s v="011 - 2716401"/>
    <x v="23"/>
    <n v="10"/>
    <n v="189"/>
    <n v="1890"/>
    <n v="100"/>
    <x v="396"/>
  </r>
  <r>
    <n v="602"/>
    <s v="T-75"/>
    <x v="417"/>
    <x v="9"/>
    <x v="9"/>
    <x v="0"/>
    <x v="19"/>
    <x v="2"/>
    <s v="015 - 1115485"/>
    <x v="5"/>
    <n v="10"/>
    <n v="160"/>
    <n v="1600"/>
    <n v="100"/>
    <x v="28"/>
  </r>
  <r>
    <n v="603"/>
    <s v="S-94"/>
    <x v="210"/>
    <x v="3"/>
    <x v="4"/>
    <x v="1"/>
    <x v="27"/>
    <x v="3"/>
    <s v="010 - 9353037"/>
    <x v="22"/>
    <n v="6"/>
    <n v="329"/>
    <n v="1974"/>
    <n v="100"/>
    <x v="397"/>
  </r>
  <r>
    <n v="604"/>
    <s v="P-83"/>
    <x v="31"/>
    <x v="8"/>
    <x v="3"/>
    <x v="2"/>
    <x v="29"/>
    <x v="1"/>
    <s v="011 - 4088375"/>
    <x v="48"/>
    <n v="1"/>
    <n v="260"/>
    <n v="260"/>
    <n v="0"/>
    <x v="6"/>
  </r>
  <r>
    <n v="605"/>
    <s v="W-83"/>
    <x v="221"/>
    <x v="0"/>
    <x v="1"/>
    <x v="0"/>
    <x v="6"/>
    <x v="3"/>
    <s v="012 - 8425195"/>
    <x v="10"/>
    <n v="1"/>
    <n v="186"/>
    <n v="186"/>
    <n v="0"/>
    <x v="283"/>
  </r>
  <r>
    <n v="606"/>
    <s v="P-3"/>
    <x v="6"/>
    <x v="12"/>
    <x v="6"/>
    <x v="2"/>
    <x v="30"/>
    <x v="4"/>
    <s v="010 - 3041913"/>
    <x v="40"/>
    <n v="10"/>
    <n v="185"/>
    <n v="1850"/>
    <n v="100"/>
    <x v="103"/>
  </r>
  <r>
    <n v="607"/>
    <s v="L-28"/>
    <x v="298"/>
    <x v="6"/>
    <x v="6"/>
    <x v="2"/>
    <x v="31"/>
    <x v="0"/>
    <s v="015 - 6809128"/>
    <x v="0"/>
    <n v="9"/>
    <n v="260"/>
    <n v="2340"/>
    <n v="250"/>
    <x v="75"/>
  </r>
  <r>
    <n v="608"/>
    <s v="P-29"/>
    <x v="279"/>
    <x v="12"/>
    <x v="7"/>
    <x v="2"/>
    <x v="15"/>
    <x v="2"/>
    <s v="010 - 1494632"/>
    <x v="17"/>
    <n v="3"/>
    <n v="136"/>
    <n v="408"/>
    <n v="0"/>
    <x v="317"/>
  </r>
  <r>
    <n v="609"/>
    <s v="O-32"/>
    <x v="133"/>
    <x v="2"/>
    <x v="2"/>
    <x v="1"/>
    <x v="4"/>
    <x v="1"/>
    <s v="011 - 5172028"/>
    <x v="21"/>
    <n v="4"/>
    <n v="285"/>
    <n v="1140"/>
    <n v="100"/>
    <x v="100"/>
  </r>
  <r>
    <n v="610"/>
    <s v="S-77"/>
    <x v="418"/>
    <x v="5"/>
    <x v="8"/>
    <x v="1"/>
    <x v="24"/>
    <x v="0"/>
    <s v="012 - 8521057"/>
    <x v="24"/>
    <n v="8"/>
    <n v="193"/>
    <n v="1544"/>
    <n v="100"/>
    <x v="324"/>
  </r>
  <r>
    <n v="611"/>
    <s v="S-58"/>
    <x v="32"/>
    <x v="8"/>
    <x v="0"/>
    <x v="0"/>
    <x v="0"/>
    <x v="0"/>
    <s v="011 - 4135236"/>
    <x v="14"/>
    <n v="3"/>
    <n v="337"/>
    <n v="1011"/>
    <n v="100"/>
    <x v="398"/>
  </r>
  <r>
    <n v="612"/>
    <s v="W-62"/>
    <x v="331"/>
    <x v="8"/>
    <x v="9"/>
    <x v="0"/>
    <x v="13"/>
    <x v="1"/>
    <s v="011 - 1729036"/>
    <x v="0"/>
    <n v="5"/>
    <n v="130"/>
    <n v="650"/>
    <n v="50"/>
    <x v="124"/>
  </r>
  <r>
    <n v="613"/>
    <s v="G-80"/>
    <x v="419"/>
    <x v="7"/>
    <x v="0"/>
    <x v="0"/>
    <x v="31"/>
    <x v="0"/>
    <s v="012 - 8855820"/>
    <x v="14"/>
    <n v="2"/>
    <n v="135"/>
    <n v="270"/>
    <n v="0"/>
    <x v="399"/>
  </r>
  <r>
    <n v="614"/>
    <s v="O-23"/>
    <x v="337"/>
    <x v="2"/>
    <x v="8"/>
    <x v="1"/>
    <x v="3"/>
    <x v="2"/>
    <s v="011 - 6709426"/>
    <x v="8"/>
    <n v="8"/>
    <n v="278"/>
    <n v="2224"/>
    <n v="250"/>
    <x v="14"/>
  </r>
  <r>
    <n v="615"/>
    <s v="A-91"/>
    <x v="420"/>
    <x v="6"/>
    <x v="9"/>
    <x v="0"/>
    <x v="9"/>
    <x v="1"/>
    <s v="012 - 903984"/>
    <x v="36"/>
    <n v="10"/>
    <n v="146"/>
    <n v="1460"/>
    <n v="100"/>
    <x v="50"/>
  </r>
  <r>
    <n v="616"/>
    <s v="L-12"/>
    <x v="26"/>
    <x v="1"/>
    <x v="2"/>
    <x v="1"/>
    <x v="23"/>
    <x v="4"/>
    <s v="012 - 1603993"/>
    <x v="0"/>
    <n v="9"/>
    <n v="262"/>
    <n v="2358"/>
    <n v="250"/>
    <x v="326"/>
  </r>
  <r>
    <n v="617"/>
    <s v="P-80"/>
    <x v="172"/>
    <x v="7"/>
    <x v="3"/>
    <x v="2"/>
    <x v="28"/>
    <x v="0"/>
    <s v="012 - 3493428"/>
    <x v="17"/>
    <n v="8"/>
    <n v="247"/>
    <n v="1976"/>
    <n v="100"/>
    <x v="400"/>
  </r>
  <r>
    <n v="618"/>
    <s v="P-37"/>
    <x v="34"/>
    <x v="0"/>
    <x v="4"/>
    <x v="1"/>
    <x v="29"/>
    <x v="1"/>
    <s v="010 - 8805289"/>
    <x v="24"/>
    <n v="7"/>
    <n v="165"/>
    <n v="1155"/>
    <n v="100"/>
    <x v="401"/>
  </r>
  <r>
    <n v="619"/>
    <s v="Y-16"/>
    <x v="421"/>
    <x v="10"/>
    <x v="5"/>
    <x v="1"/>
    <x v="1"/>
    <x v="1"/>
    <s v="010 - 872170"/>
    <x v="41"/>
    <n v="5"/>
    <n v="325"/>
    <n v="1625"/>
    <n v="100"/>
    <x v="171"/>
  </r>
  <r>
    <n v="620"/>
    <s v="R-78"/>
    <x v="105"/>
    <x v="11"/>
    <x v="5"/>
    <x v="1"/>
    <x v="13"/>
    <x v="1"/>
    <s v="015 - 8124782"/>
    <x v="36"/>
    <n v="5"/>
    <n v="252"/>
    <n v="1260"/>
    <n v="100"/>
    <x v="73"/>
  </r>
  <r>
    <n v="621"/>
    <s v="X-87"/>
    <x v="320"/>
    <x v="2"/>
    <x v="3"/>
    <x v="2"/>
    <x v="31"/>
    <x v="0"/>
    <s v="011 - 8597903"/>
    <x v="27"/>
    <n v="3"/>
    <n v="143"/>
    <n v="429"/>
    <n v="0"/>
    <x v="402"/>
  </r>
  <r>
    <n v="622"/>
    <s v="C-33"/>
    <x v="422"/>
    <x v="3"/>
    <x v="3"/>
    <x v="2"/>
    <x v="33"/>
    <x v="1"/>
    <s v="015 - 109801"/>
    <x v="6"/>
    <n v="7"/>
    <n v="180"/>
    <n v="1260"/>
    <n v="100"/>
    <x v="73"/>
  </r>
  <r>
    <n v="623"/>
    <s v="K-81"/>
    <x v="423"/>
    <x v="9"/>
    <x v="2"/>
    <x v="1"/>
    <x v="25"/>
    <x v="4"/>
    <s v="011 - 7241701"/>
    <x v="5"/>
    <n v="3"/>
    <n v="163"/>
    <n v="489"/>
    <n v="0"/>
    <x v="71"/>
  </r>
  <r>
    <n v="624"/>
    <s v="N-6"/>
    <x v="307"/>
    <x v="9"/>
    <x v="0"/>
    <x v="0"/>
    <x v="23"/>
    <x v="4"/>
    <s v="011 - 3259479"/>
    <x v="9"/>
    <n v="6"/>
    <n v="318"/>
    <n v="1908"/>
    <n v="100"/>
    <x v="180"/>
  </r>
  <r>
    <n v="625"/>
    <s v="F-79"/>
    <x v="424"/>
    <x v="9"/>
    <x v="0"/>
    <x v="0"/>
    <x v="18"/>
    <x v="0"/>
    <s v="011 - 563469"/>
    <x v="21"/>
    <n v="8"/>
    <n v="318"/>
    <n v="2544"/>
    <n v="250"/>
    <x v="270"/>
  </r>
  <r>
    <n v="626"/>
    <s v="B-91"/>
    <x v="373"/>
    <x v="12"/>
    <x v="0"/>
    <x v="0"/>
    <x v="0"/>
    <x v="0"/>
    <s v="011 - 4181012"/>
    <x v="38"/>
    <n v="8"/>
    <n v="128"/>
    <n v="1024"/>
    <n v="100"/>
    <x v="403"/>
  </r>
  <r>
    <n v="627"/>
    <s v="P-56"/>
    <x v="51"/>
    <x v="3"/>
    <x v="9"/>
    <x v="0"/>
    <x v="30"/>
    <x v="4"/>
    <s v="012 - 5447007"/>
    <x v="11"/>
    <n v="6"/>
    <n v="249"/>
    <n v="1494"/>
    <n v="100"/>
    <x v="369"/>
  </r>
  <r>
    <n v="628"/>
    <s v="K-95"/>
    <x v="356"/>
    <x v="1"/>
    <x v="6"/>
    <x v="2"/>
    <x v="23"/>
    <x v="4"/>
    <s v="010 - 5671841"/>
    <x v="16"/>
    <n v="10"/>
    <n v="215"/>
    <n v="2150"/>
    <n v="250"/>
    <x v="175"/>
  </r>
  <r>
    <n v="629"/>
    <s v="O-18"/>
    <x v="346"/>
    <x v="4"/>
    <x v="8"/>
    <x v="1"/>
    <x v="13"/>
    <x v="1"/>
    <s v="012 - 9347585"/>
    <x v="27"/>
    <n v="2"/>
    <n v="325"/>
    <n v="650"/>
    <n v="50"/>
    <x v="124"/>
  </r>
  <r>
    <n v="630"/>
    <s v="P-6"/>
    <x v="418"/>
    <x v="9"/>
    <x v="6"/>
    <x v="2"/>
    <x v="30"/>
    <x v="4"/>
    <s v="012 - 4498564"/>
    <x v="32"/>
    <n v="7"/>
    <n v="311"/>
    <n v="2177"/>
    <n v="250"/>
    <x v="287"/>
  </r>
  <r>
    <n v="631"/>
    <s v="P-84"/>
    <x v="168"/>
    <x v="9"/>
    <x v="3"/>
    <x v="2"/>
    <x v="6"/>
    <x v="3"/>
    <s v="011 - 6849715"/>
    <x v="3"/>
    <n v="3"/>
    <n v="341"/>
    <n v="1023"/>
    <n v="100"/>
    <x v="404"/>
  </r>
  <r>
    <n v="632"/>
    <s v="Z-23"/>
    <x v="275"/>
    <x v="12"/>
    <x v="9"/>
    <x v="0"/>
    <x v="8"/>
    <x v="4"/>
    <s v="010 - 4442576"/>
    <x v="38"/>
    <n v="9"/>
    <n v="341"/>
    <n v="3069"/>
    <n v="250"/>
    <x v="405"/>
  </r>
  <r>
    <n v="633"/>
    <s v="J-11"/>
    <x v="425"/>
    <x v="3"/>
    <x v="9"/>
    <x v="0"/>
    <x v="12"/>
    <x v="3"/>
    <s v="010 - 4930820"/>
    <x v="46"/>
    <n v="8"/>
    <n v="249"/>
    <n v="1992"/>
    <n v="100"/>
    <x v="309"/>
  </r>
  <r>
    <n v="634"/>
    <s v="M-64"/>
    <x v="426"/>
    <x v="1"/>
    <x v="0"/>
    <x v="0"/>
    <x v="9"/>
    <x v="1"/>
    <s v="015 - 4999197"/>
    <x v="46"/>
    <n v="4"/>
    <n v="292"/>
    <n v="1168"/>
    <n v="100"/>
    <x v="406"/>
  </r>
  <r>
    <n v="635"/>
    <s v="C-14"/>
    <x v="427"/>
    <x v="0"/>
    <x v="5"/>
    <x v="1"/>
    <x v="20"/>
    <x v="2"/>
    <s v="012 - 6827681"/>
    <x v="33"/>
    <n v="5"/>
    <n v="323"/>
    <n v="1615"/>
    <n v="100"/>
    <x v="373"/>
  </r>
  <r>
    <n v="636"/>
    <s v="O-91"/>
    <x v="356"/>
    <x v="1"/>
    <x v="3"/>
    <x v="2"/>
    <x v="16"/>
    <x v="3"/>
    <s v="015 - 9914782"/>
    <x v="40"/>
    <n v="1"/>
    <n v="257"/>
    <n v="257"/>
    <n v="0"/>
    <x v="407"/>
  </r>
  <r>
    <n v="637"/>
    <s v="O-23"/>
    <x v="85"/>
    <x v="10"/>
    <x v="0"/>
    <x v="0"/>
    <x v="19"/>
    <x v="2"/>
    <s v="015 - 7014415"/>
    <x v="41"/>
    <n v="6"/>
    <n v="298"/>
    <n v="1788"/>
    <n v="100"/>
    <x v="408"/>
  </r>
  <r>
    <n v="638"/>
    <s v="A-82"/>
    <x v="428"/>
    <x v="11"/>
    <x v="6"/>
    <x v="2"/>
    <x v="24"/>
    <x v="0"/>
    <s v="011 - 5147762"/>
    <x v="9"/>
    <n v="2"/>
    <n v="281"/>
    <n v="562"/>
    <n v="50"/>
    <x v="409"/>
  </r>
  <r>
    <n v="639"/>
    <s v="Q-96"/>
    <x v="429"/>
    <x v="11"/>
    <x v="6"/>
    <x v="2"/>
    <x v="10"/>
    <x v="1"/>
    <s v="012 - 1796569"/>
    <x v="44"/>
    <n v="4"/>
    <n v="281"/>
    <n v="1124"/>
    <n v="100"/>
    <x v="410"/>
  </r>
  <r>
    <n v="640"/>
    <s v="B-49"/>
    <x v="412"/>
    <x v="6"/>
    <x v="7"/>
    <x v="2"/>
    <x v="9"/>
    <x v="1"/>
    <s v="010 - 9939331"/>
    <x v="42"/>
    <n v="4"/>
    <n v="311"/>
    <n v="1244"/>
    <n v="100"/>
    <x v="122"/>
  </r>
  <r>
    <n v="641"/>
    <s v="G-89"/>
    <x v="276"/>
    <x v="1"/>
    <x v="8"/>
    <x v="1"/>
    <x v="6"/>
    <x v="3"/>
    <s v="010 - 5019855"/>
    <x v="11"/>
    <n v="3"/>
    <n v="185"/>
    <n v="555"/>
    <n v="50"/>
    <x v="411"/>
  </r>
  <r>
    <n v="642"/>
    <s v="Y-68"/>
    <x v="430"/>
    <x v="2"/>
    <x v="8"/>
    <x v="1"/>
    <x v="10"/>
    <x v="1"/>
    <s v="012 - 9589572"/>
    <x v="6"/>
    <n v="10"/>
    <n v="278"/>
    <n v="2780"/>
    <n v="250"/>
    <x v="329"/>
  </r>
  <r>
    <n v="643"/>
    <s v="B-71"/>
    <x v="431"/>
    <x v="6"/>
    <x v="4"/>
    <x v="1"/>
    <x v="2"/>
    <x v="0"/>
    <s v="010 - 1114215"/>
    <x v="20"/>
    <n v="9"/>
    <n v="301"/>
    <n v="2709"/>
    <n v="250"/>
    <x v="412"/>
  </r>
  <r>
    <n v="644"/>
    <s v="J-16"/>
    <x v="214"/>
    <x v="6"/>
    <x v="2"/>
    <x v="1"/>
    <x v="1"/>
    <x v="1"/>
    <s v="012 - 6010308"/>
    <x v="14"/>
    <n v="6"/>
    <n v="225"/>
    <n v="1350"/>
    <n v="100"/>
    <x v="155"/>
  </r>
  <r>
    <n v="645"/>
    <s v="K-99"/>
    <x v="398"/>
    <x v="6"/>
    <x v="4"/>
    <x v="1"/>
    <x v="30"/>
    <x v="4"/>
    <s v="015 - 55722"/>
    <x v="37"/>
    <n v="6"/>
    <n v="301"/>
    <n v="1806"/>
    <n v="100"/>
    <x v="230"/>
  </r>
  <r>
    <n v="646"/>
    <s v="Q-62"/>
    <x v="172"/>
    <x v="4"/>
    <x v="9"/>
    <x v="0"/>
    <x v="9"/>
    <x v="1"/>
    <s v="012 - 9137173"/>
    <x v="13"/>
    <n v="1"/>
    <n v="205"/>
    <n v="205"/>
    <n v="0"/>
    <x v="68"/>
  </r>
  <r>
    <n v="647"/>
    <s v="J-76"/>
    <x v="161"/>
    <x v="5"/>
    <x v="3"/>
    <x v="2"/>
    <x v="6"/>
    <x v="3"/>
    <s v="012 - 766159"/>
    <x v="31"/>
    <n v="9"/>
    <n v="331"/>
    <n v="2979"/>
    <n v="250"/>
    <x v="384"/>
  </r>
  <r>
    <n v="648"/>
    <s v="Z-41"/>
    <x v="432"/>
    <x v="4"/>
    <x v="9"/>
    <x v="0"/>
    <x v="28"/>
    <x v="0"/>
    <s v="015 - 7171157"/>
    <x v="19"/>
    <n v="9"/>
    <n v="205"/>
    <n v="1845"/>
    <n v="100"/>
    <x v="149"/>
  </r>
  <r>
    <n v="649"/>
    <s v="X-64"/>
    <x v="433"/>
    <x v="11"/>
    <x v="4"/>
    <x v="1"/>
    <x v="29"/>
    <x v="1"/>
    <s v="010 - 6483106"/>
    <x v="43"/>
    <n v="4"/>
    <n v="235"/>
    <n v="940"/>
    <n v="50"/>
    <x v="60"/>
  </r>
  <r>
    <n v="650"/>
    <s v="P-100"/>
    <x v="434"/>
    <x v="7"/>
    <x v="7"/>
    <x v="2"/>
    <x v="25"/>
    <x v="4"/>
    <s v="012 - 4985632"/>
    <x v="6"/>
    <n v="6"/>
    <n v="216"/>
    <n v="1296"/>
    <n v="100"/>
    <x v="201"/>
  </r>
  <r>
    <n v="651"/>
    <s v="K-6"/>
    <x v="272"/>
    <x v="7"/>
    <x v="0"/>
    <x v="0"/>
    <x v="25"/>
    <x v="4"/>
    <s v="015 - 8978369"/>
    <x v="4"/>
    <n v="7"/>
    <n v="135"/>
    <n v="945"/>
    <n v="50"/>
    <x v="127"/>
  </r>
  <r>
    <n v="652"/>
    <s v="P-24"/>
    <x v="86"/>
    <x v="10"/>
    <x v="3"/>
    <x v="2"/>
    <x v="3"/>
    <x v="2"/>
    <s v="012 - 2807074"/>
    <x v="18"/>
    <n v="6"/>
    <n v="272"/>
    <n v="1632"/>
    <n v="100"/>
    <x v="98"/>
  </r>
  <r>
    <n v="653"/>
    <s v="W-82"/>
    <x v="435"/>
    <x v="4"/>
    <x v="7"/>
    <x v="2"/>
    <x v="17"/>
    <x v="4"/>
    <s v="010 - 4447169"/>
    <x v="9"/>
    <n v="8"/>
    <n v="335"/>
    <n v="2680"/>
    <n v="250"/>
    <x v="217"/>
  </r>
  <r>
    <n v="654"/>
    <s v="W-35"/>
    <x v="330"/>
    <x v="7"/>
    <x v="6"/>
    <x v="2"/>
    <x v="25"/>
    <x v="4"/>
    <s v="015 - 1165729"/>
    <x v="2"/>
    <n v="2"/>
    <n v="283"/>
    <n v="566"/>
    <n v="50"/>
    <x v="413"/>
  </r>
  <r>
    <n v="655"/>
    <s v="S-66"/>
    <x v="436"/>
    <x v="4"/>
    <x v="1"/>
    <x v="0"/>
    <x v="2"/>
    <x v="0"/>
    <s v="010 - 416077"/>
    <x v="17"/>
    <n v="3"/>
    <n v="178"/>
    <n v="534"/>
    <n v="50"/>
    <x v="414"/>
  </r>
  <r>
    <n v="656"/>
    <s v="Z-92"/>
    <x v="362"/>
    <x v="6"/>
    <x v="7"/>
    <x v="2"/>
    <x v="6"/>
    <x v="3"/>
    <s v="010 - 7433586"/>
    <x v="26"/>
    <n v="7"/>
    <n v="311"/>
    <n v="2177"/>
    <n v="250"/>
    <x v="287"/>
  </r>
  <r>
    <n v="657"/>
    <s v="W-68"/>
    <x v="437"/>
    <x v="1"/>
    <x v="2"/>
    <x v="1"/>
    <x v="34"/>
    <x v="2"/>
    <s v="015 - 7391673"/>
    <x v="32"/>
    <n v="1"/>
    <n v="262"/>
    <n v="262"/>
    <n v="0"/>
    <x v="88"/>
  </r>
  <r>
    <n v="658"/>
    <s v="J-11"/>
    <x v="438"/>
    <x v="5"/>
    <x v="2"/>
    <x v="1"/>
    <x v="17"/>
    <x v="4"/>
    <s v="011 - 2267833"/>
    <x v="31"/>
    <n v="4"/>
    <n v="151"/>
    <n v="604"/>
    <n v="50"/>
    <x v="357"/>
  </r>
  <r>
    <n v="659"/>
    <s v="N-51"/>
    <x v="439"/>
    <x v="2"/>
    <x v="8"/>
    <x v="1"/>
    <x v="17"/>
    <x v="4"/>
    <s v="010 - 1734142"/>
    <x v="24"/>
    <n v="3"/>
    <n v="278"/>
    <n v="834"/>
    <n v="50"/>
    <x v="339"/>
  </r>
  <r>
    <n v="660"/>
    <s v="N-9"/>
    <x v="150"/>
    <x v="6"/>
    <x v="7"/>
    <x v="2"/>
    <x v="22"/>
    <x v="0"/>
    <s v="015 - 3200727"/>
    <x v="8"/>
    <n v="4"/>
    <n v="311"/>
    <n v="1244"/>
    <n v="100"/>
    <x v="122"/>
  </r>
  <r>
    <n v="661"/>
    <s v="F-55"/>
    <x v="336"/>
    <x v="10"/>
    <x v="6"/>
    <x v="2"/>
    <x v="30"/>
    <x v="4"/>
    <s v="015 - 7273453"/>
    <x v="31"/>
    <n v="5"/>
    <n v="163"/>
    <n v="815"/>
    <n v="50"/>
    <x v="195"/>
  </r>
  <r>
    <n v="662"/>
    <s v="R-35"/>
    <x v="215"/>
    <x v="0"/>
    <x v="1"/>
    <x v="0"/>
    <x v="32"/>
    <x v="4"/>
    <s v="011 - 8292188"/>
    <x v="4"/>
    <n v="10"/>
    <n v="186"/>
    <n v="1860"/>
    <n v="100"/>
    <x v="189"/>
  </r>
  <r>
    <n v="663"/>
    <s v="V-99"/>
    <x v="128"/>
    <x v="7"/>
    <x v="7"/>
    <x v="2"/>
    <x v="21"/>
    <x v="3"/>
    <s v="012 - 8509487"/>
    <x v="33"/>
    <n v="9"/>
    <n v="216"/>
    <n v="1944"/>
    <n v="100"/>
    <x v="415"/>
  </r>
  <r>
    <n v="664"/>
    <s v="V-15"/>
    <x v="157"/>
    <x v="3"/>
    <x v="2"/>
    <x v="1"/>
    <x v="30"/>
    <x v="4"/>
    <s v="010 - 5284568"/>
    <x v="31"/>
    <n v="10"/>
    <n v="210"/>
    <n v="2100"/>
    <n v="250"/>
    <x v="416"/>
  </r>
  <r>
    <n v="665"/>
    <s v="M-15"/>
    <x v="124"/>
    <x v="3"/>
    <x v="9"/>
    <x v="0"/>
    <x v="4"/>
    <x v="1"/>
    <s v="015 - 4039903"/>
    <x v="18"/>
    <n v="6"/>
    <n v="249"/>
    <n v="1494"/>
    <n v="100"/>
    <x v="369"/>
  </r>
  <r>
    <n v="666"/>
    <s v="U-7"/>
    <x v="48"/>
    <x v="11"/>
    <x v="1"/>
    <x v="0"/>
    <x v="5"/>
    <x v="3"/>
    <s v="015 - 3166815"/>
    <x v="6"/>
    <n v="6"/>
    <n v="161"/>
    <n v="966"/>
    <n v="50"/>
    <x v="390"/>
  </r>
  <r>
    <n v="667"/>
    <s v="M-11"/>
    <x v="322"/>
    <x v="3"/>
    <x v="5"/>
    <x v="1"/>
    <x v="8"/>
    <x v="4"/>
    <s v="010 - 4901840"/>
    <x v="44"/>
    <n v="1"/>
    <n v="320"/>
    <n v="320"/>
    <n v="0"/>
    <x v="186"/>
  </r>
  <r>
    <n v="668"/>
    <s v="V-87"/>
    <x v="440"/>
    <x v="2"/>
    <x v="0"/>
    <x v="0"/>
    <x v="4"/>
    <x v="1"/>
    <s v="010 - 8935775"/>
    <x v="36"/>
    <n v="10"/>
    <n v="116"/>
    <n v="1160"/>
    <n v="100"/>
    <x v="417"/>
  </r>
  <r>
    <n v="669"/>
    <s v="K-66"/>
    <x v="441"/>
    <x v="7"/>
    <x v="2"/>
    <x v="1"/>
    <x v="17"/>
    <x v="4"/>
    <s v="010 - 2355005"/>
    <x v="41"/>
    <n v="3"/>
    <n v="329"/>
    <n v="987"/>
    <n v="50"/>
    <x v="418"/>
  </r>
  <r>
    <n v="670"/>
    <s v="R-55"/>
    <x v="15"/>
    <x v="3"/>
    <x v="6"/>
    <x v="2"/>
    <x v="4"/>
    <x v="1"/>
    <s v="012 - 8901024"/>
    <x v="12"/>
    <n v="6"/>
    <n v="320"/>
    <n v="1920"/>
    <n v="100"/>
    <x v="140"/>
  </r>
  <r>
    <n v="671"/>
    <s v="P-6"/>
    <x v="239"/>
    <x v="7"/>
    <x v="2"/>
    <x v="1"/>
    <x v="20"/>
    <x v="2"/>
    <s v="011 - 5140532"/>
    <x v="27"/>
    <n v="2"/>
    <n v="329"/>
    <n v="658"/>
    <n v="50"/>
    <x v="419"/>
  </r>
  <r>
    <n v="672"/>
    <s v="C-24"/>
    <x v="442"/>
    <x v="1"/>
    <x v="5"/>
    <x v="1"/>
    <x v="5"/>
    <x v="3"/>
    <s v="010 - 2754062"/>
    <x v="36"/>
    <n v="1"/>
    <n v="118"/>
    <n v="118"/>
    <n v="0"/>
    <x v="420"/>
  </r>
  <r>
    <n v="673"/>
    <s v="L-39"/>
    <x v="443"/>
    <x v="2"/>
    <x v="9"/>
    <x v="0"/>
    <x v="9"/>
    <x v="1"/>
    <s v="011 - 5104993"/>
    <x v="44"/>
    <n v="9"/>
    <n v="129"/>
    <n v="1161"/>
    <n v="100"/>
    <x v="137"/>
  </r>
  <r>
    <n v="674"/>
    <s v="F-87"/>
    <x v="444"/>
    <x v="10"/>
    <x v="4"/>
    <x v="1"/>
    <x v="12"/>
    <x v="3"/>
    <s v="011 - 8918666"/>
    <x v="32"/>
    <n v="10"/>
    <n v="265"/>
    <n v="2650"/>
    <n v="250"/>
    <x v="421"/>
  </r>
  <r>
    <n v="675"/>
    <s v="S-98"/>
    <x v="445"/>
    <x v="12"/>
    <x v="9"/>
    <x v="0"/>
    <x v="24"/>
    <x v="0"/>
    <s v="011 - 6253398"/>
    <x v="12"/>
    <n v="3"/>
    <n v="341"/>
    <n v="1023"/>
    <n v="100"/>
    <x v="404"/>
  </r>
  <r>
    <n v="676"/>
    <s v="B-37"/>
    <x v="446"/>
    <x v="10"/>
    <x v="0"/>
    <x v="0"/>
    <x v="20"/>
    <x v="2"/>
    <s v="015 - 6556469"/>
    <x v="42"/>
    <n v="1"/>
    <n v="298"/>
    <n v="298"/>
    <n v="0"/>
    <x v="422"/>
  </r>
  <r>
    <n v="677"/>
    <s v="I-93"/>
    <x v="447"/>
    <x v="9"/>
    <x v="5"/>
    <x v="1"/>
    <x v="3"/>
    <x v="2"/>
    <s v="015 - 5867111"/>
    <x v="13"/>
    <n v="1"/>
    <n v="205"/>
    <n v="205"/>
    <n v="0"/>
    <x v="68"/>
  </r>
  <r>
    <n v="678"/>
    <s v="X-84"/>
    <x v="341"/>
    <x v="8"/>
    <x v="0"/>
    <x v="0"/>
    <x v="0"/>
    <x v="0"/>
    <s v="010 - 3293916"/>
    <x v="26"/>
    <n v="5"/>
    <n v="337"/>
    <n v="1685"/>
    <n v="100"/>
    <x v="157"/>
  </r>
  <r>
    <n v="679"/>
    <s v="X-65"/>
    <x v="157"/>
    <x v="3"/>
    <x v="1"/>
    <x v="0"/>
    <x v="16"/>
    <x v="3"/>
    <s v="015 - 6307082"/>
    <x v="24"/>
    <n v="3"/>
    <n v="178"/>
    <n v="534"/>
    <n v="50"/>
    <x v="414"/>
  </r>
  <r>
    <n v="680"/>
    <s v="D-82"/>
    <x v="51"/>
    <x v="6"/>
    <x v="5"/>
    <x v="1"/>
    <x v="32"/>
    <x v="4"/>
    <s v="010 - 1582808"/>
    <x v="9"/>
    <n v="1"/>
    <n v="189"/>
    <n v="189"/>
    <n v="0"/>
    <x v="423"/>
  </r>
  <r>
    <n v="681"/>
    <s v="S-77"/>
    <x v="448"/>
    <x v="1"/>
    <x v="0"/>
    <x v="0"/>
    <x v="11"/>
    <x v="2"/>
    <s v="010 - 2577428"/>
    <x v="38"/>
    <n v="4"/>
    <n v="292"/>
    <n v="1168"/>
    <n v="100"/>
    <x v="406"/>
  </r>
  <r>
    <n v="682"/>
    <s v="C-28"/>
    <x v="100"/>
    <x v="7"/>
    <x v="0"/>
    <x v="0"/>
    <x v="23"/>
    <x v="4"/>
    <s v="010 - 7121318"/>
    <x v="18"/>
    <n v="6"/>
    <n v="135"/>
    <n v="810"/>
    <n v="50"/>
    <x v="54"/>
  </r>
  <r>
    <n v="683"/>
    <s v="I-24"/>
    <x v="449"/>
    <x v="9"/>
    <x v="0"/>
    <x v="0"/>
    <x v="19"/>
    <x v="2"/>
    <s v="012 - 9070428"/>
    <x v="33"/>
    <n v="6"/>
    <n v="318"/>
    <n v="1908"/>
    <n v="100"/>
    <x v="180"/>
  </r>
  <r>
    <n v="684"/>
    <s v="Q-54"/>
    <x v="127"/>
    <x v="7"/>
    <x v="1"/>
    <x v="0"/>
    <x v="30"/>
    <x v="4"/>
    <s v="012 - 5515519"/>
    <x v="27"/>
    <n v="8"/>
    <n v="187"/>
    <n v="1496"/>
    <n v="100"/>
    <x v="143"/>
  </r>
  <r>
    <n v="685"/>
    <s v="P-63"/>
    <x v="324"/>
    <x v="11"/>
    <x v="6"/>
    <x v="2"/>
    <x v="9"/>
    <x v="1"/>
    <s v="010 - 6876445"/>
    <x v="32"/>
    <n v="9"/>
    <n v="281"/>
    <n v="2529"/>
    <n v="250"/>
    <x v="304"/>
  </r>
  <r>
    <n v="686"/>
    <s v="C-88"/>
    <x v="284"/>
    <x v="6"/>
    <x v="9"/>
    <x v="0"/>
    <x v="9"/>
    <x v="1"/>
    <s v="015 - 995151"/>
    <x v="48"/>
    <n v="3"/>
    <n v="146"/>
    <n v="438"/>
    <n v="0"/>
    <x v="424"/>
  </r>
  <r>
    <n v="687"/>
    <s v="T-63"/>
    <x v="450"/>
    <x v="9"/>
    <x v="8"/>
    <x v="1"/>
    <x v="4"/>
    <x v="1"/>
    <s v="012 - 5219603"/>
    <x v="15"/>
    <n v="3"/>
    <n v="189"/>
    <n v="567"/>
    <n v="50"/>
    <x v="360"/>
  </r>
  <r>
    <n v="688"/>
    <s v="P-7"/>
    <x v="30"/>
    <x v="12"/>
    <x v="9"/>
    <x v="0"/>
    <x v="0"/>
    <x v="0"/>
    <s v="010 - 8075800"/>
    <x v="8"/>
    <n v="5"/>
    <n v="341"/>
    <n v="1705"/>
    <n v="100"/>
    <x v="120"/>
  </r>
  <r>
    <n v="689"/>
    <s v="K-56"/>
    <x v="451"/>
    <x v="9"/>
    <x v="1"/>
    <x v="0"/>
    <x v="24"/>
    <x v="0"/>
    <s v="012 - 2110725"/>
    <x v="4"/>
    <n v="8"/>
    <n v="114"/>
    <n v="912"/>
    <n v="50"/>
    <x v="425"/>
  </r>
  <r>
    <n v="690"/>
    <s v="W-58"/>
    <x v="79"/>
    <x v="7"/>
    <x v="8"/>
    <x v="1"/>
    <x v="20"/>
    <x v="2"/>
    <s v="012 - 9980882"/>
    <x v="1"/>
    <n v="9"/>
    <n v="262"/>
    <n v="2358"/>
    <n v="250"/>
    <x v="326"/>
  </r>
  <r>
    <n v="691"/>
    <s v="O-27"/>
    <x v="208"/>
    <x v="9"/>
    <x v="9"/>
    <x v="0"/>
    <x v="18"/>
    <x v="0"/>
    <s v="011 - 4597158"/>
    <x v="37"/>
    <n v="3"/>
    <n v="160"/>
    <n v="480"/>
    <n v="0"/>
    <x v="426"/>
  </r>
  <r>
    <n v="692"/>
    <s v="S-79"/>
    <x v="194"/>
    <x v="8"/>
    <x v="9"/>
    <x v="0"/>
    <x v="32"/>
    <x v="4"/>
    <s v="012 - 377813"/>
    <x v="12"/>
    <n v="5"/>
    <n v="130"/>
    <n v="650"/>
    <n v="50"/>
    <x v="124"/>
  </r>
  <r>
    <n v="693"/>
    <s v="U-43"/>
    <x v="201"/>
    <x v="4"/>
    <x v="1"/>
    <x v="0"/>
    <x v="22"/>
    <x v="0"/>
    <s v="010 - 3402076"/>
    <x v="7"/>
    <n v="7"/>
    <n v="178"/>
    <n v="1246"/>
    <n v="100"/>
    <x v="427"/>
  </r>
  <r>
    <n v="694"/>
    <s v="O-10"/>
    <x v="452"/>
    <x v="4"/>
    <x v="6"/>
    <x v="2"/>
    <x v="14"/>
    <x v="3"/>
    <s v="015 - 1734398"/>
    <x v="12"/>
    <n v="7"/>
    <n v="312"/>
    <n v="2184"/>
    <n v="250"/>
    <x v="428"/>
  </r>
  <r>
    <n v="695"/>
    <s v="E-82"/>
    <x v="140"/>
    <x v="9"/>
    <x v="8"/>
    <x v="1"/>
    <x v="22"/>
    <x v="0"/>
    <s v="012 - 822401"/>
    <x v="12"/>
    <n v="5"/>
    <n v="189"/>
    <n v="945"/>
    <n v="50"/>
    <x v="127"/>
  </r>
  <r>
    <n v="696"/>
    <s v="G-71"/>
    <x v="159"/>
    <x v="9"/>
    <x v="6"/>
    <x v="2"/>
    <x v="14"/>
    <x v="3"/>
    <s v="010 - 6376017"/>
    <x v="41"/>
    <n v="4"/>
    <n v="311"/>
    <n v="1244"/>
    <n v="100"/>
    <x v="122"/>
  </r>
  <r>
    <n v="697"/>
    <s v="I-51"/>
    <x v="94"/>
    <x v="12"/>
    <x v="3"/>
    <x v="2"/>
    <x v="33"/>
    <x v="1"/>
    <s v="011 - 9813027"/>
    <x v="9"/>
    <n v="10"/>
    <n v="320"/>
    <n v="3200"/>
    <n v="250"/>
    <x v="306"/>
  </r>
  <r>
    <n v="698"/>
    <s v="H-4"/>
    <x v="366"/>
    <x v="1"/>
    <x v="6"/>
    <x v="2"/>
    <x v="31"/>
    <x v="0"/>
    <s v="011 - 820322"/>
    <x v="9"/>
    <n v="9"/>
    <n v="215"/>
    <n v="1935"/>
    <n v="100"/>
    <x v="429"/>
  </r>
  <r>
    <n v="699"/>
    <s v="K-23"/>
    <x v="148"/>
    <x v="11"/>
    <x v="9"/>
    <x v="0"/>
    <x v="27"/>
    <x v="3"/>
    <s v="011 - 477878"/>
    <x v="5"/>
    <n v="3"/>
    <n v="250"/>
    <n v="750"/>
    <n v="50"/>
    <x v="253"/>
  </r>
  <r>
    <n v="700"/>
    <s v="O-16"/>
    <x v="453"/>
    <x v="12"/>
    <x v="4"/>
    <x v="1"/>
    <x v="3"/>
    <x v="2"/>
    <s v="011 - 9686325"/>
    <x v="47"/>
    <n v="2"/>
    <n v="315"/>
    <n v="630"/>
    <n v="50"/>
    <x v="430"/>
  </r>
  <r>
    <n v="701"/>
    <s v="G-7"/>
    <x v="371"/>
    <x v="3"/>
    <x v="5"/>
    <x v="1"/>
    <x v="8"/>
    <x v="4"/>
    <s v="012 - 7257853"/>
    <x v="23"/>
    <n v="4"/>
    <n v="320"/>
    <n v="1280"/>
    <n v="100"/>
    <x v="431"/>
  </r>
  <r>
    <n v="702"/>
    <s v="Q-78"/>
    <x v="454"/>
    <x v="11"/>
    <x v="7"/>
    <x v="2"/>
    <x v="13"/>
    <x v="1"/>
    <s v="012 - 5238001"/>
    <x v="27"/>
    <n v="5"/>
    <n v="195"/>
    <n v="975"/>
    <n v="50"/>
    <x v="138"/>
  </r>
  <r>
    <n v="703"/>
    <s v="X-37"/>
    <x v="455"/>
    <x v="6"/>
    <x v="5"/>
    <x v="1"/>
    <x v="12"/>
    <x v="3"/>
    <s v="010 - 848705"/>
    <x v="41"/>
    <n v="7"/>
    <n v="189"/>
    <n v="1323"/>
    <n v="100"/>
    <x v="69"/>
  </r>
  <r>
    <n v="704"/>
    <s v="N-87"/>
    <x v="50"/>
    <x v="3"/>
    <x v="0"/>
    <x v="0"/>
    <x v="17"/>
    <x v="4"/>
    <s v="011 - 4300391"/>
    <x v="10"/>
    <n v="2"/>
    <n v="181"/>
    <n v="362"/>
    <n v="0"/>
    <x v="281"/>
  </r>
  <r>
    <n v="705"/>
    <s v="A-41"/>
    <x v="256"/>
    <x v="12"/>
    <x v="9"/>
    <x v="0"/>
    <x v="28"/>
    <x v="0"/>
    <s v="012 - 5582762"/>
    <x v="13"/>
    <n v="5"/>
    <n v="341"/>
    <n v="1705"/>
    <n v="100"/>
    <x v="120"/>
  </r>
  <r>
    <n v="706"/>
    <s v="H-72"/>
    <x v="440"/>
    <x v="9"/>
    <x v="5"/>
    <x v="1"/>
    <x v="4"/>
    <x v="1"/>
    <s v="010 - 3402496"/>
    <x v="4"/>
    <n v="6"/>
    <n v="205"/>
    <n v="1230"/>
    <n v="100"/>
    <x v="432"/>
  </r>
  <r>
    <n v="707"/>
    <s v="W-77"/>
    <x v="456"/>
    <x v="7"/>
    <x v="4"/>
    <x v="1"/>
    <x v="25"/>
    <x v="4"/>
    <s v="015 - 9038909"/>
    <x v="27"/>
    <n v="2"/>
    <n v="249"/>
    <n v="498"/>
    <n v="0"/>
    <x v="433"/>
  </r>
  <r>
    <n v="708"/>
    <s v="F-42"/>
    <x v="457"/>
    <x v="6"/>
    <x v="7"/>
    <x v="2"/>
    <x v="13"/>
    <x v="1"/>
    <s v="012 - 8245816"/>
    <x v="33"/>
    <n v="9"/>
    <n v="311"/>
    <n v="2799"/>
    <n v="250"/>
    <x v="332"/>
  </r>
  <r>
    <n v="709"/>
    <s v="Z-69"/>
    <x v="230"/>
    <x v="2"/>
    <x v="2"/>
    <x v="1"/>
    <x v="4"/>
    <x v="1"/>
    <s v="011 - 3257487"/>
    <x v="24"/>
    <n v="8"/>
    <n v="285"/>
    <n v="2280"/>
    <n v="250"/>
    <x v="434"/>
  </r>
  <r>
    <n v="710"/>
    <s v="Q-6"/>
    <x v="458"/>
    <x v="9"/>
    <x v="3"/>
    <x v="2"/>
    <x v="16"/>
    <x v="3"/>
    <s v="015 - 5278260"/>
    <x v="12"/>
    <n v="7"/>
    <n v="341"/>
    <n v="2387"/>
    <n v="250"/>
    <x v="435"/>
  </r>
  <r>
    <n v="711"/>
    <s v="S-29"/>
    <x v="421"/>
    <x v="4"/>
    <x v="1"/>
    <x v="0"/>
    <x v="6"/>
    <x v="3"/>
    <s v="011 - 8467616"/>
    <x v="16"/>
    <n v="10"/>
    <n v="178"/>
    <n v="1780"/>
    <n v="100"/>
    <x v="146"/>
  </r>
  <r>
    <n v="712"/>
    <s v="P-63"/>
    <x v="459"/>
    <x v="10"/>
    <x v="7"/>
    <x v="2"/>
    <x v="8"/>
    <x v="4"/>
    <s v="015 - 2705794"/>
    <x v="44"/>
    <n v="8"/>
    <n v="200"/>
    <n v="1600"/>
    <n v="100"/>
    <x v="28"/>
  </r>
  <r>
    <n v="713"/>
    <s v="R-9"/>
    <x v="178"/>
    <x v="1"/>
    <x v="9"/>
    <x v="0"/>
    <x v="13"/>
    <x v="1"/>
    <s v="015 - 7192392"/>
    <x v="47"/>
    <n v="10"/>
    <n v="179"/>
    <n v="1790"/>
    <n v="100"/>
    <x v="436"/>
  </r>
  <r>
    <n v="714"/>
    <s v="M-17"/>
    <x v="29"/>
    <x v="9"/>
    <x v="3"/>
    <x v="2"/>
    <x v="29"/>
    <x v="1"/>
    <s v="011 - 8512031"/>
    <x v="48"/>
    <n v="8"/>
    <n v="341"/>
    <n v="2728"/>
    <n v="250"/>
    <x v="32"/>
  </r>
  <r>
    <n v="715"/>
    <s v="I-7"/>
    <x v="32"/>
    <x v="7"/>
    <x v="9"/>
    <x v="0"/>
    <x v="6"/>
    <x v="3"/>
    <s v="010 - 8675679"/>
    <x v="15"/>
    <n v="1"/>
    <n v="187"/>
    <n v="187"/>
    <n v="0"/>
    <x v="23"/>
  </r>
  <r>
    <n v="716"/>
    <s v="O-36"/>
    <x v="206"/>
    <x v="12"/>
    <x v="9"/>
    <x v="0"/>
    <x v="14"/>
    <x v="3"/>
    <s v="010 - 2876461"/>
    <x v="43"/>
    <n v="10"/>
    <n v="341"/>
    <n v="3410"/>
    <n v="250"/>
    <x v="327"/>
  </r>
  <r>
    <n v="717"/>
    <s v="J-32"/>
    <x v="460"/>
    <x v="8"/>
    <x v="0"/>
    <x v="0"/>
    <x v="3"/>
    <x v="2"/>
    <s v="010 - 6024298"/>
    <x v="42"/>
    <n v="6"/>
    <n v="337"/>
    <n v="2022"/>
    <n v="250"/>
    <x v="89"/>
  </r>
  <r>
    <n v="718"/>
    <s v="K-89"/>
    <x v="461"/>
    <x v="2"/>
    <x v="9"/>
    <x v="0"/>
    <x v="31"/>
    <x v="0"/>
    <s v="011 - 3597230"/>
    <x v="48"/>
    <n v="5"/>
    <n v="129"/>
    <n v="645"/>
    <n v="50"/>
    <x v="203"/>
  </r>
  <r>
    <n v="719"/>
    <s v="T-40"/>
    <x v="295"/>
    <x v="0"/>
    <x v="1"/>
    <x v="0"/>
    <x v="34"/>
    <x v="2"/>
    <s v="010 - 4903653"/>
    <x v="1"/>
    <n v="10"/>
    <n v="186"/>
    <n v="1860"/>
    <n v="100"/>
    <x v="189"/>
  </r>
  <r>
    <n v="720"/>
    <s v="U-8"/>
    <x v="30"/>
    <x v="4"/>
    <x v="0"/>
    <x v="0"/>
    <x v="18"/>
    <x v="0"/>
    <s v="010 - 2636846"/>
    <x v="6"/>
    <n v="6"/>
    <n v="278"/>
    <n v="1668"/>
    <n v="100"/>
    <x v="437"/>
  </r>
  <r>
    <n v="721"/>
    <s v="E-43"/>
    <x v="327"/>
    <x v="9"/>
    <x v="9"/>
    <x v="0"/>
    <x v="11"/>
    <x v="2"/>
    <s v="010 - 3273229"/>
    <x v="13"/>
    <n v="6"/>
    <n v="160"/>
    <n v="960"/>
    <n v="50"/>
    <x v="158"/>
  </r>
  <r>
    <n v="722"/>
    <s v="L-68"/>
    <x v="462"/>
    <x v="5"/>
    <x v="4"/>
    <x v="1"/>
    <x v="34"/>
    <x v="2"/>
    <s v="015 - 522871"/>
    <x v="12"/>
    <n v="8"/>
    <n v="127"/>
    <n v="1016"/>
    <n v="100"/>
    <x v="390"/>
  </r>
  <r>
    <n v="723"/>
    <s v="W-84"/>
    <x v="463"/>
    <x v="12"/>
    <x v="7"/>
    <x v="2"/>
    <x v="16"/>
    <x v="3"/>
    <s v="011 - 7533171"/>
    <x v="24"/>
    <n v="5"/>
    <n v="136"/>
    <n v="680"/>
    <n v="50"/>
    <x v="438"/>
  </r>
  <r>
    <n v="724"/>
    <s v="Z-53"/>
    <x v="380"/>
    <x v="12"/>
    <x v="6"/>
    <x v="2"/>
    <x v="17"/>
    <x v="4"/>
    <s v="010 - 2161972"/>
    <x v="13"/>
    <n v="4"/>
    <n v="185"/>
    <n v="740"/>
    <n v="50"/>
    <x v="101"/>
  </r>
  <r>
    <n v="725"/>
    <s v="G-31"/>
    <x v="464"/>
    <x v="0"/>
    <x v="3"/>
    <x v="2"/>
    <x v="20"/>
    <x v="2"/>
    <s v="011 - 3487334"/>
    <x v="36"/>
    <n v="8"/>
    <n v="206"/>
    <n v="1648"/>
    <n v="100"/>
    <x v="439"/>
  </r>
  <r>
    <n v="726"/>
    <s v="P-67"/>
    <x v="185"/>
    <x v="0"/>
    <x v="8"/>
    <x v="1"/>
    <x v="15"/>
    <x v="2"/>
    <s v="011 - 27937"/>
    <x v="40"/>
    <n v="10"/>
    <n v="331"/>
    <n v="3310"/>
    <n v="250"/>
    <x v="105"/>
  </r>
  <r>
    <n v="727"/>
    <s v="D-90"/>
    <x v="465"/>
    <x v="7"/>
    <x v="9"/>
    <x v="0"/>
    <x v="17"/>
    <x v="4"/>
    <s v="010 - 1911767"/>
    <x v="32"/>
    <n v="3"/>
    <n v="187"/>
    <n v="561"/>
    <n v="50"/>
    <x v="440"/>
  </r>
  <r>
    <n v="728"/>
    <s v="T-55"/>
    <x v="466"/>
    <x v="10"/>
    <x v="5"/>
    <x v="1"/>
    <x v="27"/>
    <x v="3"/>
    <s v="015 - 192313"/>
    <x v="29"/>
    <n v="8"/>
    <n v="325"/>
    <n v="2600"/>
    <n v="250"/>
    <x v="204"/>
  </r>
  <r>
    <n v="729"/>
    <s v="A-92"/>
    <x v="467"/>
    <x v="8"/>
    <x v="4"/>
    <x v="1"/>
    <x v="28"/>
    <x v="0"/>
    <s v="012 - 9750898"/>
    <x v="35"/>
    <n v="3"/>
    <n v="310"/>
    <n v="930"/>
    <n v="50"/>
    <x v="37"/>
  </r>
  <r>
    <n v="730"/>
    <s v="V-93"/>
    <x v="468"/>
    <x v="0"/>
    <x v="1"/>
    <x v="0"/>
    <x v="12"/>
    <x v="3"/>
    <s v="010 - 3432565"/>
    <x v="43"/>
    <n v="3"/>
    <n v="186"/>
    <n v="558"/>
    <n v="50"/>
    <x v="441"/>
  </r>
  <r>
    <n v="731"/>
    <s v="J-99"/>
    <x v="309"/>
    <x v="3"/>
    <x v="2"/>
    <x v="1"/>
    <x v="28"/>
    <x v="0"/>
    <s v="012 - 3284489"/>
    <x v="18"/>
    <n v="9"/>
    <n v="210"/>
    <n v="1890"/>
    <n v="100"/>
    <x v="396"/>
  </r>
  <r>
    <n v="732"/>
    <s v="B-76"/>
    <x v="469"/>
    <x v="2"/>
    <x v="3"/>
    <x v="2"/>
    <x v="15"/>
    <x v="2"/>
    <s v="010 - 1285490"/>
    <x v="21"/>
    <n v="1"/>
    <n v="143"/>
    <n v="143"/>
    <n v="0"/>
    <x v="378"/>
  </r>
  <r>
    <n v="733"/>
    <s v="Q-32"/>
    <x v="470"/>
    <x v="11"/>
    <x v="9"/>
    <x v="0"/>
    <x v="31"/>
    <x v="0"/>
    <s v="011 - 1648589"/>
    <x v="34"/>
    <n v="5"/>
    <n v="250"/>
    <n v="1250"/>
    <n v="100"/>
    <x v="126"/>
  </r>
  <r>
    <n v="734"/>
    <s v="I-96"/>
    <x v="414"/>
    <x v="5"/>
    <x v="0"/>
    <x v="0"/>
    <x v="9"/>
    <x v="1"/>
    <s v="015 - 7291474"/>
    <x v="26"/>
    <n v="4"/>
    <n v="156"/>
    <n v="624"/>
    <n v="50"/>
    <x v="214"/>
  </r>
  <r>
    <n v="735"/>
    <s v="G-94"/>
    <x v="57"/>
    <x v="3"/>
    <x v="2"/>
    <x v="1"/>
    <x v="15"/>
    <x v="2"/>
    <s v="012 - 7556124"/>
    <x v="24"/>
    <n v="6"/>
    <n v="210"/>
    <n v="1260"/>
    <n v="100"/>
    <x v="73"/>
  </r>
  <r>
    <n v="736"/>
    <s v="C-95"/>
    <x v="302"/>
    <x v="0"/>
    <x v="1"/>
    <x v="0"/>
    <x v="10"/>
    <x v="1"/>
    <s v="011 - 9528254"/>
    <x v="25"/>
    <n v="6"/>
    <n v="186"/>
    <n v="1116"/>
    <n v="100"/>
    <x v="442"/>
  </r>
  <r>
    <n v="737"/>
    <s v="P-56"/>
    <x v="287"/>
    <x v="5"/>
    <x v="6"/>
    <x v="2"/>
    <x v="33"/>
    <x v="1"/>
    <s v="011 - 7838553"/>
    <x v="9"/>
    <n v="1"/>
    <n v="314"/>
    <n v="314"/>
    <n v="0"/>
    <x v="443"/>
  </r>
  <r>
    <n v="738"/>
    <s v="Q-66"/>
    <x v="249"/>
    <x v="8"/>
    <x v="9"/>
    <x v="0"/>
    <x v="5"/>
    <x v="3"/>
    <s v="010 - 6048752"/>
    <x v="42"/>
    <n v="3"/>
    <n v="130"/>
    <n v="390"/>
    <n v="0"/>
    <x v="307"/>
  </r>
  <r>
    <n v="739"/>
    <s v="L-92"/>
    <x v="471"/>
    <x v="1"/>
    <x v="4"/>
    <x v="1"/>
    <x v="12"/>
    <x v="3"/>
    <s v="012 - 4998608"/>
    <x v="13"/>
    <n v="10"/>
    <n v="127"/>
    <n v="1270"/>
    <n v="100"/>
    <x v="107"/>
  </r>
  <r>
    <n v="740"/>
    <s v="B-51"/>
    <x v="142"/>
    <x v="11"/>
    <x v="1"/>
    <x v="0"/>
    <x v="29"/>
    <x v="1"/>
    <s v="011 - 6745714"/>
    <x v="10"/>
    <n v="10"/>
    <n v="161"/>
    <n v="1610"/>
    <n v="100"/>
    <x v="444"/>
  </r>
  <r>
    <n v="741"/>
    <s v="E-77"/>
    <x v="472"/>
    <x v="8"/>
    <x v="6"/>
    <x v="2"/>
    <x v="15"/>
    <x v="2"/>
    <s v="010 - 3403542"/>
    <x v="44"/>
    <n v="8"/>
    <n v="143"/>
    <n v="1144"/>
    <n v="100"/>
    <x v="445"/>
  </r>
  <r>
    <n v="742"/>
    <s v="H-51"/>
    <x v="473"/>
    <x v="10"/>
    <x v="0"/>
    <x v="0"/>
    <x v="31"/>
    <x v="0"/>
    <s v="011 - 1439296"/>
    <x v="24"/>
    <n v="10"/>
    <n v="298"/>
    <n v="2980"/>
    <n v="250"/>
    <x v="277"/>
  </r>
  <r>
    <n v="743"/>
    <s v="H-37"/>
    <x v="352"/>
    <x v="4"/>
    <x v="8"/>
    <x v="1"/>
    <x v="17"/>
    <x v="4"/>
    <s v="010 - 6105098"/>
    <x v="45"/>
    <n v="9"/>
    <n v="325"/>
    <n v="2925"/>
    <n v="250"/>
    <x v="446"/>
  </r>
  <r>
    <n v="744"/>
    <s v="X-86"/>
    <x v="474"/>
    <x v="11"/>
    <x v="6"/>
    <x v="2"/>
    <x v="17"/>
    <x v="4"/>
    <s v="010 - 1634874"/>
    <x v="18"/>
    <n v="10"/>
    <n v="281"/>
    <n v="2810"/>
    <n v="250"/>
    <x v="374"/>
  </r>
  <r>
    <n v="745"/>
    <s v="J-43"/>
    <x v="259"/>
    <x v="10"/>
    <x v="3"/>
    <x v="2"/>
    <x v="26"/>
    <x v="2"/>
    <s v="015 - 972128"/>
    <x v="2"/>
    <n v="1"/>
    <n v="272"/>
    <n v="272"/>
    <n v="0"/>
    <x v="447"/>
  </r>
  <r>
    <n v="746"/>
    <s v="P-39"/>
    <x v="115"/>
    <x v="9"/>
    <x v="4"/>
    <x v="1"/>
    <x v="29"/>
    <x v="1"/>
    <s v="010 - 3257993"/>
    <x v="46"/>
    <n v="2"/>
    <n v="248"/>
    <n v="496"/>
    <n v="0"/>
    <x v="292"/>
  </r>
  <r>
    <n v="747"/>
    <s v="H-24"/>
    <x v="475"/>
    <x v="11"/>
    <x v="0"/>
    <x v="0"/>
    <x v="27"/>
    <x v="3"/>
    <s v="011 - 2295805"/>
    <x v="40"/>
    <n v="9"/>
    <n v="259"/>
    <n v="2331"/>
    <n v="250"/>
    <x v="448"/>
  </r>
  <r>
    <n v="748"/>
    <s v="M-10"/>
    <x v="476"/>
    <x v="0"/>
    <x v="8"/>
    <x v="1"/>
    <x v="28"/>
    <x v="0"/>
    <s v="015 - 4739028"/>
    <x v="15"/>
    <n v="4"/>
    <n v="331"/>
    <n v="1324"/>
    <n v="100"/>
    <x v="449"/>
  </r>
  <r>
    <n v="749"/>
    <s v="A-19"/>
    <x v="477"/>
    <x v="8"/>
    <x v="4"/>
    <x v="1"/>
    <x v="6"/>
    <x v="3"/>
    <s v="015 - 1669421"/>
    <x v="8"/>
    <n v="2"/>
    <n v="310"/>
    <n v="620"/>
    <n v="50"/>
    <x v="450"/>
  </r>
  <r>
    <n v="750"/>
    <s v="A-79"/>
    <x v="478"/>
    <x v="11"/>
    <x v="6"/>
    <x v="2"/>
    <x v="12"/>
    <x v="3"/>
    <s v="012 - 3521996"/>
    <x v="6"/>
    <n v="7"/>
    <n v="281"/>
    <n v="1967"/>
    <n v="100"/>
    <x v="451"/>
  </r>
  <r>
    <n v="751"/>
    <s v="Y-15"/>
    <x v="399"/>
    <x v="4"/>
    <x v="2"/>
    <x v="1"/>
    <x v="24"/>
    <x v="0"/>
    <s v="011 - 5223494"/>
    <x v="0"/>
    <n v="3"/>
    <n v="276"/>
    <n v="828"/>
    <n v="50"/>
    <x v="114"/>
  </r>
  <r>
    <n v="752"/>
    <s v="U-69"/>
    <x v="479"/>
    <x v="3"/>
    <x v="1"/>
    <x v="0"/>
    <x v="14"/>
    <x v="3"/>
    <s v="012 - 8989202"/>
    <x v="34"/>
    <n v="7"/>
    <n v="178"/>
    <n v="1246"/>
    <n v="100"/>
    <x v="427"/>
  </r>
  <r>
    <n v="753"/>
    <s v="P-18"/>
    <x v="413"/>
    <x v="1"/>
    <x v="4"/>
    <x v="1"/>
    <x v="0"/>
    <x v="0"/>
    <s v="011 - 1655974"/>
    <x v="8"/>
    <n v="5"/>
    <n v="127"/>
    <n v="635"/>
    <n v="50"/>
    <x v="452"/>
  </r>
  <r>
    <n v="754"/>
    <s v="R-94"/>
    <x v="468"/>
    <x v="8"/>
    <x v="7"/>
    <x v="2"/>
    <x v="20"/>
    <x v="2"/>
    <s v="011 - 5679391"/>
    <x v="38"/>
    <n v="6"/>
    <n v="134"/>
    <n v="804"/>
    <n v="50"/>
    <x v="119"/>
  </r>
  <r>
    <n v="755"/>
    <s v="G-39"/>
    <x v="16"/>
    <x v="4"/>
    <x v="8"/>
    <x v="1"/>
    <x v="0"/>
    <x v="0"/>
    <s v="015 - 1625080"/>
    <x v="12"/>
    <n v="2"/>
    <n v="325"/>
    <n v="650"/>
    <n v="50"/>
    <x v="124"/>
  </r>
  <r>
    <n v="756"/>
    <s v="I-48"/>
    <x v="359"/>
    <x v="6"/>
    <x v="8"/>
    <x v="1"/>
    <x v="3"/>
    <x v="2"/>
    <s v="012 - 1581903"/>
    <x v="41"/>
    <n v="4"/>
    <n v="209"/>
    <n v="836"/>
    <n v="50"/>
    <x v="453"/>
  </r>
  <r>
    <n v="757"/>
    <s v="G-34"/>
    <x v="64"/>
    <x v="11"/>
    <x v="1"/>
    <x v="0"/>
    <x v="22"/>
    <x v="0"/>
    <s v="010 - 5635412"/>
    <x v="21"/>
    <n v="5"/>
    <n v="161"/>
    <n v="805"/>
    <n v="50"/>
    <x v="454"/>
  </r>
  <r>
    <n v="758"/>
    <s v="Z-23"/>
    <x v="480"/>
    <x v="5"/>
    <x v="2"/>
    <x v="1"/>
    <x v="4"/>
    <x v="1"/>
    <s v="012 - 9268384"/>
    <x v="49"/>
    <n v="10"/>
    <n v="151"/>
    <n v="1510"/>
    <n v="100"/>
    <x v="455"/>
  </r>
  <r>
    <n v="759"/>
    <s v="Q-56"/>
    <x v="481"/>
    <x v="7"/>
    <x v="5"/>
    <x v="1"/>
    <x v="1"/>
    <x v="1"/>
    <s v="012 - 7563719"/>
    <x v="4"/>
    <n v="2"/>
    <n v="209"/>
    <n v="418"/>
    <n v="0"/>
    <x v="310"/>
  </r>
  <r>
    <n v="760"/>
    <s v="F-93"/>
    <x v="33"/>
    <x v="2"/>
    <x v="1"/>
    <x v="0"/>
    <x v="17"/>
    <x v="4"/>
    <s v="012 - 5271555"/>
    <x v="25"/>
    <n v="6"/>
    <n v="239"/>
    <n v="1434"/>
    <n v="100"/>
    <x v="223"/>
  </r>
  <r>
    <n v="761"/>
    <s v="C-27"/>
    <x v="279"/>
    <x v="6"/>
    <x v="0"/>
    <x v="0"/>
    <x v="20"/>
    <x v="2"/>
    <s v="015 - 2369474"/>
    <x v="34"/>
    <n v="3"/>
    <n v="333"/>
    <n v="999"/>
    <n v="50"/>
    <x v="456"/>
  </r>
  <r>
    <n v="762"/>
    <s v="O-40"/>
    <x v="304"/>
    <x v="3"/>
    <x v="0"/>
    <x v="0"/>
    <x v="2"/>
    <x v="0"/>
    <s v="012 - 1978087"/>
    <x v="44"/>
    <n v="8"/>
    <n v="181"/>
    <n v="1448"/>
    <n v="100"/>
    <x v="345"/>
  </r>
  <r>
    <n v="763"/>
    <s v="H-48"/>
    <x v="482"/>
    <x v="5"/>
    <x v="0"/>
    <x v="0"/>
    <x v="1"/>
    <x v="1"/>
    <s v="012 - 7767031"/>
    <x v="27"/>
    <n v="2"/>
    <n v="156"/>
    <n v="312"/>
    <n v="0"/>
    <x v="393"/>
  </r>
  <r>
    <n v="764"/>
    <s v="Y-49"/>
    <x v="243"/>
    <x v="2"/>
    <x v="7"/>
    <x v="2"/>
    <x v="24"/>
    <x v="0"/>
    <s v="012 - 643647"/>
    <x v="33"/>
    <n v="3"/>
    <n v="250"/>
    <n v="750"/>
    <n v="50"/>
    <x v="253"/>
  </r>
  <r>
    <n v="765"/>
    <s v="L-2"/>
    <x v="483"/>
    <x v="4"/>
    <x v="0"/>
    <x v="0"/>
    <x v="27"/>
    <x v="3"/>
    <s v="012 - 1836410"/>
    <x v="40"/>
    <n v="1"/>
    <n v="278"/>
    <n v="278"/>
    <n v="0"/>
    <x v="457"/>
  </r>
  <r>
    <n v="766"/>
    <s v="Q-81"/>
    <x v="100"/>
    <x v="11"/>
    <x v="8"/>
    <x v="1"/>
    <x v="17"/>
    <x v="4"/>
    <s v="015 - 9947159"/>
    <x v="49"/>
    <n v="3"/>
    <n v="294"/>
    <n v="882"/>
    <n v="50"/>
    <x v="458"/>
  </r>
  <r>
    <n v="767"/>
    <s v="G-80"/>
    <x v="267"/>
    <x v="6"/>
    <x v="1"/>
    <x v="0"/>
    <x v="17"/>
    <x v="4"/>
    <s v="012 - 3277545"/>
    <x v="29"/>
    <n v="5"/>
    <n v="151"/>
    <n v="755"/>
    <n v="50"/>
    <x v="181"/>
  </r>
  <r>
    <n v="768"/>
    <s v="C-97"/>
    <x v="146"/>
    <x v="6"/>
    <x v="0"/>
    <x v="0"/>
    <x v="10"/>
    <x v="1"/>
    <s v="012 - 8289966"/>
    <x v="21"/>
    <n v="5"/>
    <n v="333"/>
    <n v="1665"/>
    <n v="100"/>
    <x v="231"/>
  </r>
  <r>
    <n v="769"/>
    <s v="L-66"/>
    <x v="484"/>
    <x v="11"/>
    <x v="9"/>
    <x v="0"/>
    <x v="20"/>
    <x v="2"/>
    <s v="015 - 5475028"/>
    <x v="18"/>
    <n v="10"/>
    <n v="250"/>
    <n v="2500"/>
    <n v="250"/>
    <x v="8"/>
  </r>
  <r>
    <n v="770"/>
    <s v="V-77"/>
    <x v="285"/>
    <x v="2"/>
    <x v="3"/>
    <x v="2"/>
    <x v="24"/>
    <x v="0"/>
    <s v="012 - 2121503"/>
    <x v="34"/>
    <n v="4"/>
    <n v="143"/>
    <n v="572"/>
    <n v="50"/>
    <x v="159"/>
  </r>
  <r>
    <n v="771"/>
    <s v="X-22"/>
    <x v="357"/>
    <x v="10"/>
    <x v="3"/>
    <x v="2"/>
    <x v="27"/>
    <x v="3"/>
    <s v="011 - 6219604"/>
    <x v="36"/>
    <n v="3"/>
    <n v="272"/>
    <n v="816"/>
    <n v="50"/>
    <x v="459"/>
  </r>
  <r>
    <n v="772"/>
    <s v="X-23"/>
    <x v="389"/>
    <x v="4"/>
    <x v="1"/>
    <x v="0"/>
    <x v="12"/>
    <x v="3"/>
    <s v="015 - 6298698"/>
    <x v="31"/>
    <n v="8"/>
    <n v="178"/>
    <n v="1424"/>
    <n v="100"/>
    <x v="460"/>
  </r>
  <r>
    <n v="773"/>
    <s v="D-30"/>
    <x v="94"/>
    <x v="10"/>
    <x v="4"/>
    <x v="1"/>
    <x v="34"/>
    <x v="2"/>
    <s v="011 - 7276408"/>
    <x v="39"/>
    <n v="4"/>
    <n v="265"/>
    <n v="1060"/>
    <n v="100"/>
    <x v="461"/>
  </r>
  <r>
    <n v="774"/>
    <s v="N-35"/>
    <x v="38"/>
    <x v="2"/>
    <x v="9"/>
    <x v="0"/>
    <x v="17"/>
    <x v="4"/>
    <s v="012 - 9456608"/>
    <x v="8"/>
    <n v="7"/>
    <n v="129"/>
    <n v="903"/>
    <n v="50"/>
    <x v="52"/>
  </r>
  <r>
    <n v="775"/>
    <s v="Q-64"/>
    <x v="214"/>
    <x v="8"/>
    <x v="1"/>
    <x v="0"/>
    <x v="3"/>
    <x v="2"/>
    <s v="012 - 9478819"/>
    <x v="41"/>
    <n v="3"/>
    <n v="307"/>
    <n v="921"/>
    <n v="50"/>
    <x v="462"/>
  </r>
  <r>
    <n v="776"/>
    <s v="O-15"/>
    <x v="280"/>
    <x v="7"/>
    <x v="7"/>
    <x v="2"/>
    <x v="26"/>
    <x v="2"/>
    <s v="015 - 4062378"/>
    <x v="38"/>
    <n v="4"/>
    <n v="216"/>
    <n v="864"/>
    <n v="50"/>
    <x v="463"/>
  </r>
  <r>
    <n v="777"/>
    <s v="T-98"/>
    <x v="485"/>
    <x v="11"/>
    <x v="4"/>
    <x v="1"/>
    <x v="17"/>
    <x v="4"/>
    <s v="011 - 6079482"/>
    <x v="2"/>
    <n v="5"/>
    <n v="235"/>
    <n v="1175"/>
    <n v="100"/>
    <x v="464"/>
  </r>
  <r>
    <n v="778"/>
    <s v="Z-23"/>
    <x v="36"/>
    <x v="11"/>
    <x v="2"/>
    <x v="1"/>
    <x v="34"/>
    <x v="2"/>
    <s v="010 - 9949069"/>
    <x v="14"/>
    <n v="10"/>
    <n v="127"/>
    <n v="1270"/>
    <n v="100"/>
    <x v="107"/>
  </r>
  <r>
    <n v="779"/>
    <s v="I-99"/>
    <x v="85"/>
    <x v="8"/>
    <x v="5"/>
    <x v="1"/>
    <x v="4"/>
    <x v="1"/>
    <s v="012 - 4771823"/>
    <x v="26"/>
    <n v="4"/>
    <n v="104"/>
    <n v="416"/>
    <n v="0"/>
    <x v="465"/>
  </r>
  <r>
    <n v="780"/>
    <s v="X-60"/>
    <x v="390"/>
    <x v="1"/>
    <x v="2"/>
    <x v="1"/>
    <x v="22"/>
    <x v="0"/>
    <s v="015 - 9048337"/>
    <x v="42"/>
    <n v="5"/>
    <n v="262"/>
    <n v="1310"/>
    <n v="100"/>
    <x v="184"/>
  </r>
  <r>
    <n v="781"/>
    <s v="U-11"/>
    <x v="486"/>
    <x v="1"/>
    <x v="6"/>
    <x v="2"/>
    <x v="12"/>
    <x v="3"/>
    <s v="015 - 5051344"/>
    <x v="20"/>
    <n v="4"/>
    <n v="215"/>
    <n v="860"/>
    <n v="50"/>
    <x v="249"/>
  </r>
  <r>
    <n v="782"/>
    <s v="R-70"/>
    <x v="487"/>
    <x v="0"/>
    <x v="0"/>
    <x v="0"/>
    <x v="22"/>
    <x v="0"/>
    <s v="010 - 3703593"/>
    <x v="31"/>
    <n v="3"/>
    <n v="102"/>
    <n v="306"/>
    <n v="0"/>
    <x v="466"/>
  </r>
  <r>
    <n v="783"/>
    <s v="B-25"/>
    <x v="177"/>
    <x v="3"/>
    <x v="1"/>
    <x v="0"/>
    <x v="0"/>
    <x v="0"/>
    <s v="015 - 6856419"/>
    <x v="2"/>
    <n v="3"/>
    <n v="178"/>
    <n v="534"/>
    <n v="50"/>
    <x v="414"/>
  </r>
  <r>
    <n v="784"/>
    <s v="F-53"/>
    <x v="52"/>
    <x v="3"/>
    <x v="6"/>
    <x v="2"/>
    <x v="23"/>
    <x v="4"/>
    <s v="012 - 4040668"/>
    <x v="19"/>
    <n v="1"/>
    <n v="320"/>
    <n v="320"/>
    <n v="0"/>
    <x v="186"/>
  </r>
  <r>
    <n v="785"/>
    <s v="Q-24"/>
    <x v="146"/>
    <x v="5"/>
    <x v="8"/>
    <x v="1"/>
    <x v="33"/>
    <x v="1"/>
    <s v="011 - 4470235"/>
    <x v="45"/>
    <n v="3"/>
    <n v="193"/>
    <n v="579"/>
    <n v="50"/>
    <x v="467"/>
  </r>
  <r>
    <n v="786"/>
    <s v="Q-20"/>
    <x v="171"/>
    <x v="10"/>
    <x v="0"/>
    <x v="0"/>
    <x v="1"/>
    <x v="1"/>
    <s v="010 - 2189847"/>
    <x v="34"/>
    <n v="5"/>
    <n v="298"/>
    <n v="1490"/>
    <n v="100"/>
    <x v="468"/>
  </r>
  <r>
    <n v="787"/>
    <s v="Z-75"/>
    <x v="476"/>
    <x v="2"/>
    <x v="1"/>
    <x v="0"/>
    <x v="27"/>
    <x v="3"/>
    <s v="010 - 4306163"/>
    <x v="11"/>
    <n v="5"/>
    <n v="239"/>
    <n v="1195"/>
    <n v="100"/>
    <x v="469"/>
  </r>
  <r>
    <n v="788"/>
    <s v="R-63"/>
    <x v="488"/>
    <x v="3"/>
    <x v="9"/>
    <x v="0"/>
    <x v="0"/>
    <x v="0"/>
    <s v="015 - 4566864"/>
    <x v="22"/>
    <n v="1"/>
    <n v="249"/>
    <n v="249"/>
    <n v="0"/>
    <x v="470"/>
  </r>
  <r>
    <n v="789"/>
    <s v="K-86"/>
    <x v="474"/>
    <x v="2"/>
    <x v="1"/>
    <x v="0"/>
    <x v="9"/>
    <x v="1"/>
    <s v="012 - 8445033"/>
    <x v="49"/>
    <n v="6"/>
    <n v="239"/>
    <n v="1434"/>
    <n v="100"/>
    <x v="223"/>
  </r>
  <r>
    <n v="790"/>
    <s v="U-84"/>
    <x v="272"/>
    <x v="4"/>
    <x v="0"/>
    <x v="0"/>
    <x v="15"/>
    <x v="2"/>
    <s v="012 - 7568378"/>
    <x v="25"/>
    <n v="3"/>
    <n v="278"/>
    <n v="834"/>
    <n v="50"/>
    <x v="339"/>
  </r>
  <r>
    <n v="791"/>
    <s v="G-50"/>
    <x v="132"/>
    <x v="11"/>
    <x v="4"/>
    <x v="1"/>
    <x v="25"/>
    <x v="4"/>
    <s v="012 - 3187675"/>
    <x v="39"/>
    <n v="1"/>
    <n v="235"/>
    <n v="235"/>
    <n v="0"/>
    <x v="471"/>
  </r>
  <r>
    <n v="792"/>
    <s v="P-65"/>
    <x v="489"/>
    <x v="11"/>
    <x v="2"/>
    <x v="1"/>
    <x v="33"/>
    <x v="1"/>
    <s v="011 - 9201904"/>
    <x v="35"/>
    <n v="1"/>
    <n v="127"/>
    <n v="127"/>
    <n v="0"/>
    <x v="265"/>
  </r>
  <r>
    <n v="793"/>
    <s v="F-89"/>
    <x v="490"/>
    <x v="0"/>
    <x v="4"/>
    <x v="1"/>
    <x v="2"/>
    <x v="0"/>
    <s v="011 - 7955070"/>
    <x v="38"/>
    <n v="8"/>
    <n v="165"/>
    <n v="1320"/>
    <n v="100"/>
    <x v="349"/>
  </r>
  <r>
    <n v="794"/>
    <s v="U-16"/>
    <x v="491"/>
    <x v="2"/>
    <x v="6"/>
    <x v="2"/>
    <x v="5"/>
    <x v="3"/>
    <s v="010 - 7635252"/>
    <x v="49"/>
    <n v="5"/>
    <n v="238"/>
    <n v="1190"/>
    <n v="100"/>
    <x v="472"/>
  </r>
  <r>
    <n v="795"/>
    <s v="N-39"/>
    <x v="492"/>
    <x v="11"/>
    <x v="9"/>
    <x v="0"/>
    <x v="30"/>
    <x v="4"/>
    <s v="012 - 2473586"/>
    <x v="40"/>
    <n v="10"/>
    <n v="250"/>
    <n v="2500"/>
    <n v="250"/>
    <x v="8"/>
  </r>
  <r>
    <n v="796"/>
    <s v="B-99"/>
    <x v="86"/>
    <x v="11"/>
    <x v="0"/>
    <x v="0"/>
    <x v="26"/>
    <x v="2"/>
    <s v="015 - 1757171"/>
    <x v="39"/>
    <n v="6"/>
    <n v="259"/>
    <n v="1554"/>
    <n v="100"/>
    <x v="38"/>
  </r>
  <r>
    <n v="797"/>
    <s v="L-54"/>
    <x v="145"/>
    <x v="6"/>
    <x v="0"/>
    <x v="0"/>
    <x v="17"/>
    <x v="4"/>
    <s v="015 - 9070502"/>
    <x v="41"/>
    <n v="4"/>
    <n v="333"/>
    <n v="1332"/>
    <n v="100"/>
    <x v="473"/>
  </r>
  <r>
    <n v="798"/>
    <s v="W-7"/>
    <x v="233"/>
    <x v="7"/>
    <x v="3"/>
    <x v="2"/>
    <x v="0"/>
    <x v="0"/>
    <s v="012 - 4170050"/>
    <x v="35"/>
    <n v="9"/>
    <n v="247"/>
    <n v="2223"/>
    <n v="250"/>
    <x v="272"/>
  </r>
  <r>
    <n v="799"/>
    <s v="H-32"/>
    <x v="326"/>
    <x v="8"/>
    <x v="5"/>
    <x v="1"/>
    <x v="26"/>
    <x v="2"/>
    <s v="012 - 7238840"/>
    <x v="1"/>
    <n v="7"/>
    <n v="104"/>
    <n v="728"/>
    <n v="50"/>
    <x v="474"/>
  </r>
  <r>
    <n v="800"/>
    <s v="M-5"/>
    <x v="108"/>
    <x v="6"/>
    <x v="1"/>
    <x v="0"/>
    <x v="31"/>
    <x v="0"/>
    <s v="011 - 7982800"/>
    <x v="14"/>
    <n v="10"/>
    <n v="151"/>
    <n v="1510"/>
    <n v="100"/>
    <x v="455"/>
  </r>
  <r>
    <n v="801"/>
    <s v="P-66"/>
    <x v="293"/>
    <x v="9"/>
    <x v="8"/>
    <x v="1"/>
    <x v="12"/>
    <x v="3"/>
    <s v="015 - 6313671"/>
    <x v="1"/>
    <n v="8"/>
    <n v="189"/>
    <n v="1512"/>
    <n v="100"/>
    <x v="475"/>
  </r>
  <r>
    <n v="802"/>
    <s v="U-99"/>
    <x v="395"/>
    <x v="5"/>
    <x v="7"/>
    <x v="2"/>
    <x v="32"/>
    <x v="4"/>
    <s v="015 - 8139190"/>
    <x v="28"/>
    <n v="4"/>
    <n v="138"/>
    <n v="552"/>
    <n v="50"/>
    <x v="212"/>
  </r>
  <r>
    <n v="803"/>
    <s v="L-5"/>
    <x v="80"/>
    <x v="8"/>
    <x v="6"/>
    <x v="2"/>
    <x v="10"/>
    <x v="1"/>
    <s v="010 - 4981749"/>
    <x v="42"/>
    <n v="8"/>
    <n v="143"/>
    <n v="1144"/>
    <n v="100"/>
    <x v="445"/>
  </r>
  <r>
    <n v="804"/>
    <s v="M-21"/>
    <x v="371"/>
    <x v="2"/>
    <x v="5"/>
    <x v="1"/>
    <x v="27"/>
    <x v="3"/>
    <s v="010 - 7243306"/>
    <x v="12"/>
    <n v="1"/>
    <n v="221"/>
    <n v="221"/>
    <n v="0"/>
    <x v="476"/>
  </r>
  <r>
    <n v="805"/>
    <s v="I-31"/>
    <x v="353"/>
    <x v="1"/>
    <x v="2"/>
    <x v="1"/>
    <x v="29"/>
    <x v="1"/>
    <s v="011 - 8760840"/>
    <x v="15"/>
    <n v="3"/>
    <n v="262"/>
    <n v="786"/>
    <n v="50"/>
    <x v="62"/>
  </r>
  <r>
    <n v="806"/>
    <s v="Q-33"/>
    <x v="318"/>
    <x v="7"/>
    <x v="5"/>
    <x v="1"/>
    <x v="19"/>
    <x v="2"/>
    <s v="012 - 8933330"/>
    <x v="48"/>
    <n v="7"/>
    <n v="209"/>
    <n v="1463"/>
    <n v="100"/>
    <x v="202"/>
  </r>
  <r>
    <n v="807"/>
    <s v="C-71"/>
    <x v="493"/>
    <x v="12"/>
    <x v="6"/>
    <x v="2"/>
    <x v="15"/>
    <x v="2"/>
    <s v="012 - 319369"/>
    <x v="19"/>
    <n v="6"/>
    <n v="185"/>
    <n v="1110"/>
    <n v="100"/>
    <x v="92"/>
  </r>
  <r>
    <n v="808"/>
    <s v="B-97"/>
    <x v="330"/>
    <x v="8"/>
    <x v="9"/>
    <x v="0"/>
    <x v="17"/>
    <x v="4"/>
    <s v="010 - 8048915"/>
    <x v="31"/>
    <n v="2"/>
    <n v="130"/>
    <n v="260"/>
    <n v="0"/>
    <x v="6"/>
  </r>
  <r>
    <n v="809"/>
    <s v="O-29"/>
    <x v="194"/>
    <x v="9"/>
    <x v="6"/>
    <x v="2"/>
    <x v="26"/>
    <x v="2"/>
    <s v="010 - 2094900"/>
    <x v="22"/>
    <n v="4"/>
    <n v="311"/>
    <n v="1244"/>
    <n v="100"/>
    <x v="122"/>
  </r>
  <r>
    <n v="810"/>
    <s v="Q-52"/>
    <x v="388"/>
    <x v="8"/>
    <x v="7"/>
    <x v="2"/>
    <x v="24"/>
    <x v="0"/>
    <s v="011 - 5497451"/>
    <x v="46"/>
    <n v="1"/>
    <n v="134"/>
    <n v="134"/>
    <n v="0"/>
    <x v="385"/>
  </r>
  <r>
    <n v="811"/>
    <s v="M-47"/>
    <x v="79"/>
    <x v="5"/>
    <x v="3"/>
    <x v="2"/>
    <x v="12"/>
    <x v="3"/>
    <s v="011 - 8048144"/>
    <x v="14"/>
    <n v="7"/>
    <n v="331"/>
    <n v="2317"/>
    <n v="250"/>
    <x v="477"/>
  </r>
  <r>
    <n v="812"/>
    <s v="E-17"/>
    <x v="182"/>
    <x v="9"/>
    <x v="0"/>
    <x v="0"/>
    <x v="20"/>
    <x v="2"/>
    <s v="012 - 5776213"/>
    <x v="38"/>
    <n v="2"/>
    <n v="318"/>
    <n v="636"/>
    <n v="50"/>
    <x v="99"/>
  </r>
  <r>
    <n v="813"/>
    <s v="N-20"/>
    <x v="237"/>
    <x v="10"/>
    <x v="9"/>
    <x v="0"/>
    <x v="9"/>
    <x v="1"/>
    <s v="011 - 6891739"/>
    <x v="30"/>
    <n v="2"/>
    <n v="320"/>
    <n v="640"/>
    <n v="50"/>
    <x v="55"/>
  </r>
  <r>
    <n v="814"/>
    <s v="S-66"/>
    <x v="494"/>
    <x v="12"/>
    <x v="5"/>
    <x v="1"/>
    <x v="28"/>
    <x v="0"/>
    <s v="011 - 5208560"/>
    <x v="25"/>
    <n v="9"/>
    <n v="173"/>
    <n v="1557"/>
    <n v="100"/>
    <x v="176"/>
  </r>
  <r>
    <n v="815"/>
    <s v="Q-31"/>
    <x v="495"/>
    <x v="4"/>
    <x v="5"/>
    <x v="1"/>
    <x v="5"/>
    <x v="3"/>
    <s v="015 - 8122467"/>
    <x v="41"/>
    <n v="8"/>
    <n v="182"/>
    <n v="1456"/>
    <n v="100"/>
    <x v="241"/>
  </r>
  <r>
    <n v="816"/>
    <s v="D-55"/>
    <x v="496"/>
    <x v="5"/>
    <x v="1"/>
    <x v="0"/>
    <x v="20"/>
    <x v="2"/>
    <s v="010 - 1124635"/>
    <x v="20"/>
    <n v="1"/>
    <n v="310"/>
    <n v="310"/>
    <n v="0"/>
    <x v="478"/>
  </r>
  <r>
    <n v="817"/>
    <s v="L-3"/>
    <x v="17"/>
    <x v="7"/>
    <x v="6"/>
    <x v="2"/>
    <x v="4"/>
    <x v="1"/>
    <s v="015 - 9165938"/>
    <x v="23"/>
    <n v="2"/>
    <n v="283"/>
    <n v="566"/>
    <n v="50"/>
    <x v="413"/>
  </r>
  <r>
    <n v="818"/>
    <s v="L-29"/>
    <x v="370"/>
    <x v="5"/>
    <x v="3"/>
    <x v="2"/>
    <x v="2"/>
    <x v="0"/>
    <s v="015 - 4075594"/>
    <x v="33"/>
    <n v="9"/>
    <n v="331"/>
    <n v="2979"/>
    <n v="250"/>
    <x v="384"/>
  </r>
  <r>
    <n v="819"/>
    <s v="U-72"/>
    <x v="318"/>
    <x v="5"/>
    <x v="3"/>
    <x v="2"/>
    <x v="6"/>
    <x v="3"/>
    <s v="012 - 628629"/>
    <x v="21"/>
    <n v="5"/>
    <n v="331"/>
    <n v="1655"/>
    <n v="100"/>
    <x v="110"/>
  </r>
  <r>
    <n v="820"/>
    <s v="L-19"/>
    <x v="120"/>
    <x v="2"/>
    <x v="1"/>
    <x v="0"/>
    <x v="26"/>
    <x v="2"/>
    <s v="011 - 8023763"/>
    <x v="16"/>
    <n v="3"/>
    <n v="239"/>
    <n v="717"/>
    <n v="50"/>
    <x v="479"/>
  </r>
  <r>
    <n v="821"/>
    <s v="K-30"/>
    <x v="397"/>
    <x v="4"/>
    <x v="3"/>
    <x v="2"/>
    <x v="17"/>
    <x v="4"/>
    <s v="012 - 4923267"/>
    <x v="44"/>
    <n v="2"/>
    <n v="302"/>
    <n v="604"/>
    <n v="50"/>
    <x v="357"/>
  </r>
  <r>
    <n v="822"/>
    <s v="M-86"/>
    <x v="349"/>
    <x v="0"/>
    <x v="8"/>
    <x v="1"/>
    <x v="20"/>
    <x v="2"/>
    <s v="015 - 6657855"/>
    <x v="32"/>
    <n v="2"/>
    <n v="331"/>
    <n v="662"/>
    <n v="50"/>
    <x v="480"/>
  </r>
  <r>
    <n v="823"/>
    <s v="M-36"/>
    <x v="497"/>
    <x v="2"/>
    <x v="5"/>
    <x v="1"/>
    <x v="32"/>
    <x v="4"/>
    <s v="011 - 8116799"/>
    <x v="49"/>
    <n v="7"/>
    <n v="221"/>
    <n v="1547"/>
    <n v="100"/>
    <x v="481"/>
  </r>
  <r>
    <n v="824"/>
    <s v="Z-46"/>
    <x v="457"/>
    <x v="3"/>
    <x v="9"/>
    <x v="0"/>
    <x v="21"/>
    <x v="3"/>
    <s v="015 - 3872829"/>
    <x v="7"/>
    <n v="6"/>
    <n v="249"/>
    <n v="1494"/>
    <n v="100"/>
    <x v="369"/>
  </r>
  <r>
    <n v="825"/>
    <s v="M-11"/>
    <x v="253"/>
    <x v="12"/>
    <x v="4"/>
    <x v="1"/>
    <x v="16"/>
    <x v="3"/>
    <s v="010 - 4698182"/>
    <x v="5"/>
    <n v="10"/>
    <n v="315"/>
    <n v="3150"/>
    <n v="250"/>
    <x v="352"/>
  </r>
  <r>
    <n v="826"/>
    <s v="Z-18"/>
    <x v="391"/>
    <x v="9"/>
    <x v="9"/>
    <x v="0"/>
    <x v="14"/>
    <x v="3"/>
    <s v="015 - 307164"/>
    <x v="39"/>
    <n v="5"/>
    <n v="160"/>
    <n v="800"/>
    <n v="50"/>
    <x v="160"/>
  </r>
  <r>
    <n v="827"/>
    <s v="G-49"/>
    <x v="434"/>
    <x v="3"/>
    <x v="8"/>
    <x v="1"/>
    <x v="32"/>
    <x v="4"/>
    <s v="012 - 9721577"/>
    <x v="29"/>
    <n v="2"/>
    <n v="185"/>
    <n v="370"/>
    <n v="0"/>
    <x v="323"/>
  </r>
  <r>
    <n v="828"/>
    <s v="A-59"/>
    <x v="151"/>
    <x v="7"/>
    <x v="2"/>
    <x v="1"/>
    <x v="14"/>
    <x v="3"/>
    <s v="011 - 2512994"/>
    <x v="48"/>
    <n v="1"/>
    <n v="329"/>
    <n v="329"/>
    <n v="0"/>
    <x v="17"/>
  </r>
  <r>
    <n v="829"/>
    <s v="S-4"/>
    <x v="390"/>
    <x v="12"/>
    <x v="4"/>
    <x v="1"/>
    <x v="28"/>
    <x v="0"/>
    <s v="010 - 613434"/>
    <x v="43"/>
    <n v="9"/>
    <n v="315"/>
    <n v="2835"/>
    <n v="250"/>
    <x v="377"/>
  </r>
  <r>
    <n v="830"/>
    <s v="R-18"/>
    <x v="37"/>
    <x v="0"/>
    <x v="0"/>
    <x v="0"/>
    <x v="29"/>
    <x v="1"/>
    <s v="010 - 7750611"/>
    <x v="47"/>
    <n v="5"/>
    <n v="102"/>
    <n v="510"/>
    <n v="50"/>
    <x v="187"/>
  </r>
  <r>
    <n v="831"/>
    <s v="R-72"/>
    <x v="173"/>
    <x v="3"/>
    <x v="7"/>
    <x v="2"/>
    <x v="26"/>
    <x v="2"/>
    <s v="010 - 7182968"/>
    <x v="32"/>
    <n v="6"/>
    <n v="159"/>
    <n v="954"/>
    <n v="50"/>
    <x v="482"/>
  </r>
  <r>
    <n v="832"/>
    <s v="S-29"/>
    <x v="395"/>
    <x v="3"/>
    <x v="4"/>
    <x v="1"/>
    <x v="17"/>
    <x v="4"/>
    <s v="012 - 5758932"/>
    <x v="31"/>
    <n v="1"/>
    <n v="329"/>
    <n v="329"/>
    <n v="0"/>
    <x v="17"/>
  </r>
  <r>
    <n v="833"/>
    <s v="U-47"/>
    <x v="163"/>
    <x v="3"/>
    <x v="1"/>
    <x v="0"/>
    <x v="30"/>
    <x v="4"/>
    <s v="012 - 5842071"/>
    <x v="14"/>
    <n v="5"/>
    <n v="178"/>
    <n v="890"/>
    <n v="50"/>
    <x v="483"/>
  </r>
  <r>
    <n v="834"/>
    <s v="I-48"/>
    <x v="442"/>
    <x v="1"/>
    <x v="4"/>
    <x v="1"/>
    <x v="31"/>
    <x v="0"/>
    <s v="011 - 6068080"/>
    <x v="30"/>
    <n v="5"/>
    <n v="127"/>
    <n v="635"/>
    <n v="50"/>
    <x v="452"/>
  </r>
  <r>
    <n v="835"/>
    <s v="J-17"/>
    <x v="119"/>
    <x v="4"/>
    <x v="6"/>
    <x v="2"/>
    <x v="9"/>
    <x v="1"/>
    <s v="011 - 2616930"/>
    <x v="47"/>
    <n v="8"/>
    <n v="312"/>
    <n v="2496"/>
    <n v="250"/>
    <x v="484"/>
  </r>
  <r>
    <n v="836"/>
    <s v="O-96"/>
    <x v="55"/>
    <x v="4"/>
    <x v="5"/>
    <x v="1"/>
    <x v="16"/>
    <x v="3"/>
    <s v="010 - 2657817"/>
    <x v="6"/>
    <n v="5"/>
    <n v="182"/>
    <n v="910"/>
    <n v="50"/>
    <x v="485"/>
  </r>
  <r>
    <n v="837"/>
    <s v="E-66"/>
    <x v="57"/>
    <x v="8"/>
    <x v="7"/>
    <x v="2"/>
    <x v="26"/>
    <x v="2"/>
    <s v="010 - 6071763"/>
    <x v="12"/>
    <n v="5"/>
    <n v="134"/>
    <n v="670"/>
    <n v="50"/>
    <x v="486"/>
  </r>
  <r>
    <n v="838"/>
    <s v="Y-95"/>
    <x v="81"/>
    <x v="12"/>
    <x v="8"/>
    <x v="1"/>
    <x v="1"/>
    <x v="1"/>
    <s v="011 - 9835129"/>
    <x v="40"/>
    <n v="9"/>
    <n v="175"/>
    <n v="1575"/>
    <n v="100"/>
    <x v="168"/>
  </r>
  <r>
    <n v="839"/>
    <s v="I-40"/>
    <x v="230"/>
    <x v="12"/>
    <x v="1"/>
    <x v="0"/>
    <x v="12"/>
    <x v="3"/>
    <s v="015 - 868440"/>
    <x v="16"/>
    <n v="8"/>
    <n v="261"/>
    <n v="2088"/>
    <n v="250"/>
    <x v="162"/>
  </r>
  <r>
    <n v="840"/>
    <s v="M-18"/>
    <x v="475"/>
    <x v="4"/>
    <x v="9"/>
    <x v="0"/>
    <x v="25"/>
    <x v="4"/>
    <s v="011 - 7559402"/>
    <x v="25"/>
    <n v="9"/>
    <n v="205"/>
    <n v="1845"/>
    <n v="100"/>
    <x v="149"/>
  </r>
  <r>
    <n v="841"/>
    <s v="C-72"/>
    <x v="274"/>
    <x v="10"/>
    <x v="9"/>
    <x v="0"/>
    <x v="26"/>
    <x v="2"/>
    <s v="015 - 6246207"/>
    <x v="40"/>
    <n v="4"/>
    <n v="320"/>
    <n v="1280"/>
    <n v="100"/>
    <x v="431"/>
  </r>
  <r>
    <n v="842"/>
    <s v="U-57"/>
    <x v="498"/>
    <x v="9"/>
    <x v="4"/>
    <x v="1"/>
    <x v="1"/>
    <x v="1"/>
    <s v="011 - 5897111"/>
    <x v="22"/>
    <n v="3"/>
    <n v="248"/>
    <n v="744"/>
    <n v="50"/>
    <x v="487"/>
  </r>
  <r>
    <n v="843"/>
    <s v="I-46"/>
    <x v="499"/>
    <x v="12"/>
    <x v="0"/>
    <x v="0"/>
    <x v="14"/>
    <x v="3"/>
    <s v="012 - 5894098"/>
    <x v="44"/>
    <n v="2"/>
    <n v="128"/>
    <n v="256"/>
    <n v="0"/>
    <x v="488"/>
  </r>
  <r>
    <n v="844"/>
    <s v="I-14"/>
    <x v="500"/>
    <x v="3"/>
    <x v="3"/>
    <x v="2"/>
    <x v="25"/>
    <x v="4"/>
    <s v="012 - 7430168"/>
    <x v="39"/>
    <n v="3"/>
    <n v="180"/>
    <n v="540"/>
    <n v="50"/>
    <x v="489"/>
  </r>
  <r>
    <n v="845"/>
    <s v="I-7"/>
    <x v="218"/>
    <x v="5"/>
    <x v="3"/>
    <x v="2"/>
    <x v="21"/>
    <x v="3"/>
    <s v="015 - 6120414"/>
    <x v="30"/>
    <n v="9"/>
    <n v="331"/>
    <n v="2979"/>
    <n v="250"/>
    <x v="384"/>
  </r>
  <r>
    <n v="846"/>
    <s v="J-72"/>
    <x v="267"/>
    <x v="10"/>
    <x v="5"/>
    <x v="1"/>
    <x v="9"/>
    <x v="1"/>
    <s v="012 - 8398821"/>
    <x v="42"/>
    <n v="7"/>
    <n v="325"/>
    <n v="2275"/>
    <n v="250"/>
    <x v="161"/>
  </r>
  <r>
    <n v="847"/>
    <s v="X-48"/>
    <x v="501"/>
    <x v="6"/>
    <x v="8"/>
    <x v="1"/>
    <x v="17"/>
    <x v="4"/>
    <s v="012 - 8272470"/>
    <x v="37"/>
    <n v="1"/>
    <n v="209"/>
    <n v="209"/>
    <n v="0"/>
    <x v="490"/>
  </r>
  <r>
    <n v="848"/>
    <s v="C-23"/>
    <x v="202"/>
    <x v="11"/>
    <x v="3"/>
    <x v="2"/>
    <x v="15"/>
    <x v="2"/>
    <s v="010 - 2939248"/>
    <x v="21"/>
    <n v="5"/>
    <n v="258"/>
    <n v="1290"/>
    <n v="100"/>
    <x v="348"/>
  </r>
  <r>
    <n v="849"/>
    <s v="L-54"/>
    <x v="316"/>
    <x v="12"/>
    <x v="2"/>
    <x v="1"/>
    <x v="21"/>
    <x v="3"/>
    <s v="015 - 2799327"/>
    <x v="1"/>
    <n v="3"/>
    <n v="242"/>
    <n v="726"/>
    <n v="50"/>
    <x v="491"/>
  </r>
  <r>
    <n v="850"/>
    <s v="M-12"/>
    <x v="473"/>
    <x v="10"/>
    <x v="4"/>
    <x v="1"/>
    <x v="21"/>
    <x v="3"/>
    <s v="015 - 9958989"/>
    <x v="46"/>
    <n v="4"/>
    <n v="265"/>
    <n v="1060"/>
    <n v="100"/>
    <x v="461"/>
  </r>
  <r>
    <n v="851"/>
    <s v="O-39"/>
    <x v="7"/>
    <x v="11"/>
    <x v="6"/>
    <x v="2"/>
    <x v="26"/>
    <x v="2"/>
    <s v="010 - 3748390"/>
    <x v="17"/>
    <n v="5"/>
    <n v="281"/>
    <n v="1405"/>
    <n v="100"/>
    <x v="492"/>
  </r>
  <r>
    <n v="852"/>
    <s v="V-95"/>
    <x v="502"/>
    <x v="0"/>
    <x v="6"/>
    <x v="2"/>
    <x v="1"/>
    <x v="1"/>
    <s v="010 - 289480"/>
    <x v="8"/>
    <n v="5"/>
    <n v="112"/>
    <n v="560"/>
    <n v="50"/>
    <x v="258"/>
  </r>
  <r>
    <n v="853"/>
    <s v="G-99"/>
    <x v="229"/>
    <x v="9"/>
    <x v="0"/>
    <x v="0"/>
    <x v="30"/>
    <x v="4"/>
    <s v="011 - 1120576"/>
    <x v="16"/>
    <n v="6"/>
    <n v="318"/>
    <n v="1908"/>
    <n v="100"/>
    <x v="180"/>
  </r>
  <r>
    <n v="854"/>
    <s v="K-89"/>
    <x v="247"/>
    <x v="8"/>
    <x v="1"/>
    <x v="0"/>
    <x v="31"/>
    <x v="0"/>
    <s v="015 - 4210636"/>
    <x v="12"/>
    <n v="7"/>
    <n v="307"/>
    <n v="2149"/>
    <n v="250"/>
    <x v="493"/>
  </r>
  <r>
    <n v="855"/>
    <s v="Q-41"/>
    <x v="503"/>
    <x v="0"/>
    <x v="0"/>
    <x v="0"/>
    <x v="16"/>
    <x v="3"/>
    <s v="011 - 3571540"/>
    <x v="3"/>
    <n v="8"/>
    <n v="102"/>
    <n v="816"/>
    <n v="50"/>
    <x v="459"/>
  </r>
  <r>
    <n v="856"/>
    <s v="F-22"/>
    <x v="19"/>
    <x v="4"/>
    <x v="4"/>
    <x v="1"/>
    <x v="16"/>
    <x v="3"/>
    <s v="012 - 3877464"/>
    <x v="8"/>
    <n v="4"/>
    <n v="181"/>
    <n v="724"/>
    <n v="50"/>
    <x v="340"/>
  </r>
  <r>
    <n v="857"/>
    <s v="B-75"/>
    <x v="78"/>
    <x v="8"/>
    <x v="1"/>
    <x v="0"/>
    <x v="25"/>
    <x v="4"/>
    <s v="011 - 7907419"/>
    <x v="47"/>
    <n v="6"/>
    <n v="307"/>
    <n v="1842"/>
    <n v="100"/>
    <x v="494"/>
  </r>
  <r>
    <n v="858"/>
    <s v="X-88"/>
    <x v="470"/>
    <x v="10"/>
    <x v="3"/>
    <x v="2"/>
    <x v="33"/>
    <x v="1"/>
    <s v="015 - 8259629"/>
    <x v="19"/>
    <n v="6"/>
    <n v="272"/>
    <n v="1632"/>
    <n v="100"/>
    <x v="98"/>
  </r>
  <r>
    <n v="859"/>
    <s v="H-1"/>
    <x v="243"/>
    <x v="4"/>
    <x v="7"/>
    <x v="2"/>
    <x v="25"/>
    <x v="4"/>
    <s v="015 - 5280494"/>
    <x v="7"/>
    <n v="7"/>
    <n v="335"/>
    <n v="2345"/>
    <n v="250"/>
    <x v="495"/>
  </r>
  <r>
    <n v="860"/>
    <s v="G-75"/>
    <x v="504"/>
    <x v="8"/>
    <x v="2"/>
    <x v="1"/>
    <x v="14"/>
    <x v="3"/>
    <s v="015 - 3204358"/>
    <x v="0"/>
    <n v="9"/>
    <n v="201"/>
    <n v="1809"/>
    <n v="100"/>
    <x v="496"/>
  </r>
  <r>
    <n v="861"/>
    <s v="X-36"/>
    <x v="314"/>
    <x v="1"/>
    <x v="1"/>
    <x v="0"/>
    <x v="17"/>
    <x v="4"/>
    <s v="015 - 9817968"/>
    <x v="36"/>
    <n v="6"/>
    <n v="339"/>
    <n v="2034"/>
    <n v="250"/>
    <x v="264"/>
  </r>
  <r>
    <n v="862"/>
    <s v="W-20"/>
    <x v="170"/>
    <x v="12"/>
    <x v="7"/>
    <x v="2"/>
    <x v="3"/>
    <x v="2"/>
    <s v="015 - 4466834"/>
    <x v="39"/>
    <n v="10"/>
    <n v="136"/>
    <n v="1360"/>
    <n v="100"/>
    <x v="497"/>
  </r>
  <r>
    <n v="863"/>
    <s v="V-8"/>
    <x v="125"/>
    <x v="4"/>
    <x v="6"/>
    <x v="2"/>
    <x v="8"/>
    <x v="4"/>
    <s v="010 - 3690932"/>
    <x v="36"/>
    <n v="1"/>
    <n v="312"/>
    <n v="312"/>
    <n v="0"/>
    <x v="393"/>
  </r>
  <r>
    <n v="864"/>
    <s v="C-58"/>
    <x v="144"/>
    <x v="5"/>
    <x v="7"/>
    <x v="2"/>
    <x v="4"/>
    <x v="1"/>
    <s v="015 - 2435255"/>
    <x v="24"/>
    <n v="2"/>
    <n v="138"/>
    <n v="276"/>
    <n v="0"/>
    <x v="248"/>
  </r>
  <r>
    <n v="865"/>
    <s v="W-2"/>
    <x v="505"/>
    <x v="10"/>
    <x v="7"/>
    <x v="2"/>
    <x v="18"/>
    <x v="0"/>
    <s v="012 - 735926"/>
    <x v="22"/>
    <n v="8"/>
    <n v="200"/>
    <n v="1600"/>
    <n v="100"/>
    <x v="28"/>
  </r>
  <r>
    <n v="866"/>
    <s v="X-83"/>
    <x v="296"/>
    <x v="2"/>
    <x v="5"/>
    <x v="1"/>
    <x v="26"/>
    <x v="2"/>
    <s v="011 - 9853114"/>
    <x v="9"/>
    <n v="9"/>
    <n v="221"/>
    <n v="1989"/>
    <n v="100"/>
    <x v="498"/>
  </r>
  <r>
    <n v="867"/>
    <s v="G-90"/>
    <x v="134"/>
    <x v="9"/>
    <x v="4"/>
    <x v="1"/>
    <x v="10"/>
    <x v="1"/>
    <s v="015 - 5552547"/>
    <x v="17"/>
    <n v="5"/>
    <n v="248"/>
    <n v="1240"/>
    <n v="100"/>
    <x v="82"/>
  </r>
  <r>
    <n v="868"/>
    <s v="W-71"/>
    <x v="203"/>
    <x v="0"/>
    <x v="9"/>
    <x v="0"/>
    <x v="16"/>
    <x v="3"/>
    <s v="010 - 9683212"/>
    <x v="18"/>
    <n v="4"/>
    <n v="306"/>
    <n v="1224"/>
    <n v="100"/>
    <x v="499"/>
  </r>
  <r>
    <n v="869"/>
    <s v="S-41"/>
    <x v="506"/>
    <x v="3"/>
    <x v="6"/>
    <x v="2"/>
    <x v="10"/>
    <x v="1"/>
    <s v="010 - 983358"/>
    <x v="16"/>
    <n v="4"/>
    <n v="320"/>
    <n v="1280"/>
    <n v="100"/>
    <x v="431"/>
  </r>
  <r>
    <n v="870"/>
    <s v="Y-37"/>
    <x v="101"/>
    <x v="3"/>
    <x v="2"/>
    <x v="1"/>
    <x v="24"/>
    <x v="0"/>
    <s v="015 - 8896411"/>
    <x v="7"/>
    <n v="3"/>
    <n v="210"/>
    <n v="630"/>
    <n v="50"/>
    <x v="430"/>
  </r>
  <r>
    <n v="871"/>
    <s v="O-28"/>
    <x v="18"/>
    <x v="4"/>
    <x v="3"/>
    <x v="2"/>
    <x v="26"/>
    <x v="2"/>
    <s v="012 - 2723829"/>
    <x v="37"/>
    <n v="5"/>
    <n v="302"/>
    <n v="1510"/>
    <n v="100"/>
    <x v="455"/>
  </r>
  <r>
    <n v="872"/>
    <s v="D-4"/>
    <x v="507"/>
    <x v="10"/>
    <x v="6"/>
    <x v="2"/>
    <x v="2"/>
    <x v="0"/>
    <s v="012 - 3283271"/>
    <x v="23"/>
    <n v="9"/>
    <n v="163"/>
    <n v="1467"/>
    <n v="100"/>
    <x v="364"/>
  </r>
  <r>
    <n v="873"/>
    <s v="Y-42"/>
    <x v="508"/>
    <x v="7"/>
    <x v="4"/>
    <x v="1"/>
    <x v="24"/>
    <x v="0"/>
    <s v="011 - 7352364"/>
    <x v="40"/>
    <n v="2"/>
    <n v="249"/>
    <n v="498"/>
    <n v="0"/>
    <x v="433"/>
  </r>
  <r>
    <n v="874"/>
    <s v="E-49"/>
    <x v="287"/>
    <x v="10"/>
    <x v="2"/>
    <x v="1"/>
    <x v="29"/>
    <x v="1"/>
    <s v="015 - 9908851"/>
    <x v="2"/>
    <n v="5"/>
    <n v="125"/>
    <n v="625"/>
    <n v="50"/>
    <x v="216"/>
  </r>
  <r>
    <n v="875"/>
    <s v="Q-72"/>
    <x v="129"/>
    <x v="2"/>
    <x v="0"/>
    <x v="0"/>
    <x v="27"/>
    <x v="3"/>
    <s v="015 - 7979341"/>
    <x v="5"/>
    <n v="9"/>
    <n v="116"/>
    <n v="1044"/>
    <n v="100"/>
    <x v="198"/>
  </r>
  <r>
    <n v="876"/>
    <s v="M-87"/>
    <x v="269"/>
    <x v="2"/>
    <x v="9"/>
    <x v="0"/>
    <x v="15"/>
    <x v="2"/>
    <s v="012 - 2480446"/>
    <x v="19"/>
    <n v="5"/>
    <n v="129"/>
    <n v="645"/>
    <n v="50"/>
    <x v="203"/>
  </r>
  <r>
    <n v="877"/>
    <s v="Y-97"/>
    <x v="260"/>
    <x v="10"/>
    <x v="2"/>
    <x v="1"/>
    <x v="31"/>
    <x v="0"/>
    <s v="015 - 8523692"/>
    <x v="34"/>
    <n v="3"/>
    <n v="125"/>
    <n v="375"/>
    <n v="0"/>
    <x v="80"/>
  </r>
  <r>
    <n v="878"/>
    <s v="R-98"/>
    <x v="509"/>
    <x v="3"/>
    <x v="8"/>
    <x v="1"/>
    <x v="20"/>
    <x v="2"/>
    <s v="015 - 8224076"/>
    <x v="33"/>
    <n v="2"/>
    <n v="185"/>
    <n v="370"/>
    <n v="0"/>
    <x v="323"/>
  </r>
  <r>
    <n v="879"/>
    <s v="U-95"/>
    <x v="17"/>
    <x v="10"/>
    <x v="7"/>
    <x v="2"/>
    <x v="28"/>
    <x v="0"/>
    <s v="011 - 7552667"/>
    <x v="2"/>
    <n v="3"/>
    <n v="200"/>
    <n v="600"/>
    <n v="50"/>
    <x v="19"/>
  </r>
  <r>
    <n v="880"/>
    <s v="D-71"/>
    <x v="139"/>
    <x v="8"/>
    <x v="4"/>
    <x v="1"/>
    <x v="15"/>
    <x v="2"/>
    <s v="015 - 8012116"/>
    <x v="20"/>
    <n v="3"/>
    <n v="310"/>
    <n v="930"/>
    <n v="50"/>
    <x v="37"/>
  </r>
  <r>
    <n v="881"/>
    <s v="H-21"/>
    <x v="510"/>
    <x v="8"/>
    <x v="1"/>
    <x v="0"/>
    <x v="17"/>
    <x v="4"/>
    <s v="010 - 5875622"/>
    <x v="0"/>
    <n v="6"/>
    <n v="307"/>
    <n v="1842"/>
    <n v="100"/>
    <x v="494"/>
  </r>
  <r>
    <n v="882"/>
    <s v="F-60"/>
    <x v="511"/>
    <x v="4"/>
    <x v="7"/>
    <x v="2"/>
    <x v="11"/>
    <x v="2"/>
    <s v="015 - 4729393"/>
    <x v="35"/>
    <n v="5"/>
    <n v="335"/>
    <n v="1675"/>
    <n v="100"/>
    <x v="500"/>
  </r>
  <r>
    <n v="883"/>
    <s v="E-71"/>
    <x v="123"/>
    <x v="0"/>
    <x v="8"/>
    <x v="1"/>
    <x v="11"/>
    <x v="2"/>
    <s v="012 - 3694155"/>
    <x v="16"/>
    <n v="2"/>
    <n v="331"/>
    <n v="662"/>
    <n v="50"/>
    <x v="480"/>
  </r>
  <r>
    <n v="884"/>
    <s v="X-24"/>
    <x v="154"/>
    <x v="9"/>
    <x v="0"/>
    <x v="0"/>
    <x v="13"/>
    <x v="1"/>
    <s v="012 - 9200951"/>
    <x v="29"/>
    <n v="10"/>
    <n v="318"/>
    <n v="3180"/>
    <n v="250"/>
    <x v="501"/>
  </r>
  <r>
    <n v="885"/>
    <s v="A-62"/>
    <x v="341"/>
    <x v="12"/>
    <x v="0"/>
    <x v="0"/>
    <x v="28"/>
    <x v="0"/>
    <s v="010 - 4859436"/>
    <x v="8"/>
    <n v="4"/>
    <n v="128"/>
    <n v="512"/>
    <n v="50"/>
    <x v="502"/>
  </r>
  <r>
    <n v="886"/>
    <s v="S-10"/>
    <x v="464"/>
    <x v="10"/>
    <x v="9"/>
    <x v="0"/>
    <x v="3"/>
    <x v="2"/>
    <s v="015 - 6890710"/>
    <x v="30"/>
    <n v="10"/>
    <n v="320"/>
    <n v="3200"/>
    <n v="250"/>
    <x v="306"/>
  </r>
  <r>
    <n v="887"/>
    <s v="C-46"/>
    <x v="339"/>
    <x v="2"/>
    <x v="4"/>
    <x v="1"/>
    <x v="13"/>
    <x v="1"/>
    <s v="012 - 8583286"/>
    <x v="42"/>
    <n v="3"/>
    <n v="131"/>
    <n v="393"/>
    <n v="0"/>
    <x v="503"/>
  </r>
  <r>
    <n v="888"/>
    <s v="X-87"/>
    <x v="395"/>
    <x v="1"/>
    <x v="5"/>
    <x v="1"/>
    <x v="11"/>
    <x v="2"/>
    <s v="010 - 205373"/>
    <x v="44"/>
    <n v="8"/>
    <n v="118"/>
    <n v="944"/>
    <n v="50"/>
    <x v="504"/>
  </r>
  <r>
    <n v="889"/>
    <s v="P-13"/>
    <x v="64"/>
    <x v="7"/>
    <x v="4"/>
    <x v="1"/>
    <x v="32"/>
    <x v="4"/>
    <s v="011 - 1457256"/>
    <x v="34"/>
    <n v="1"/>
    <n v="249"/>
    <n v="249"/>
    <n v="0"/>
    <x v="470"/>
  </r>
  <r>
    <n v="890"/>
    <s v="T-77"/>
    <x v="188"/>
    <x v="6"/>
    <x v="8"/>
    <x v="1"/>
    <x v="21"/>
    <x v="3"/>
    <s v="012 - 4155227"/>
    <x v="14"/>
    <n v="6"/>
    <n v="209"/>
    <n v="1254"/>
    <n v="100"/>
    <x v="30"/>
  </r>
  <r>
    <n v="891"/>
    <s v="C-62"/>
    <x v="512"/>
    <x v="10"/>
    <x v="5"/>
    <x v="1"/>
    <x v="26"/>
    <x v="2"/>
    <s v="010 - 9777953"/>
    <x v="45"/>
    <n v="1"/>
    <n v="325"/>
    <n v="325"/>
    <n v="0"/>
    <x v="261"/>
  </r>
  <r>
    <n v="892"/>
    <s v="L-31"/>
    <x v="513"/>
    <x v="5"/>
    <x v="2"/>
    <x v="1"/>
    <x v="6"/>
    <x v="3"/>
    <s v="015 - 1153416"/>
    <x v="23"/>
    <n v="7"/>
    <n v="151"/>
    <n v="1057"/>
    <n v="100"/>
    <x v="505"/>
  </r>
  <r>
    <n v="893"/>
    <s v="I-96"/>
    <x v="446"/>
    <x v="7"/>
    <x v="8"/>
    <x v="1"/>
    <x v="22"/>
    <x v="0"/>
    <s v="015 - 35845"/>
    <x v="16"/>
    <n v="8"/>
    <n v="262"/>
    <n v="2096"/>
    <n v="250"/>
    <x v="257"/>
  </r>
  <r>
    <n v="894"/>
    <s v="Q-2"/>
    <x v="317"/>
    <x v="11"/>
    <x v="9"/>
    <x v="0"/>
    <x v="29"/>
    <x v="1"/>
    <s v="012 - 5633770"/>
    <x v="25"/>
    <n v="6"/>
    <n v="250"/>
    <n v="1500"/>
    <n v="100"/>
    <x v="246"/>
  </r>
  <r>
    <n v="895"/>
    <s v="A-99"/>
    <x v="514"/>
    <x v="5"/>
    <x v="4"/>
    <x v="1"/>
    <x v="6"/>
    <x v="3"/>
    <s v="012 - 8637087"/>
    <x v="2"/>
    <n v="1"/>
    <n v="127"/>
    <n v="127"/>
    <n v="0"/>
    <x v="265"/>
  </r>
  <r>
    <n v="896"/>
    <s v="B-6"/>
    <x v="398"/>
    <x v="10"/>
    <x v="6"/>
    <x v="2"/>
    <x v="30"/>
    <x v="4"/>
    <s v="010 - 8921379"/>
    <x v="25"/>
    <n v="4"/>
    <n v="163"/>
    <n v="652"/>
    <n v="50"/>
    <x v="97"/>
  </r>
  <r>
    <n v="897"/>
    <s v="I-14"/>
    <x v="359"/>
    <x v="3"/>
    <x v="8"/>
    <x v="1"/>
    <x v="3"/>
    <x v="2"/>
    <s v="012 - 8790935"/>
    <x v="1"/>
    <n v="1"/>
    <n v="185"/>
    <n v="185"/>
    <n v="0"/>
    <x v="148"/>
  </r>
  <r>
    <n v="898"/>
    <s v="B-27"/>
    <x v="515"/>
    <x v="3"/>
    <x v="5"/>
    <x v="1"/>
    <x v="22"/>
    <x v="0"/>
    <s v="011 - 2296552"/>
    <x v="29"/>
    <n v="5"/>
    <n v="320"/>
    <n v="1600"/>
    <n v="100"/>
    <x v="28"/>
  </r>
  <r>
    <n v="899"/>
    <s v="V-52"/>
    <x v="516"/>
    <x v="8"/>
    <x v="7"/>
    <x v="2"/>
    <x v="1"/>
    <x v="1"/>
    <s v="010 - 935390"/>
    <x v="25"/>
    <n v="7"/>
    <n v="134"/>
    <n v="938"/>
    <n v="50"/>
    <x v="506"/>
  </r>
  <r>
    <n v="900"/>
    <s v="T-93"/>
    <x v="83"/>
    <x v="7"/>
    <x v="6"/>
    <x v="2"/>
    <x v="11"/>
    <x v="2"/>
    <s v="015 - 6248506"/>
    <x v="48"/>
    <n v="5"/>
    <n v="283"/>
    <n v="1415"/>
    <n v="100"/>
    <x v="507"/>
  </r>
  <r>
    <n v="901"/>
    <s v="G-95"/>
    <x v="517"/>
    <x v="10"/>
    <x v="5"/>
    <x v="1"/>
    <x v="12"/>
    <x v="3"/>
    <s v="010 - 8256853"/>
    <x v="12"/>
    <n v="4"/>
    <n v="325"/>
    <n v="1300"/>
    <n v="100"/>
    <x v="279"/>
  </r>
  <r>
    <n v="902"/>
    <s v="B-31"/>
    <x v="249"/>
    <x v="9"/>
    <x v="3"/>
    <x v="2"/>
    <x v="11"/>
    <x v="2"/>
    <s v="011 - 2430759"/>
    <x v="45"/>
    <n v="4"/>
    <n v="341"/>
    <n v="1364"/>
    <n v="100"/>
    <x v="508"/>
  </r>
  <r>
    <n v="903"/>
    <s v="T-36"/>
    <x v="374"/>
    <x v="0"/>
    <x v="2"/>
    <x v="1"/>
    <x v="12"/>
    <x v="3"/>
    <s v="011 - 6464833"/>
    <x v="14"/>
    <n v="8"/>
    <n v="250"/>
    <n v="2000"/>
    <n v="250"/>
    <x v="103"/>
  </r>
  <r>
    <n v="904"/>
    <s v="C-93"/>
    <x v="518"/>
    <x v="3"/>
    <x v="5"/>
    <x v="1"/>
    <x v="33"/>
    <x v="1"/>
    <s v="010 - 1608350"/>
    <x v="31"/>
    <n v="4"/>
    <n v="320"/>
    <n v="1280"/>
    <n v="100"/>
    <x v="431"/>
  </r>
  <r>
    <n v="905"/>
    <s v="E-4"/>
    <x v="519"/>
    <x v="7"/>
    <x v="0"/>
    <x v="0"/>
    <x v="17"/>
    <x v="4"/>
    <s v="012 - 5015191"/>
    <x v="33"/>
    <n v="3"/>
    <n v="135"/>
    <n v="405"/>
    <n v="0"/>
    <x v="36"/>
  </r>
  <r>
    <n v="906"/>
    <s v="A-2"/>
    <x v="66"/>
    <x v="9"/>
    <x v="6"/>
    <x v="2"/>
    <x v="18"/>
    <x v="0"/>
    <s v="011 - 1210970"/>
    <x v="6"/>
    <n v="6"/>
    <n v="311"/>
    <n v="1866"/>
    <n v="100"/>
    <x v="70"/>
  </r>
  <r>
    <n v="907"/>
    <s v="G-15"/>
    <x v="413"/>
    <x v="1"/>
    <x v="9"/>
    <x v="0"/>
    <x v="34"/>
    <x v="2"/>
    <s v="012 - 7869615"/>
    <x v="2"/>
    <n v="8"/>
    <n v="179"/>
    <n v="1432"/>
    <n v="100"/>
    <x v="509"/>
  </r>
  <r>
    <n v="908"/>
    <s v="G-80"/>
    <x v="309"/>
    <x v="10"/>
    <x v="0"/>
    <x v="0"/>
    <x v="20"/>
    <x v="2"/>
    <s v="015 - 9376946"/>
    <x v="41"/>
    <n v="6"/>
    <n v="298"/>
    <n v="1788"/>
    <n v="100"/>
    <x v="408"/>
  </r>
  <r>
    <n v="909"/>
    <s v="K-89"/>
    <x v="33"/>
    <x v="11"/>
    <x v="9"/>
    <x v="0"/>
    <x v="17"/>
    <x v="4"/>
    <s v="010 - 2823388"/>
    <x v="23"/>
    <n v="3"/>
    <n v="250"/>
    <n v="750"/>
    <n v="50"/>
    <x v="253"/>
  </r>
  <r>
    <n v="910"/>
    <s v="G-9"/>
    <x v="520"/>
    <x v="11"/>
    <x v="2"/>
    <x v="1"/>
    <x v="0"/>
    <x v="0"/>
    <s v="012 - 8669945"/>
    <x v="3"/>
    <n v="5"/>
    <n v="127"/>
    <n v="635"/>
    <n v="50"/>
    <x v="452"/>
  </r>
  <r>
    <n v="911"/>
    <s v="F-11"/>
    <x v="521"/>
    <x v="2"/>
    <x v="2"/>
    <x v="1"/>
    <x v="17"/>
    <x v="4"/>
    <s v="010 - 7140267"/>
    <x v="31"/>
    <n v="6"/>
    <n v="285"/>
    <n v="1710"/>
    <n v="100"/>
    <x v="2"/>
  </r>
  <r>
    <n v="912"/>
    <s v="W-51"/>
    <x v="522"/>
    <x v="0"/>
    <x v="7"/>
    <x v="2"/>
    <x v="28"/>
    <x v="0"/>
    <s v="012 - 8658011"/>
    <x v="7"/>
    <n v="2"/>
    <n v="284"/>
    <n v="568"/>
    <n v="50"/>
    <x v="395"/>
  </r>
  <r>
    <n v="913"/>
    <s v="C-63"/>
    <x v="444"/>
    <x v="7"/>
    <x v="4"/>
    <x v="1"/>
    <x v="0"/>
    <x v="0"/>
    <s v="012 - 9557055"/>
    <x v="21"/>
    <n v="2"/>
    <n v="249"/>
    <n v="498"/>
    <n v="0"/>
    <x v="433"/>
  </r>
  <r>
    <n v="914"/>
    <s v="D-76"/>
    <x v="319"/>
    <x v="1"/>
    <x v="0"/>
    <x v="0"/>
    <x v="0"/>
    <x v="0"/>
    <s v="015 - 9534398"/>
    <x v="6"/>
    <n v="1"/>
    <n v="292"/>
    <n v="292"/>
    <n v="0"/>
    <x v="510"/>
  </r>
  <r>
    <n v="915"/>
    <s v="W-49"/>
    <x v="222"/>
    <x v="5"/>
    <x v="0"/>
    <x v="0"/>
    <x v="0"/>
    <x v="0"/>
    <s v="015 - 975464"/>
    <x v="1"/>
    <n v="4"/>
    <n v="156"/>
    <n v="624"/>
    <n v="50"/>
    <x v="214"/>
  </r>
  <r>
    <n v="916"/>
    <s v="J-82"/>
    <x v="177"/>
    <x v="3"/>
    <x v="4"/>
    <x v="1"/>
    <x v="30"/>
    <x v="4"/>
    <s v="012 - 3223134"/>
    <x v="20"/>
    <n v="8"/>
    <n v="329"/>
    <n v="2632"/>
    <n v="250"/>
    <x v="163"/>
  </r>
  <r>
    <n v="917"/>
    <s v="C-85"/>
    <x v="315"/>
    <x v="1"/>
    <x v="3"/>
    <x v="2"/>
    <x v="14"/>
    <x v="3"/>
    <s v="010 - 5419221"/>
    <x v="28"/>
    <n v="6"/>
    <n v="257"/>
    <n v="1542"/>
    <n v="100"/>
    <x v="511"/>
  </r>
  <r>
    <n v="918"/>
    <s v="J-63"/>
    <x v="523"/>
    <x v="1"/>
    <x v="3"/>
    <x v="2"/>
    <x v="23"/>
    <x v="4"/>
    <s v="015 - 5198853"/>
    <x v="47"/>
    <n v="8"/>
    <n v="257"/>
    <n v="2056"/>
    <n v="250"/>
    <x v="512"/>
  </r>
  <r>
    <n v="919"/>
    <s v="I-31"/>
    <x v="524"/>
    <x v="1"/>
    <x v="6"/>
    <x v="2"/>
    <x v="3"/>
    <x v="2"/>
    <s v="012 - 794265"/>
    <x v="16"/>
    <n v="1"/>
    <n v="215"/>
    <n v="215"/>
    <n v="0"/>
    <x v="182"/>
  </r>
  <r>
    <n v="920"/>
    <s v="R-82"/>
    <x v="501"/>
    <x v="0"/>
    <x v="1"/>
    <x v="0"/>
    <x v="6"/>
    <x v="3"/>
    <s v="010 - 3049671"/>
    <x v="48"/>
    <n v="5"/>
    <n v="186"/>
    <n v="930"/>
    <n v="50"/>
    <x v="37"/>
  </r>
  <r>
    <n v="921"/>
    <s v="O-9"/>
    <x v="443"/>
    <x v="2"/>
    <x v="3"/>
    <x v="2"/>
    <x v="28"/>
    <x v="0"/>
    <s v="010 - 2882659"/>
    <x v="40"/>
    <n v="7"/>
    <n v="143"/>
    <n v="1001"/>
    <n v="100"/>
    <x v="293"/>
  </r>
  <r>
    <n v="922"/>
    <s v="R-97"/>
    <x v="489"/>
    <x v="12"/>
    <x v="4"/>
    <x v="1"/>
    <x v="28"/>
    <x v="0"/>
    <s v="012 - 4227531"/>
    <x v="14"/>
    <n v="1"/>
    <n v="315"/>
    <n v="315"/>
    <n v="0"/>
    <x v="513"/>
  </r>
  <r>
    <n v="923"/>
    <s v="S-63"/>
    <x v="157"/>
    <x v="8"/>
    <x v="5"/>
    <x v="1"/>
    <x v="18"/>
    <x v="0"/>
    <s v="012 - 2979117"/>
    <x v="1"/>
    <n v="9"/>
    <n v="104"/>
    <n v="936"/>
    <n v="50"/>
    <x v="359"/>
  </r>
  <r>
    <n v="924"/>
    <s v="A-52"/>
    <x v="10"/>
    <x v="11"/>
    <x v="2"/>
    <x v="1"/>
    <x v="9"/>
    <x v="1"/>
    <s v="012 - 1814192"/>
    <x v="39"/>
    <n v="6"/>
    <n v="127"/>
    <n v="762"/>
    <n v="50"/>
    <x v="252"/>
  </r>
  <r>
    <n v="925"/>
    <s v="L-94"/>
    <x v="147"/>
    <x v="5"/>
    <x v="4"/>
    <x v="1"/>
    <x v="21"/>
    <x v="3"/>
    <s v="015 - 3935207"/>
    <x v="39"/>
    <n v="7"/>
    <n v="127"/>
    <n v="889"/>
    <n v="50"/>
    <x v="514"/>
  </r>
  <r>
    <n v="926"/>
    <s v="S-50"/>
    <x v="261"/>
    <x v="3"/>
    <x v="1"/>
    <x v="0"/>
    <x v="13"/>
    <x v="1"/>
    <s v="012 - 9690589"/>
    <x v="35"/>
    <n v="3"/>
    <n v="178"/>
    <n v="534"/>
    <n v="50"/>
    <x v="414"/>
  </r>
  <r>
    <n v="927"/>
    <s v="E-56"/>
    <x v="525"/>
    <x v="8"/>
    <x v="8"/>
    <x v="1"/>
    <x v="17"/>
    <x v="4"/>
    <s v="011 - 5706668"/>
    <x v="8"/>
    <n v="5"/>
    <n v="219"/>
    <n v="1095"/>
    <n v="100"/>
    <x v="211"/>
  </r>
  <r>
    <n v="928"/>
    <s v="E-39"/>
    <x v="526"/>
    <x v="3"/>
    <x v="1"/>
    <x v="0"/>
    <x v="29"/>
    <x v="1"/>
    <s v="010 - 2294000"/>
    <x v="20"/>
    <n v="3"/>
    <n v="178"/>
    <n v="534"/>
    <n v="50"/>
    <x v="414"/>
  </r>
  <r>
    <n v="929"/>
    <s v="C-90"/>
    <x v="466"/>
    <x v="8"/>
    <x v="3"/>
    <x v="2"/>
    <x v="3"/>
    <x v="2"/>
    <s v="012 - 7567056"/>
    <x v="11"/>
    <n v="5"/>
    <n v="260"/>
    <n v="1300"/>
    <n v="100"/>
    <x v="279"/>
  </r>
  <r>
    <n v="930"/>
    <s v="N-58"/>
    <x v="400"/>
    <x v="3"/>
    <x v="7"/>
    <x v="2"/>
    <x v="18"/>
    <x v="0"/>
    <s v="010 - 3288910"/>
    <x v="10"/>
    <n v="7"/>
    <n v="159"/>
    <n v="1113"/>
    <n v="100"/>
    <x v="515"/>
  </r>
  <r>
    <n v="931"/>
    <s v="Q-23"/>
    <x v="499"/>
    <x v="5"/>
    <x v="6"/>
    <x v="2"/>
    <x v="26"/>
    <x v="2"/>
    <s v="015 - 8632955"/>
    <x v="42"/>
    <n v="9"/>
    <n v="314"/>
    <n v="2826"/>
    <n v="250"/>
    <x v="516"/>
  </r>
  <r>
    <n v="932"/>
    <s v="F-8"/>
    <x v="336"/>
    <x v="3"/>
    <x v="1"/>
    <x v="0"/>
    <x v="32"/>
    <x v="4"/>
    <s v="012 - 8377471"/>
    <x v="47"/>
    <n v="10"/>
    <n v="178"/>
    <n v="1780"/>
    <n v="100"/>
    <x v="146"/>
  </r>
  <r>
    <n v="933"/>
    <s v="D-10"/>
    <x v="488"/>
    <x v="12"/>
    <x v="1"/>
    <x v="0"/>
    <x v="12"/>
    <x v="3"/>
    <s v="015 - 9583826"/>
    <x v="44"/>
    <n v="5"/>
    <n v="261"/>
    <n v="1305"/>
    <n v="100"/>
    <x v="517"/>
  </r>
  <r>
    <n v="934"/>
    <s v="K-45"/>
    <x v="427"/>
    <x v="7"/>
    <x v="0"/>
    <x v="0"/>
    <x v="11"/>
    <x v="2"/>
    <s v="012 - 8211432"/>
    <x v="20"/>
    <n v="6"/>
    <n v="135"/>
    <n v="810"/>
    <n v="50"/>
    <x v="54"/>
  </r>
  <r>
    <n v="935"/>
    <s v="V-30"/>
    <x v="527"/>
    <x v="10"/>
    <x v="4"/>
    <x v="1"/>
    <x v="10"/>
    <x v="1"/>
    <s v="012 - 9486980"/>
    <x v="21"/>
    <n v="6"/>
    <n v="265"/>
    <n v="1590"/>
    <n v="100"/>
    <x v="106"/>
  </r>
  <r>
    <n v="936"/>
    <s v="V-84"/>
    <x v="262"/>
    <x v="6"/>
    <x v="3"/>
    <x v="2"/>
    <x v="22"/>
    <x v="0"/>
    <s v="011 - 9247424"/>
    <x v="37"/>
    <n v="6"/>
    <n v="338"/>
    <n v="2028"/>
    <n v="250"/>
    <x v="518"/>
  </r>
  <r>
    <n v="937"/>
    <s v="B-31"/>
    <x v="224"/>
    <x v="10"/>
    <x v="9"/>
    <x v="0"/>
    <x v="24"/>
    <x v="0"/>
    <s v="010 - 1931080"/>
    <x v="12"/>
    <n v="2"/>
    <n v="320"/>
    <n v="640"/>
    <n v="50"/>
    <x v="55"/>
  </r>
  <r>
    <n v="938"/>
    <s v="C-4"/>
    <x v="309"/>
    <x v="4"/>
    <x v="7"/>
    <x v="2"/>
    <x v="10"/>
    <x v="1"/>
    <s v="012 - 4231434"/>
    <x v="23"/>
    <n v="2"/>
    <n v="335"/>
    <n v="670"/>
    <n v="50"/>
    <x v="486"/>
  </r>
  <r>
    <n v="939"/>
    <s v="A-38"/>
    <x v="528"/>
    <x v="3"/>
    <x v="9"/>
    <x v="0"/>
    <x v="29"/>
    <x v="1"/>
    <s v="010 - 1409298"/>
    <x v="19"/>
    <n v="1"/>
    <n v="249"/>
    <n v="249"/>
    <n v="0"/>
    <x v="470"/>
  </r>
  <r>
    <n v="940"/>
    <s v="O-98"/>
    <x v="314"/>
    <x v="2"/>
    <x v="9"/>
    <x v="0"/>
    <x v="14"/>
    <x v="3"/>
    <s v="015 - 2185909"/>
    <x v="14"/>
    <n v="3"/>
    <n v="129"/>
    <n v="387"/>
    <n v="0"/>
    <x v="5"/>
  </r>
  <r>
    <n v="941"/>
    <s v="D-71"/>
    <x v="529"/>
    <x v="9"/>
    <x v="4"/>
    <x v="1"/>
    <x v="13"/>
    <x v="1"/>
    <s v="015 - 1065771"/>
    <x v="5"/>
    <n v="2"/>
    <n v="248"/>
    <n v="496"/>
    <n v="0"/>
    <x v="292"/>
  </r>
  <r>
    <n v="942"/>
    <s v="Q-16"/>
    <x v="213"/>
    <x v="0"/>
    <x v="6"/>
    <x v="2"/>
    <x v="9"/>
    <x v="1"/>
    <s v="010 - 2448397"/>
    <x v="9"/>
    <n v="3"/>
    <n v="112"/>
    <n v="336"/>
    <n v="0"/>
    <x v="519"/>
  </r>
  <r>
    <n v="943"/>
    <s v="P-68"/>
    <x v="77"/>
    <x v="3"/>
    <x v="5"/>
    <x v="1"/>
    <x v="14"/>
    <x v="3"/>
    <s v="012 - 2654920"/>
    <x v="1"/>
    <n v="1"/>
    <n v="320"/>
    <n v="320"/>
    <n v="0"/>
    <x v="186"/>
  </r>
  <r>
    <n v="944"/>
    <s v="L-31"/>
    <x v="530"/>
    <x v="9"/>
    <x v="5"/>
    <x v="1"/>
    <x v="23"/>
    <x v="4"/>
    <s v="012 - 5883598"/>
    <x v="9"/>
    <n v="8"/>
    <n v="205"/>
    <n v="1640"/>
    <n v="100"/>
    <x v="520"/>
  </r>
  <r>
    <n v="945"/>
    <s v="K-92"/>
    <x v="258"/>
    <x v="9"/>
    <x v="1"/>
    <x v="0"/>
    <x v="29"/>
    <x v="1"/>
    <s v="012 - 6323769"/>
    <x v="34"/>
    <n v="10"/>
    <n v="114"/>
    <n v="1140"/>
    <n v="100"/>
    <x v="100"/>
  </r>
  <r>
    <n v="946"/>
    <s v="H-25"/>
    <x v="526"/>
    <x v="7"/>
    <x v="3"/>
    <x v="2"/>
    <x v="17"/>
    <x v="4"/>
    <s v="010 - 5788454"/>
    <x v="27"/>
    <n v="8"/>
    <n v="247"/>
    <n v="1976"/>
    <n v="100"/>
    <x v="400"/>
  </r>
  <r>
    <n v="947"/>
    <s v="S-92"/>
    <x v="82"/>
    <x v="7"/>
    <x v="6"/>
    <x v="2"/>
    <x v="17"/>
    <x v="4"/>
    <s v="015 - 2823379"/>
    <x v="33"/>
    <n v="6"/>
    <n v="283"/>
    <n v="1698"/>
    <n v="100"/>
    <x v="521"/>
  </r>
  <r>
    <n v="948"/>
    <s v="D-69"/>
    <x v="310"/>
    <x v="5"/>
    <x v="3"/>
    <x v="2"/>
    <x v="2"/>
    <x v="0"/>
    <s v="012 - 9629542"/>
    <x v="30"/>
    <n v="5"/>
    <n v="331"/>
    <n v="1655"/>
    <n v="100"/>
    <x v="110"/>
  </r>
  <r>
    <n v="949"/>
    <s v="H-41"/>
    <x v="164"/>
    <x v="2"/>
    <x v="5"/>
    <x v="1"/>
    <x v="17"/>
    <x v="4"/>
    <s v="010 - 7154652"/>
    <x v="35"/>
    <n v="4"/>
    <n v="221"/>
    <n v="884"/>
    <n v="50"/>
    <x v="192"/>
  </r>
  <r>
    <n v="950"/>
    <s v="A-19"/>
    <x v="197"/>
    <x v="7"/>
    <x v="4"/>
    <x v="1"/>
    <x v="27"/>
    <x v="3"/>
    <s v="015 - 9765354"/>
    <x v="43"/>
    <n v="6"/>
    <n v="249"/>
    <n v="1494"/>
    <n v="100"/>
    <x v="369"/>
  </r>
  <r>
    <n v="951"/>
    <s v="M-7"/>
    <x v="312"/>
    <x v="12"/>
    <x v="4"/>
    <x v="1"/>
    <x v="6"/>
    <x v="3"/>
    <s v="012 - 3026844"/>
    <x v="20"/>
    <n v="3"/>
    <n v="315"/>
    <n v="945"/>
    <n v="50"/>
    <x v="127"/>
  </r>
  <r>
    <n v="952"/>
    <s v="M-55"/>
    <x v="531"/>
    <x v="1"/>
    <x v="9"/>
    <x v="0"/>
    <x v="17"/>
    <x v="4"/>
    <s v="012 - 8604609"/>
    <x v="14"/>
    <n v="10"/>
    <n v="179"/>
    <n v="1790"/>
    <n v="100"/>
    <x v="436"/>
  </r>
  <r>
    <n v="953"/>
    <s v="Y-33"/>
    <x v="428"/>
    <x v="7"/>
    <x v="2"/>
    <x v="1"/>
    <x v="19"/>
    <x v="2"/>
    <s v="015 - 55764"/>
    <x v="39"/>
    <n v="7"/>
    <n v="329"/>
    <n v="2303"/>
    <n v="250"/>
    <x v="117"/>
  </r>
  <r>
    <n v="954"/>
    <s v="A-82"/>
    <x v="532"/>
    <x v="8"/>
    <x v="1"/>
    <x v="0"/>
    <x v="24"/>
    <x v="0"/>
    <s v="015 - 7684202"/>
    <x v="47"/>
    <n v="10"/>
    <n v="307"/>
    <n v="3070"/>
    <n v="250"/>
    <x v="522"/>
  </r>
  <r>
    <n v="955"/>
    <s v="F-80"/>
    <x v="533"/>
    <x v="8"/>
    <x v="0"/>
    <x v="0"/>
    <x v="32"/>
    <x v="4"/>
    <s v="011 - 9235312"/>
    <x v="0"/>
    <n v="1"/>
    <n v="337"/>
    <n v="337"/>
    <n v="0"/>
    <x v="42"/>
  </r>
  <r>
    <n v="956"/>
    <s v="U-90"/>
    <x v="534"/>
    <x v="10"/>
    <x v="5"/>
    <x v="1"/>
    <x v="32"/>
    <x v="4"/>
    <s v="011 - 7818074"/>
    <x v="25"/>
    <n v="6"/>
    <n v="325"/>
    <n v="1950"/>
    <n v="100"/>
    <x v="416"/>
  </r>
  <r>
    <n v="957"/>
    <s v="G-68"/>
    <x v="535"/>
    <x v="5"/>
    <x v="3"/>
    <x v="2"/>
    <x v="26"/>
    <x v="2"/>
    <s v="011 - 45933"/>
    <x v="34"/>
    <n v="9"/>
    <n v="331"/>
    <n v="2979"/>
    <n v="250"/>
    <x v="384"/>
  </r>
  <r>
    <n v="958"/>
    <s v="R-42"/>
    <x v="386"/>
    <x v="2"/>
    <x v="0"/>
    <x v="0"/>
    <x v="34"/>
    <x v="2"/>
    <s v="015 - 2942730"/>
    <x v="8"/>
    <n v="5"/>
    <n v="116"/>
    <n v="580"/>
    <n v="50"/>
    <x v="65"/>
  </r>
  <r>
    <n v="959"/>
    <s v="U-49"/>
    <x v="536"/>
    <x v="1"/>
    <x v="8"/>
    <x v="1"/>
    <x v="8"/>
    <x v="4"/>
    <s v="015 - 1350007"/>
    <x v="23"/>
    <n v="7"/>
    <n v="185"/>
    <n v="1295"/>
    <n v="100"/>
    <x v="250"/>
  </r>
  <r>
    <n v="960"/>
    <s v="A-84"/>
    <x v="189"/>
    <x v="4"/>
    <x v="4"/>
    <x v="1"/>
    <x v="21"/>
    <x v="3"/>
    <s v="011 - 4185887"/>
    <x v="25"/>
    <n v="4"/>
    <n v="181"/>
    <n v="724"/>
    <n v="50"/>
    <x v="340"/>
  </r>
  <r>
    <n v="961"/>
    <s v="H-73"/>
    <x v="537"/>
    <x v="11"/>
    <x v="4"/>
    <x v="1"/>
    <x v="27"/>
    <x v="3"/>
    <s v="015 - 3432429"/>
    <x v="25"/>
    <n v="6"/>
    <n v="235"/>
    <n v="1410"/>
    <n v="100"/>
    <x v="268"/>
  </r>
  <r>
    <n v="962"/>
    <s v="P-54"/>
    <x v="436"/>
    <x v="10"/>
    <x v="4"/>
    <x v="1"/>
    <x v="24"/>
    <x v="0"/>
    <s v="012 - 9879035"/>
    <x v="45"/>
    <n v="7"/>
    <n v="265"/>
    <n v="1855"/>
    <n v="100"/>
    <x v="523"/>
  </r>
  <r>
    <n v="963"/>
    <s v="T-74"/>
    <x v="449"/>
    <x v="4"/>
    <x v="0"/>
    <x v="0"/>
    <x v="17"/>
    <x v="4"/>
    <s v="015 - 3288902"/>
    <x v="37"/>
    <n v="10"/>
    <n v="278"/>
    <n v="2780"/>
    <n v="250"/>
    <x v="329"/>
  </r>
  <r>
    <n v="964"/>
    <s v="U-33"/>
    <x v="467"/>
    <x v="4"/>
    <x v="9"/>
    <x v="0"/>
    <x v="0"/>
    <x v="0"/>
    <s v="010 - 4187836"/>
    <x v="5"/>
    <n v="8"/>
    <n v="205"/>
    <n v="1640"/>
    <n v="100"/>
    <x v="520"/>
  </r>
  <r>
    <n v="965"/>
    <s v="I-48"/>
    <x v="538"/>
    <x v="6"/>
    <x v="1"/>
    <x v="0"/>
    <x v="25"/>
    <x v="4"/>
    <s v="012 - 6465214"/>
    <x v="48"/>
    <n v="9"/>
    <n v="151"/>
    <n v="1359"/>
    <n v="100"/>
    <x v="524"/>
  </r>
  <r>
    <n v="966"/>
    <s v="H-81"/>
    <x v="13"/>
    <x v="10"/>
    <x v="0"/>
    <x v="0"/>
    <x v="11"/>
    <x v="2"/>
    <s v="015 - 446356"/>
    <x v="13"/>
    <n v="9"/>
    <n v="298"/>
    <n v="2682"/>
    <n v="250"/>
    <x v="525"/>
  </r>
  <r>
    <n v="967"/>
    <s v="X-15"/>
    <x v="307"/>
    <x v="1"/>
    <x v="6"/>
    <x v="2"/>
    <x v="21"/>
    <x v="3"/>
    <s v="012 - 8353940"/>
    <x v="37"/>
    <n v="10"/>
    <n v="215"/>
    <n v="2150"/>
    <n v="250"/>
    <x v="175"/>
  </r>
  <r>
    <n v="968"/>
    <s v="K-75"/>
    <x v="339"/>
    <x v="9"/>
    <x v="6"/>
    <x v="2"/>
    <x v="27"/>
    <x v="3"/>
    <s v="012 - 234525"/>
    <x v="23"/>
    <n v="6"/>
    <n v="311"/>
    <n v="1866"/>
    <n v="100"/>
    <x v="70"/>
  </r>
  <r>
    <n v="969"/>
    <s v="U-89"/>
    <x v="539"/>
    <x v="7"/>
    <x v="7"/>
    <x v="2"/>
    <x v="24"/>
    <x v="0"/>
    <s v="015 - 1094181"/>
    <x v="38"/>
    <n v="9"/>
    <n v="216"/>
    <n v="1944"/>
    <n v="100"/>
    <x v="415"/>
  </r>
  <r>
    <n v="970"/>
    <s v="Y-79"/>
    <x v="97"/>
    <x v="8"/>
    <x v="2"/>
    <x v="1"/>
    <x v="0"/>
    <x v="0"/>
    <s v="010 - 8564020"/>
    <x v="7"/>
    <n v="3"/>
    <n v="201"/>
    <n v="603"/>
    <n v="50"/>
    <x v="355"/>
  </r>
  <r>
    <n v="971"/>
    <s v="K-35"/>
    <x v="507"/>
    <x v="1"/>
    <x v="2"/>
    <x v="1"/>
    <x v="20"/>
    <x v="2"/>
    <s v="015 - 1532807"/>
    <x v="20"/>
    <n v="1"/>
    <n v="262"/>
    <n v="262"/>
    <n v="0"/>
    <x v="88"/>
  </r>
  <r>
    <n v="972"/>
    <s v="V-31"/>
    <x v="139"/>
    <x v="0"/>
    <x v="4"/>
    <x v="1"/>
    <x v="9"/>
    <x v="1"/>
    <s v="011 - 1056893"/>
    <x v="30"/>
    <n v="8"/>
    <n v="165"/>
    <n v="1320"/>
    <n v="100"/>
    <x v="349"/>
  </r>
  <r>
    <n v="973"/>
    <s v="G-89"/>
    <x v="77"/>
    <x v="0"/>
    <x v="1"/>
    <x v="0"/>
    <x v="26"/>
    <x v="2"/>
    <s v="012 - 4252591"/>
    <x v="27"/>
    <n v="3"/>
    <n v="186"/>
    <n v="558"/>
    <n v="50"/>
    <x v="441"/>
  </r>
  <r>
    <n v="974"/>
    <s v="X-73"/>
    <x v="77"/>
    <x v="1"/>
    <x v="9"/>
    <x v="0"/>
    <x v="13"/>
    <x v="1"/>
    <s v="011 - 1197734"/>
    <x v="37"/>
    <n v="4"/>
    <n v="179"/>
    <n v="716"/>
    <n v="50"/>
    <x v="526"/>
  </r>
  <r>
    <n v="975"/>
    <s v="L-16"/>
    <x v="540"/>
    <x v="0"/>
    <x v="0"/>
    <x v="0"/>
    <x v="33"/>
    <x v="1"/>
    <s v="015 - 2413263"/>
    <x v="38"/>
    <n v="5"/>
    <n v="102"/>
    <n v="510"/>
    <n v="50"/>
    <x v="187"/>
  </r>
  <r>
    <n v="976"/>
    <s v="E-25"/>
    <x v="123"/>
    <x v="3"/>
    <x v="9"/>
    <x v="0"/>
    <x v="4"/>
    <x v="1"/>
    <s v="012 - 6497561"/>
    <x v="43"/>
    <n v="6"/>
    <n v="249"/>
    <n v="1494"/>
    <n v="100"/>
    <x v="369"/>
  </r>
  <r>
    <n v="977"/>
    <s v="I-66"/>
    <x v="484"/>
    <x v="10"/>
    <x v="4"/>
    <x v="1"/>
    <x v="9"/>
    <x v="1"/>
    <s v="010 - 3013297"/>
    <x v="32"/>
    <n v="9"/>
    <n v="265"/>
    <n v="2385"/>
    <n v="250"/>
    <x v="527"/>
  </r>
  <r>
    <n v="978"/>
    <s v="Z-52"/>
    <x v="168"/>
    <x v="6"/>
    <x v="8"/>
    <x v="1"/>
    <x v="31"/>
    <x v="0"/>
    <s v="010 - 6533414"/>
    <x v="35"/>
    <n v="2"/>
    <n v="209"/>
    <n v="418"/>
    <n v="0"/>
    <x v="310"/>
  </r>
  <r>
    <n v="979"/>
    <s v="M-70"/>
    <x v="467"/>
    <x v="7"/>
    <x v="6"/>
    <x v="2"/>
    <x v="16"/>
    <x v="3"/>
    <s v="015 - 3549112"/>
    <x v="27"/>
    <n v="10"/>
    <n v="283"/>
    <n v="2830"/>
    <n v="250"/>
    <x v="528"/>
  </r>
  <r>
    <n v="980"/>
    <s v="H-95"/>
    <x v="541"/>
    <x v="5"/>
    <x v="4"/>
    <x v="1"/>
    <x v="18"/>
    <x v="0"/>
    <s v="012 - 6003893"/>
    <x v="14"/>
    <n v="9"/>
    <n v="127"/>
    <n v="1143"/>
    <n v="100"/>
    <x v="266"/>
  </r>
  <r>
    <n v="981"/>
    <s v="L-24"/>
    <x v="542"/>
    <x v="6"/>
    <x v="1"/>
    <x v="0"/>
    <x v="26"/>
    <x v="2"/>
    <s v="012 - 9548925"/>
    <x v="33"/>
    <n v="3"/>
    <n v="151"/>
    <n v="453"/>
    <n v="0"/>
    <x v="529"/>
  </r>
  <r>
    <n v="982"/>
    <s v="H-48"/>
    <x v="268"/>
    <x v="11"/>
    <x v="1"/>
    <x v="0"/>
    <x v="22"/>
    <x v="0"/>
    <s v="010 - 8977381"/>
    <x v="22"/>
    <n v="8"/>
    <n v="161"/>
    <n v="1288"/>
    <n v="100"/>
    <x v="314"/>
  </r>
  <r>
    <n v="983"/>
    <s v="U-31"/>
    <x v="543"/>
    <x v="9"/>
    <x v="4"/>
    <x v="1"/>
    <x v="4"/>
    <x v="1"/>
    <s v="015 - 4048149"/>
    <x v="9"/>
    <n v="10"/>
    <n v="248"/>
    <n v="2480"/>
    <n v="250"/>
    <x v="333"/>
  </r>
  <r>
    <n v="984"/>
    <s v="Z-38"/>
    <x v="140"/>
    <x v="6"/>
    <x v="4"/>
    <x v="1"/>
    <x v="33"/>
    <x v="1"/>
    <s v="011 - 6558824"/>
    <x v="4"/>
    <n v="7"/>
    <n v="301"/>
    <n v="2107"/>
    <n v="250"/>
    <x v="356"/>
  </r>
  <r>
    <n v="985"/>
    <s v="X-86"/>
    <x v="294"/>
    <x v="10"/>
    <x v="0"/>
    <x v="0"/>
    <x v="23"/>
    <x v="4"/>
    <s v="011 - 3198773"/>
    <x v="38"/>
    <n v="2"/>
    <n v="298"/>
    <n v="596"/>
    <n v="50"/>
    <x v="530"/>
  </r>
  <r>
    <n v="986"/>
    <s v="L-35"/>
    <x v="415"/>
    <x v="5"/>
    <x v="3"/>
    <x v="2"/>
    <x v="3"/>
    <x v="2"/>
    <s v="011 - 2032295"/>
    <x v="29"/>
    <n v="2"/>
    <n v="331"/>
    <n v="662"/>
    <n v="50"/>
    <x v="480"/>
  </r>
  <r>
    <n v="987"/>
    <s v="S-20"/>
    <x v="544"/>
    <x v="12"/>
    <x v="5"/>
    <x v="1"/>
    <x v="21"/>
    <x v="3"/>
    <s v="012 - 5028664"/>
    <x v="8"/>
    <n v="2"/>
    <n v="173"/>
    <n v="346"/>
    <n v="0"/>
    <x v="134"/>
  </r>
  <r>
    <n v="988"/>
    <s v="C-89"/>
    <x v="349"/>
    <x v="12"/>
    <x v="5"/>
    <x v="1"/>
    <x v="27"/>
    <x v="3"/>
    <s v="015 - 2929847"/>
    <x v="21"/>
    <n v="5"/>
    <n v="173"/>
    <n v="865"/>
    <n v="50"/>
    <x v="531"/>
  </r>
  <r>
    <n v="989"/>
    <s v="E-97"/>
    <x v="223"/>
    <x v="8"/>
    <x v="0"/>
    <x v="0"/>
    <x v="26"/>
    <x v="2"/>
    <s v="010 - 6240893"/>
    <x v="41"/>
    <n v="9"/>
    <n v="337"/>
    <n v="3033"/>
    <n v="250"/>
    <x v="191"/>
  </r>
  <r>
    <n v="990"/>
    <s v="Q-33"/>
    <x v="545"/>
    <x v="10"/>
    <x v="9"/>
    <x v="0"/>
    <x v="17"/>
    <x v="4"/>
    <s v="010 - 8593635"/>
    <x v="10"/>
    <n v="2"/>
    <n v="320"/>
    <n v="640"/>
    <n v="50"/>
    <x v="55"/>
  </r>
  <r>
    <n v="991"/>
    <s v="M-17"/>
    <x v="64"/>
    <x v="8"/>
    <x v="4"/>
    <x v="1"/>
    <x v="22"/>
    <x v="0"/>
    <s v="011 - 7545511"/>
    <x v="14"/>
    <n v="5"/>
    <n v="310"/>
    <n v="1550"/>
    <n v="100"/>
    <x v="229"/>
  </r>
  <r>
    <n v="992"/>
    <s v="B-14"/>
    <x v="118"/>
    <x v="8"/>
    <x v="4"/>
    <x v="1"/>
    <x v="17"/>
    <x v="4"/>
    <s v="011 - 3327515"/>
    <x v="21"/>
    <n v="1"/>
    <n v="310"/>
    <n v="310"/>
    <n v="0"/>
    <x v="478"/>
  </r>
  <r>
    <n v="993"/>
    <s v="S-21"/>
    <x v="292"/>
    <x v="4"/>
    <x v="4"/>
    <x v="1"/>
    <x v="24"/>
    <x v="0"/>
    <s v="011 - 8333334"/>
    <x v="22"/>
    <n v="9"/>
    <n v="181"/>
    <n v="1629"/>
    <n v="100"/>
    <x v="27"/>
  </r>
  <r>
    <n v="994"/>
    <s v="F-69"/>
    <x v="546"/>
    <x v="12"/>
    <x v="8"/>
    <x v="1"/>
    <x v="9"/>
    <x v="1"/>
    <s v="010 - 942739"/>
    <x v="29"/>
    <n v="4"/>
    <n v="175"/>
    <n v="700"/>
    <n v="50"/>
    <x v="532"/>
  </r>
  <r>
    <n v="995"/>
    <s v="B-29"/>
    <x v="547"/>
    <x v="12"/>
    <x v="8"/>
    <x v="1"/>
    <x v="19"/>
    <x v="2"/>
    <s v="011 - 1014231"/>
    <x v="29"/>
    <n v="5"/>
    <n v="175"/>
    <n v="875"/>
    <n v="50"/>
    <x v="533"/>
  </r>
  <r>
    <n v="996"/>
    <s v="T-50"/>
    <x v="402"/>
    <x v="9"/>
    <x v="5"/>
    <x v="1"/>
    <x v="15"/>
    <x v="2"/>
    <s v="011 - 7592546"/>
    <x v="19"/>
    <n v="3"/>
    <n v="205"/>
    <n v="615"/>
    <n v="50"/>
    <x v="328"/>
  </r>
  <r>
    <n v="997"/>
    <s v="I-78"/>
    <x v="548"/>
    <x v="3"/>
    <x v="6"/>
    <x v="2"/>
    <x v="15"/>
    <x v="2"/>
    <s v="011 - 6269624"/>
    <x v="17"/>
    <n v="4"/>
    <n v="320"/>
    <n v="1280"/>
    <n v="100"/>
    <x v="431"/>
  </r>
  <r>
    <n v="998"/>
    <s v="U-23"/>
    <x v="216"/>
    <x v="5"/>
    <x v="3"/>
    <x v="2"/>
    <x v="30"/>
    <x v="4"/>
    <s v="012 - 9756284"/>
    <x v="44"/>
    <n v="2"/>
    <n v="331"/>
    <n v="662"/>
    <n v="50"/>
    <x v="480"/>
  </r>
  <r>
    <n v="999"/>
    <s v="G-5"/>
    <x v="383"/>
    <x v="12"/>
    <x v="8"/>
    <x v="1"/>
    <x v="4"/>
    <x v="1"/>
    <s v="011 - 6574883"/>
    <x v="36"/>
    <n v="9"/>
    <n v="175"/>
    <n v="1575"/>
    <n v="100"/>
    <x v="168"/>
  </r>
  <r>
    <n v="1000"/>
    <s v="C-17"/>
    <x v="27"/>
    <x v="12"/>
    <x v="8"/>
    <x v="1"/>
    <x v="27"/>
    <x v="3"/>
    <s v="012 - 5751188"/>
    <x v="17"/>
    <n v="3"/>
    <n v="175"/>
    <n v="525"/>
    <n v="50"/>
    <x v="534"/>
  </r>
  <r>
    <n v="1001"/>
    <s v="J-50"/>
    <x v="475"/>
    <x v="7"/>
    <x v="1"/>
    <x v="0"/>
    <x v="31"/>
    <x v="0"/>
    <s v="012 - 8063509"/>
    <x v="11"/>
    <n v="10"/>
    <n v="187"/>
    <n v="1870"/>
    <n v="100"/>
    <x v="102"/>
  </r>
  <r>
    <n v="1002"/>
    <s v="F-76"/>
    <x v="549"/>
    <x v="8"/>
    <x v="1"/>
    <x v="0"/>
    <x v="20"/>
    <x v="2"/>
    <s v="012 - 7536567"/>
    <x v="46"/>
    <n v="7"/>
    <n v="307"/>
    <n v="2149"/>
    <n v="250"/>
    <x v="493"/>
  </r>
  <r>
    <n v="1003"/>
    <s v="P-23"/>
    <x v="476"/>
    <x v="12"/>
    <x v="2"/>
    <x v="1"/>
    <x v="25"/>
    <x v="4"/>
    <s v="015 - 4379496"/>
    <x v="8"/>
    <n v="4"/>
    <n v="242"/>
    <n v="968"/>
    <n v="50"/>
    <x v="535"/>
  </r>
  <r>
    <n v="1004"/>
    <s v="P-62"/>
    <x v="83"/>
    <x v="3"/>
    <x v="1"/>
    <x v="0"/>
    <x v="25"/>
    <x v="4"/>
    <s v="011 - 235291"/>
    <x v="39"/>
    <n v="8"/>
    <n v="178"/>
    <n v="1424"/>
    <n v="100"/>
    <x v="460"/>
  </r>
  <r>
    <n v="1005"/>
    <s v="Q-89"/>
    <x v="180"/>
    <x v="6"/>
    <x v="5"/>
    <x v="1"/>
    <x v="23"/>
    <x v="4"/>
    <s v="011 - 2724325"/>
    <x v="32"/>
    <n v="2"/>
    <n v="189"/>
    <n v="378"/>
    <n v="0"/>
    <x v="104"/>
  </r>
  <r>
    <n v="1006"/>
    <s v="B-2"/>
    <x v="444"/>
    <x v="10"/>
    <x v="0"/>
    <x v="0"/>
    <x v="3"/>
    <x v="2"/>
    <s v="011 - 3170128"/>
    <x v="5"/>
    <n v="6"/>
    <n v="298"/>
    <n v="1788"/>
    <n v="100"/>
    <x v="408"/>
  </r>
  <r>
    <n v="1007"/>
    <s v="X-3"/>
    <x v="91"/>
    <x v="11"/>
    <x v="8"/>
    <x v="1"/>
    <x v="30"/>
    <x v="4"/>
    <s v="011 - 5882231"/>
    <x v="43"/>
    <n v="9"/>
    <n v="294"/>
    <n v="2646"/>
    <n v="250"/>
    <x v="536"/>
  </r>
  <r>
    <n v="1008"/>
    <s v="Z-15"/>
    <x v="340"/>
    <x v="0"/>
    <x v="3"/>
    <x v="2"/>
    <x v="18"/>
    <x v="0"/>
    <s v="011 - 527303"/>
    <x v="35"/>
    <n v="1"/>
    <n v="206"/>
    <n v="206"/>
    <n v="0"/>
    <x v="235"/>
  </r>
  <r>
    <n v="1009"/>
    <s v="T-98"/>
    <x v="175"/>
    <x v="10"/>
    <x v="6"/>
    <x v="2"/>
    <x v="26"/>
    <x v="2"/>
    <s v="015 - 3530369"/>
    <x v="42"/>
    <n v="2"/>
    <n v="163"/>
    <n v="326"/>
    <n v="0"/>
    <x v="537"/>
  </r>
  <r>
    <n v="1010"/>
    <s v="H-89"/>
    <x v="550"/>
    <x v="12"/>
    <x v="7"/>
    <x v="2"/>
    <x v="1"/>
    <x v="1"/>
    <s v="010 - 1930136"/>
    <x v="23"/>
    <n v="10"/>
    <n v="136"/>
    <n v="1360"/>
    <n v="100"/>
    <x v="497"/>
  </r>
  <r>
    <n v="1011"/>
    <s v="Y-88"/>
    <x v="544"/>
    <x v="11"/>
    <x v="3"/>
    <x v="2"/>
    <x v="33"/>
    <x v="1"/>
    <s v="011 - 4849793"/>
    <x v="38"/>
    <n v="9"/>
    <n v="258"/>
    <n v="2322"/>
    <n v="250"/>
    <x v="538"/>
  </r>
  <r>
    <n v="1012"/>
    <s v="J-82"/>
    <x v="338"/>
    <x v="8"/>
    <x v="3"/>
    <x v="2"/>
    <x v="11"/>
    <x v="2"/>
    <s v="010 - 6854505"/>
    <x v="22"/>
    <n v="10"/>
    <n v="260"/>
    <n v="2600"/>
    <n v="250"/>
    <x v="204"/>
  </r>
  <r>
    <n v="1013"/>
    <s v="J-68"/>
    <x v="345"/>
    <x v="1"/>
    <x v="3"/>
    <x v="2"/>
    <x v="0"/>
    <x v="0"/>
    <s v="012 - 4474301"/>
    <x v="0"/>
    <n v="10"/>
    <n v="257"/>
    <n v="2570"/>
    <n v="250"/>
    <x v="363"/>
  </r>
  <r>
    <n v="1014"/>
    <s v="F-71"/>
    <x v="90"/>
    <x v="7"/>
    <x v="9"/>
    <x v="0"/>
    <x v="20"/>
    <x v="2"/>
    <s v="011 - 6805078"/>
    <x v="33"/>
    <n v="2"/>
    <n v="187"/>
    <n v="374"/>
    <n v="0"/>
    <x v="12"/>
  </r>
  <r>
    <n v="1015"/>
    <s v="I-92"/>
    <x v="502"/>
    <x v="4"/>
    <x v="9"/>
    <x v="0"/>
    <x v="0"/>
    <x v="0"/>
    <s v="015 - 7079097"/>
    <x v="8"/>
    <n v="4"/>
    <n v="205"/>
    <n v="820"/>
    <n v="50"/>
    <x v="539"/>
  </r>
  <r>
    <n v="1016"/>
    <s v="B-62"/>
    <x v="224"/>
    <x v="7"/>
    <x v="7"/>
    <x v="2"/>
    <x v="4"/>
    <x v="1"/>
    <s v="010 - 2643974"/>
    <x v="19"/>
    <n v="1"/>
    <n v="216"/>
    <n v="216"/>
    <n v="0"/>
    <x v="128"/>
  </r>
  <r>
    <n v="1017"/>
    <s v="G-31"/>
    <x v="551"/>
    <x v="2"/>
    <x v="1"/>
    <x v="0"/>
    <x v="28"/>
    <x v="0"/>
    <s v="012 - 675330"/>
    <x v="2"/>
    <n v="4"/>
    <n v="239"/>
    <n v="956"/>
    <n v="50"/>
    <x v="540"/>
  </r>
  <r>
    <n v="1018"/>
    <s v="F-68"/>
    <x v="388"/>
    <x v="1"/>
    <x v="5"/>
    <x v="1"/>
    <x v="20"/>
    <x v="2"/>
    <s v="012 - 8402363"/>
    <x v="26"/>
    <n v="3"/>
    <n v="118"/>
    <n v="354"/>
    <n v="0"/>
    <x v="541"/>
  </r>
  <r>
    <n v="1019"/>
    <s v="N-96"/>
    <x v="488"/>
    <x v="7"/>
    <x v="1"/>
    <x v="0"/>
    <x v="18"/>
    <x v="0"/>
    <s v="015 - 5151962"/>
    <x v="19"/>
    <n v="8"/>
    <n v="187"/>
    <n v="1496"/>
    <n v="100"/>
    <x v="143"/>
  </r>
  <r>
    <n v="1020"/>
    <s v="Q-16"/>
    <x v="83"/>
    <x v="3"/>
    <x v="4"/>
    <x v="1"/>
    <x v="27"/>
    <x v="3"/>
    <s v="011 - 5565232"/>
    <x v="9"/>
    <n v="5"/>
    <n v="329"/>
    <n v="1645"/>
    <n v="100"/>
    <x v="542"/>
  </r>
  <r>
    <n v="1021"/>
    <s v="V-65"/>
    <x v="182"/>
    <x v="10"/>
    <x v="6"/>
    <x v="2"/>
    <x v="26"/>
    <x v="2"/>
    <s v="010 - 4155054"/>
    <x v="8"/>
    <n v="2"/>
    <n v="163"/>
    <n v="326"/>
    <n v="0"/>
    <x v="537"/>
  </r>
  <r>
    <n v="1022"/>
    <s v="D-65"/>
    <x v="420"/>
    <x v="11"/>
    <x v="1"/>
    <x v="0"/>
    <x v="25"/>
    <x v="4"/>
    <s v="010 - 2943248"/>
    <x v="16"/>
    <n v="8"/>
    <n v="161"/>
    <n v="1288"/>
    <n v="100"/>
    <x v="314"/>
  </r>
  <r>
    <n v="1023"/>
    <s v="K-4"/>
    <x v="552"/>
    <x v="10"/>
    <x v="4"/>
    <x v="1"/>
    <x v="21"/>
    <x v="3"/>
    <s v="011 - 7970507"/>
    <x v="36"/>
    <n v="9"/>
    <n v="265"/>
    <n v="2385"/>
    <n v="250"/>
    <x v="527"/>
  </r>
  <r>
    <n v="1024"/>
    <s v="E-71"/>
    <x v="167"/>
    <x v="0"/>
    <x v="1"/>
    <x v="0"/>
    <x v="6"/>
    <x v="3"/>
    <s v="011 - 6237677"/>
    <x v="46"/>
    <n v="3"/>
    <n v="186"/>
    <n v="558"/>
    <n v="50"/>
    <x v="441"/>
  </r>
  <r>
    <n v="1025"/>
    <s v="I-43"/>
    <x v="441"/>
    <x v="7"/>
    <x v="7"/>
    <x v="2"/>
    <x v="30"/>
    <x v="4"/>
    <s v="011 - 9267892"/>
    <x v="33"/>
    <n v="3"/>
    <n v="216"/>
    <n v="648"/>
    <n v="50"/>
    <x v="543"/>
  </r>
  <r>
    <n v="1026"/>
    <s v="A-84"/>
    <x v="267"/>
    <x v="6"/>
    <x v="0"/>
    <x v="0"/>
    <x v="15"/>
    <x v="2"/>
    <s v="010 - 5625898"/>
    <x v="16"/>
    <n v="9"/>
    <n v="333"/>
    <n v="2997"/>
    <n v="250"/>
    <x v="245"/>
  </r>
  <r>
    <n v="1027"/>
    <s v="X-10"/>
    <x v="553"/>
    <x v="3"/>
    <x v="2"/>
    <x v="1"/>
    <x v="27"/>
    <x v="3"/>
    <s v="011 - 5154708"/>
    <x v="34"/>
    <n v="8"/>
    <n v="210"/>
    <n v="1680"/>
    <n v="100"/>
    <x v="218"/>
  </r>
  <r>
    <n v="1028"/>
    <s v="Q-73"/>
    <x v="317"/>
    <x v="2"/>
    <x v="1"/>
    <x v="0"/>
    <x v="9"/>
    <x v="1"/>
    <s v="010 - 1263581"/>
    <x v="30"/>
    <n v="10"/>
    <n v="239"/>
    <n v="2390"/>
    <n v="250"/>
    <x v="544"/>
  </r>
  <r>
    <n v="1029"/>
    <s v="A-35"/>
    <x v="554"/>
    <x v="2"/>
    <x v="0"/>
    <x v="0"/>
    <x v="33"/>
    <x v="1"/>
    <s v="015 - 4873331"/>
    <x v="44"/>
    <n v="7"/>
    <n v="116"/>
    <n v="812"/>
    <n v="50"/>
    <x v="545"/>
  </r>
  <r>
    <n v="1030"/>
    <s v="U-22"/>
    <x v="450"/>
    <x v="6"/>
    <x v="7"/>
    <x v="2"/>
    <x v="31"/>
    <x v="0"/>
    <s v="015 - 2007"/>
    <x v="22"/>
    <n v="9"/>
    <n v="311"/>
    <n v="2799"/>
    <n v="250"/>
    <x v="332"/>
  </r>
  <r>
    <n v="1031"/>
    <s v="V-94"/>
    <x v="125"/>
    <x v="10"/>
    <x v="2"/>
    <x v="1"/>
    <x v="26"/>
    <x v="2"/>
    <s v="011 - 6423415"/>
    <x v="41"/>
    <n v="10"/>
    <n v="125"/>
    <n v="1250"/>
    <n v="100"/>
    <x v="126"/>
  </r>
  <r>
    <n v="1032"/>
    <s v="J-8"/>
    <x v="157"/>
    <x v="10"/>
    <x v="8"/>
    <x v="1"/>
    <x v="9"/>
    <x v="1"/>
    <s v="012 - 9267100"/>
    <x v="39"/>
    <n v="6"/>
    <n v="188"/>
    <n v="1128"/>
    <n v="100"/>
    <x v="546"/>
  </r>
  <r>
    <n v="1033"/>
    <s v="S-47"/>
    <x v="555"/>
    <x v="0"/>
    <x v="4"/>
    <x v="1"/>
    <x v="11"/>
    <x v="2"/>
    <s v="015 - 4104921"/>
    <x v="30"/>
    <n v="10"/>
    <n v="165"/>
    <n v="1650"/>
    <n v="100"/>
    <x v="547"/>
  </r>
  <r>
    <n v="1034"/>
    <s v="H-97"/>
    <x v="289"/>
    <x v="4"/>
    <x v="9"/>
    <x v="0"/>
    <x v="6"/>
    <x v="3"/>
    <s v="012 - 3607073"/>
    <x v="24"/>
    <n v="8"/>
    <n v="205"/>
    <n v="1640"/>
    <n v="100"/>
    <x v="520"/>
  </r>
  <r>
    <n v="1035"/>
    <s v="H-26"/>
    <x v="492"/>
    <x v="3"/>
    <x v="9"/>
    <x v="0"/>
    <x v="15"/>
    <x v="2"/>
    <s v="010 - 1837916"/>
    <x v="28"/>
    <n v="7"/>
    <n v="249"/>
    <n v="1743"/>
    <n v="100"/>
    <x v="321"/>
  </r>
  <r>
    <n v="1036"/>
    <s v="U-40"/>
    <x v="373"/>
    <x v="6"/>
    <x v="5"/>
    <x v="1"/>
    <x v="30"/>
    <x v="4"/>
    <s v="012 - 1529241"/>
    <x v="26"/>
    <n v="7"/>
    <n v="189"/>
    <n v="1323"/>
    <n v="100"/>
    <x v="69"/>
  </r>
  <r>
    <n v="1037"/>
    <s v="T-66"/>
    <x v="175"/>
    <x v="4"/>
    <x v="2"/>
    <x v="1"/>
    <x v="22"/>
    <x v="0"/>
    <s v="011 - 4513259"/>
    <x v="22"/>
    <n v="8"/>
    <n v="276"/>
    <n v="2208"/>
    <n v="250"/>
    <x v="548"/>
  </r>
  <r>
    <n v="1038"/>
    <s v="B-32"/>
    <x v="556"/>
    <x v="9"/>
    <x v="2"/>
    <x v="1"/>
    <x v="29"/>
    <x v="1"/>
    <s v="015 - 8015845"/>
    <x v="0"/>
    <n v="6"/>
    <n v="163"/>
    <n v="978"/>
    <n v="50"/>
    <x v="113"/>
  </r>
  <r>
    <n v="1039"/>
    <s v="D-86"/>
    <x v="322"/>
    <x v="0"/>
    <x v="0"/>
    <x v="0"/>
    <x v="19"/>
    <x v="2"/>
    <s v="012 - 9879763"/>
    <x v="8"/>
    <n v="10"/>
    <n v="102"/>
    <n v="1020"/>
    <n v="100"/>
    <x v="549"/>
  </r>
  <r>
    <n v="1040"/>
    <s v="W-77"/>
    <x v="283"/>
    <x v="12"/>
    <x v="0"/>
    <x v="0"/>
    <x v="9"/>
    <x v="1"/>
    <s v="012 - 4723554"/>
    <x v="10"/>
    <n v="6"/>
    <n v="128"/>
    <n v="768"/>
    <n v="50"/>
    <x v="550"/>
  </r>
  <r>
    <n v="1041"/>
    <s v="B-17"/>
    <x v="388"/>
    <x v="8"/>
    <x v="1"/>
    <x v="0"/>
    <x v="13"/>
    <x v="1"/>
    <s v="010 - 3970318"/>
    <x v="38"/>
    <n v="4"/>
    <n v="307"/>
    <n v="1228"/>
    <n v="100"/>
    <x v="343"/>
  </r>
  <r>
    <n v="1042"/>
    <s v="N-45"/>
    <x v="212"/>
    <x v="10"/>
    <x v="4"/>
    <x v="1"/>
    <x v="4"/>
    <x v="1"/>
    <s v="011 - 147961"/>
    <x v="8"/>
    <n v="10"/>
    <n v="265"/>
    <n v="2650"/>
    <n v="250"/>
    <x v="421"/>
  </r>
  <r>
    <n v="1043"/>
    <s v="I-38"/>
    <x v="230"/>
    <x v="4"/>
    <x v="6"/>
    <x v="2"/>
    <x v="0"/>
    <x v="0"/>
    <s v="010 - 8648055"/>
    <x v="44"/>
    <n v="2"/>
    <n v="312"/>
    <n v="624"/>
    <n v="50"/>
    <x v="214"/>
  </r>
  <r>
    <n v="1044"/>
    <s v="N-100"/>
    <x v="557"/>
    <x v="6"/>
    <x v="2"/>
    <x v="1"/>
    <x v="6"/>
    <x v="3"/>
    <s v="015 - 8479109"/>
    <x v="36"/>
    <n v="1"/>
    <n v="225"/>
    <n v="225"/>
    <n v="0"/>
    <x v="551"/>
  </r>
  <r>
    <n v="1045"/>
    <s v="U-26"/>
    <x v="259"/>
    <x v="0"/>
    <x v="4"/>
    <x v="1"/>
    <x v="26"/>
    <x v="2"/>
    <s v="015 - 2097995"/>
    <x v="27"/>
    <n v="6"/>
    <n v="165"/>
    <n v="990"/>
    <n v="50"/>
    <x v="76"/>
  </r>
  <r>
    <n v="1046"/>
    <s v="M-94"/>
    <x v="558"/>
    <x v="8"/>
    <x v="6"/>
    <x v="2"/>
    <x v="22"/>
    <x v="0"/>
    <s v="011 - 5511576"/>
    <x v="15"/>
    <n v="1"/>
    <n v="143"/>
    <n v="143"/>
    <n v="0"/>
    <x v="378"/>
  </r>
  <r>
    <n v="1047"/>
    <s v="V-67"/>
    <x v="19"/>
    <x v="7"/>
    <x v="6"/>
    <x v="2"/>
    <x v="27"/>
    <x v="3"/>
    <s v="011 - 4585083"/>
    <x v="27"/>
    <n v="2"/>
    <n v="283"/>
    <n v="566"/>
    <n v="50"/>
    <x v="413"/>
  </r>
  <r>
    <n v="1048"/>
    <s v="W-12"/>
    <x v="559"/>
    <x v="5"/>
    <x v="5"/>
    <x v="1"/>
    <x v="20"/>
    <x v="2"/>
    <s v="011 - 9269428"/>
    <x v="11"/>
    <n v="6"/>
    <n v="129"/>
    <n v="774"/>
    <n v="50"/>
    <x v="552"/>
  </r>
  <r>
    <n v="1049"/>
    <s v="J-18"/>
    <x v="547"/>
    <x v="9"/>
    <x v="6"/>
    <x v="2"/>
    <x v="3"/>
    <x v="2"/>
    <s v="010 - 7379375"/>
    <x v="32"/>
    <n v="3"/>
    <n v="311"/>
    <n v="933"/>
    <n v="50"/>
    <x v="553"/>
  </r>
  <r>
    <n v="1050"/>
    <s v="J-63"/>
    <x v="560"/>
    <x v="8"/>
    <x v="8"/>
    <x v="1"/>
    <x v="24"/>
    <x v="0"/>
    <s v="012 - 2320999"/>
    <x v="28"/>
    <n v="5"/>
    <n v="219"/>
    <n v="1095"/>
    <n v="100"/>
    <x v="211"/>
  </r>
  <r>
    <n v="1051"/>
    <s v="J-29"/>
    <x v="375"/>
    <x v="3"/>
    <x v="2"/>
    <x v="1"/>
    <x v="23"/>
    <x v="4"/>
    <s v="011 - 8540440"/>
    <x v="37"/>
    <n v="5"/>
    <n v="210"/>
    <n v="1050"/>
    <n v="100"/>
    <x v="49"/>
  </r>
  <r>
    <n v="1052"/>
    <s v="T-66"/>
    <x v="54"/>
    <x v="4"/>
    <x v="3"/>
    <x v="2"/>
    <x v="4"/>
    <x v="1"/>
    <s v="015 - 1620291"/>
    <x v="39"/>
    <n v="1"/>
    <n v="302"/>
    <n v="302"/>
    <n v="0"/>
    <x v="112"/>
  </r>
  <r>
    <n v="1053"/>
    <s v="T-57"/>
    <x v="496"/>
    <x v="5"/>
    <x v="3"/>
    <x v="2"/>
    <x v="28"/>
    <x v="0"/>
    <s v="015 - 1072434"/>
    <x v="41"/>
    <n v="8"/>
    <n v="331"/>
    <n v="2648"/>
    <n v="250"/>
    <x v="227"/>
  </r>
  <r>
    <n v="1054"/>
    <s v="N-34"/>
    <x v="375"/>
    <x v="2"/>
    <x v="1"/>
    <x v="0"/>
    <x v="24"/>
    <x v="0"/>
    <s v="015 - 6009108"/>
    <x v="34"/>
    <n v="9"/>
    <n v="239"/>
    <n v="2151"/>
    <n v="250"/>
    <x v="554"/>
  </r>
  <r>
    <n v="1055"/>
    <s v="Y-87"/>
    <x v="541"/>
    <x v="8"/>
    <x v="6"/>
    <x v="2"/>
    <x v="26"/>
    <x v="2"/>
    <s v="011 - 4535343"/>
    <x v="17"/>
    <n v="4"/>
    <n v="143"/>
    <n v="572"/>
    <n v="50"/>
    <x v="159"/>
  </r>
  <r>
    <n v="1056"/>
    <s v="B-4"/>
    <x v="35"/>
    <x v="12"/>
    <x v="2"/>
    <x v="1"/>
    <x v="10"/>
    <x v="1"/>
    <s v="011 - 9520724"/>
    <x v="35"/>
    <n v="9"/>
    <n v="242"/>
    <n v="2178"/>
    <n v="250"/>
    <x v="555"/>
  </r>
  <r>
    <n v="1057"/>
    <s v="M-93"/>
    <x v="158"/>
    <x v="7"/>
    <x v="9"/>
    <x v="0"/>
    <x v="3"/>
    <x v="2"/>
    <s v="011 - 9126180"/>
    <x v="24"/>
    <n v="2"/>
    <n v="187"/>
    <n v="374"/>
    <n v="0"/>
    <x v="12"/>
  </r>
  <r>
    <n v="1058"/>
    <s v="K-79"/>
    <x v="309"/>
    <x v="0"/>
    <x v="7"/>
    <x v="2"/>
    <x v="19"/>
    <x v="2"/>
    <s v="015 - 2010192"/>
    <x v="34"/>
    <n v="3"/>
    <n v="284"/>
    <n v="852"/>
    <n v="50"/>
    <x v="556"/>
  </r>
  <r>
    <n v="1059"/>
    <s v="M-72"/>
    <x v="318"/>
    <x v="4"/>
    <x v="8"/>
    <x v="1"/>
    <x v="22"/>
    <x v="0"/>
    <s v="012 - 7110814"/>
    <x v="1"/>
    <n v="5"/>
    <n v="325"/>
    <n v="1625"/>
    <n v="100"/>
    <x v="171"/>
  </r>
  <r>
    <n v="1060"/>
    <s v="P-97"/>
    <x v="74"/>
    <x v="4"/>
    <x v="1"/>
    <x v="0"/>
    <x v="1"/>
    <x v="1"/>
    <s v="012 - 9670839"/>
    <x v="25"/>
    <n v="9"/>
    <n v="178"/>
    <n v="1602"/>
    <n v="100"/>
    <x v="199"/>
  </r>
  <r>
    <n v="1061"/>
    <s v="T-1"/>
    <x v="288"/>
    <x v="5"/>
    <x v="3"/>
    <x v="2"/>
    <x v="31"/>
    <x v="0"/>
    <s v="011 - 8371285"/>
    <x v="14"/>
    <n v="9"/>
    <n v="331"/>
    <n v="2979"/>
    <n v="250"/>
    <x v="384"/>
  </r>
  <r>
    <n v="1062"/>
    <s v="Z-45"/>
    <x v="561"/>
    <x v="7"/>
    <x v="9"/>
    <x v="0"/>
    <x v="9"/>
    <x v="1"/>
    <s v="010 - 6772959"/>
    <x v="1"/>
    <n v="10"/>
    <n v="187"/>
    <n v="1870"/>
    <n v="100"/>
    <x v="102"/>
  </r>
  <r>
    <n v="1063"/>
    <s v="C-46"/>
    <x v="215"/>
    <x v="1"/>
    <x v="4"/>
    <x v="1"/>
    <x v="2"/>
    <x v="0"/>
    <s v="011 - 3926289"/>
    <x v="22"/>
    <n v="3"/>
    <n v="127"/>
    <n v="381"/>
    <n v="0"/>
    <x v="262"/>
  </r>
  <r>
    <n v="1064"/>
    <s v="C-63"/>
    <x v="79"/>
    <x v="9"/>
    <x v="4"/>
    <x v="1"/>
    <x v="16"/>
    <x v="3"/>
    <s v="015 - 5377921"/>
    <x v="12"/>
    <n v="5"/>
    <n v="248"/>
    <n v="1240"/>
    <n v="100"/>
    <x v="82"/>
  </r>
  <r>
    <n v="1065"/>
    <s v="K-37"/>
    <x v="562"/>
    <x v="5"/>
    <x v="9"/>
    <x v="0"/>
    <x v="12"/>
    <x v="3"/>
    <s v="011 - 4088145"/>
    <x v="25"/>
    <n v="8"/>
    <n v="299"/>
    <n v="2392"/>
    <n v="250"/>
    <x v="273"/>
  </r>
  <r>
    <n v="1066"/>
    <s v="U-37"/>
    <x v="563"/>
    <x v="5"/>
    <x v="0"/>
    <x v="0"/>
    <x v="26"/>
    <x v="2"/>
    <s v="015 - 4326037"/>
    <x v="20"/>
    <n v="9"/>
    <n v="156"/>
    <n v="1404"/>
    <n v="100"/>
    <x v="557"/>
  </r>
  <r>
    <n v="1067"/>
    <s v="L-53"/>
    <x v="564"/>
    <x v="3"/>
    <x v="9"/>
    <x v="0"/>
    <x v="3"/>
    <x v="2"/>
    <s v="012 - 3756838"/>
    <x v="15"/>
    <n v="4"/>
    <n v="249"/>
    <n v="996"/>
    <n v="50"/>
    <x v="558"/>
  </r>
  <r>
    <n v="1068"/>
    <s v="Q-59"/>
    <x v="466"/>
    <x v="9"/>
    <x v="1"/>
    <x v="0"/>
    <x v="10"/>
    <x v="1"/>
    <s v="011 - 539277"/>
    <x v="38"/>
    <n v="2"/>
    <n v="114"/>
    <n v="228"/>
    <n v="0"/>
    <x v="559"/>
  </r>
  <r>
    <n v="1069"/>
    <s v="H-65"/>
    <x v="122"/>
    <x v="7"/>
    <x v="3"/>
    <x v="2"/>
    <x v="13"/>
    <x v="1"/>
    <s v="012 - 6002226"/>
    <x v="27"/>
    <n v="10"/>
    <n v="247"/>
    <n v="2470"/>
    <n v="250"/>
    <x v="560"/>
  </r>
  <r>
    <n v="1070"/>
    <s v="A-48"/>
    <x v="507"/>
    <x v="10"/>
    <x v="7"/>
    <x v="2"/>
    <x v="4"/>
    <x v="1"/>
    <s v="011 - 5158550"/>
    <x v="18"/>
    <n v="3"/>
    <n v="200"/>
    <n v="600"/>
    <n v="50"/>
    <x v="19"/>
  </r>
  <r>
    <n v="1071"/>
    <s v="W-8"/>
    <x v="121"/>
    <x v="2"/>
    <x v="6"/>
    <x v="2"/>
    <x v="30"/>
    <x v="4"/>
    <s v="012 - 759760"/>
    <x v="26"/>
    <n v="6"/>
    <n v="238"/>
    <n v="1428"/>
    <n v="100"/>
    <x v="177"/>
  </r>
  <r>
    <n v="1072"/>
    <s v="O-19"/>
    <x v="281"/>
    <x v="2"/>
    <x v="1"/>
    <x v="0"/>
    <x v="32"/>
    <x v="4"/>
    <s v="015 - 8997090"/>
    <x v="24"/>
    <n v="7"/>
    <n v="239"/>
    <n v="1673"/>
    <n v="100"/>
    <x v="561"/>
  </r>
  <r>
    <n v="1073"/>
    <s v="A-94"/>
    <x v="296"/>
    <x v="0"/>
    <x v="3"/>
    <x v="2"/>
    <x v="31"/>
    <x v="0"/>
    <s v="011 - 1377007"/>
    <x v="22"/>
    <n v="8"/>
    <n v="206"/>
    <n v="1648"/>
    <n v="100"/>
    <x v="439"/>
  </r>
  <r>
    <n v="1074"/>
    <s v="W-22"/>
    <x v="248"/>
    <x v="1"/>
    <x v="3"/>
    <x v="2"/>
    <x v="27"/>
    <x v="3"/>
    <s v="015 - 2007199"/>
    <x v="21"/>
    <n v="7"/>
    <n v="257"/>
    <n v="1799"/>
    <n v="100"/>
    <x v="244"/>
  </r>
  <r>
    <n v="1075"/>
    <s v="C-51"/>
    <x v="205"/>
    <x v="9"/>
    <x v="1"/>
    <x v="0"/>
    <x v="23"/>
    <x v="4"/>
    <s v="012 - 7775208"/>
    <x v="11"/>
    <n v="9"/>
    <n v="114"/>
    <n v="1026"/>
    <n v="100"/>
    <x v="562"/>
  </r>
  <r>
    <n v="1076"/>
    <s v="L-95"/>
    <x v="363"/>
    <x v="7"/>
    <x v="9"/>
    <x v="0"/>
    <x v="16"/>
    <x v="3"/>
    <s v="011 - 6563414"/>
    <x v="9"/>
    <n v="2"/>
    <n v="187"/>
    <n v="374"/>
    <n v="0"/>
    <x v="12"/>
  </r>
  <r>
    <n v="1077"/>
    <s v="A-90"/>
    <x v="69"/>
    <x v="9"/>
    <x v="6"/>
    <x v="2"/>
    <x v="4"/>
    <x v="1"/>
    <s v="015 - 7880637"/>
    <x v="26"/>
    <n v="4"/>
    <n v="311"/>
    <n v="1244"/>
    <n v="100"/>
    <x v="122"/>
  </r>
  <r>
    <n v="1078"/>
    <s v="S-23"/>
    <x v="93"/>
    <x v="0"/>
    <x v="6"/>
    <x v="2"/>
    <x v="28"/>
    <x v="0"/>
    <s v="015 - 180036"/>
    <x v="12"/>
    <n v="10"/>
    <n v="112"/>
    <n v="1120"/>
    <n v="100"/>
    <x v="145"/>
  </r>
  <r>
    <n v="1079"/>
    <s v="O-72"/>
    <x v="418"/>
    <x v="11"/>
    <x v="8"/>
    <x v="1"/>
    <x v="25"/>
    <x v="4"/>
    <s v="011 - 7653430"/>
    <x v="21"/>
    <n v="10"/>
    <n v="294"/>
    <n v="2940"/>
    <n v="250"/>
    <x v="563"/>
  </r>
  <r>
    <n v="1080"/>
    <s v="R-56"/>
    <x v="240"/>
    <x v="8"/>
    <x v="4"/>
    <x v="1"/>
    <x v="24"/>
    <x v="0"/>
    <s v="010 - 5968477"/>
    <x v="14"/>
    <n v="9"/>
    <n v="310"/>
    <n v="2790"/>
    <n v="250"/>
    <x v="46"/>
  </r>
  <r>
    <n v="1081"/>
    <s v="Q-77"/>
    <x v="565"/>
    <x v="3"/>
    <x v="6"/>
    <x v="2"/>
    <x v="24"/>
    <x v="0"/>
    <s v="012 - 2068669"/>
    <x v="28"/>
    <n v="8"/>
    <n v="320"/>
    <n v="2560"/>
    <n v="250"/>
    <x v="139"/>
  </r>
  <r>
    <n v="1082"/>
    <s v="K-12"/>
    <x v="378"/>
    <x v="3"/>
    <x v="0"/>
    <x v="0"/>
    <x v="21"/>
    <x v="3"/>
    <s v="015 - 8724403"/>
    <x v="48"/>
    <n v="8"/>
    <n v="181"/>
    <n v="1448"/>
    <n v="100"/>
    <x v="345"/>
  </r>
  <r>
    <n v="1083"/>
    <s v="V-51"/>
    <x v="479"/>
    <x v="7"/>
    <x v="4"/>
    <x v="1"/>
    <x v="32"/>
    <x v="4"/>
    <s v="011 - 566348"/>
    <x v="38"/>
    <n v="3"/>
    <n v="249"/>
    <n v="747"/>
    <n v="50"/>
    <x v="205"/>
  </r>
  <r>
    <n v="1084"/>
    <s v="W-12"/>
    <x v="57"/>
    <x v="10"/>
    <x v="4"/>
    <x v="1"/>
    <x v="15"/>
    <x v="2"/>
    <s v="012 - 4355813"/>
    <x v="24"/>
    <n v="10"/>
    <n v="265"/>
    <n v="2650"/>
    <n v="250"/>
    <x v="421"/>
  </r>
  <r>
    <n v="1085"/>
    <s v="H-68"/>
    <x v="239"/>
    <x v="4"/>
    <x v="9"/>
    <x v="0"/>
    <x v="20"/>
    <x v="2"/>
    <s v="010 - 3830900"/>
    <x v="1"/>
    <n v="5"/>
    <n v="205"/>
    <n v="1025"/>
    <n v="100"/>
    <x v="138"/>
  </r>
  <r>
    <n v="1086"/>
    <s v="U-7"/>
    <x v="363"/>
    <x v="6"/>
    <x v="6"/>
    <x v="2"/>
    <x v="0"/>
    <x v="0"/>
    <s v="010 - 1697866"/>
    <x v="49"/>
    <n v="3"/>
    <n v="260"/>
    <n v="780"/>
    <n v="50"/>
    <x v="43"/>
  </r>
  <r>
    <n v="1087"/>
    <s v="P-66"/>
    <x v="40"/>
    <x v="9"/>
    <x v="1"/>
    <x v="0"/>
    <x v="12"/>
    <x v="3"/>
    <s v="015 - 1850596"/>
    <x v="41"/>
    <n v="4"/>
    <n v="114"/>
    <n v="456"/>
    <n v="0"/>
    <x v="564"/>
  </r>
  <r>
    <n v="1088"/>
    <s v="P-89"/>
    <x v="162"/>
    <x v="6"/>
    <x v="7"/>
    <x v="2"/>
    <x v="16"/>
    <x v="3"/>
    <s v="011 - 5545281"/>
    <x v="22"/>
    <n v="6"/>
    <n v="311"/>
    <n v="1866"/>
    <n v="100"/>
    <x v="70"/>
  </r>
  <r>
    <n v="1089"/>
    <s v="N-22"/>
    <x v="542"/>
    <x v="2"/>
    <x v="4"/>
    <x v="1"/>
    <x v="13"/>
    <x v="1"/>
    <s v="015 - 6222247"/>
    <x v="16"/>
    <n v="1"/>
    <n v="131"/>
    <n v="131"/>
    <n v="0"/>
    <x v="565"/>
  </r>
  <r>
    <n v="1090"/>
    <s v="B-64"/>
    <x v="566"/>
    <x v="11"/>
    <x v="3"/>
    <x v="2"/>
    <x v="12"/>
    <x v="3"/>
    <s v="010 - 6487859"/>
    <x v="22"/>
    <n v="8"/>
    <n v="258"/>
    <n v="2064"/>
    <n v="250"/>
    <x v="566"/>
  </r>
  <r>
    <n v="1091"/>
    <s v="U-86"/>
    <x v="23"/>
    <x v="6"/>
    <x v="5"/>
    <x v="1"/>
    <x v="21"/>
    <x v="3"/>
    <s v="012 - 3714649"/>
    <x v="44"/>
    <n v="6"/>
    <n v="189"/>
    <n v="1134"/>
    <n v="100"/>
    <x v="567"/>
  </r>
  <r>
    <n v="1092"/>
    <s v="Y-30"/>
    <x v="481"/>
    <x v="5"/>
    <x v="2"/>
    <x v="1"/>
    <x v="28"/>
    <x v="0"/>
    <s v="015 - 96754"/>
    <x v="20"/>
    <n v="2"/>
    <n v="151"/>
    <n v="302"/>
    <n v="0"/>
    <x v="112"/>
  </r>
  <r>
    <n v="1093"/>
    <s v="I-96"/>
    <x v="439"/>
    <x v="0"/>
    <x v="5"/>
    <x v="1"/>
    <x v="18"/>
    <x v="0"/>
    <s v="011 - 4905235"/>
    <x v="36"/>
    <n v="5"/>
    <n v="323"/>
    <n v="1615"/>
    <n v="100"/>
    <x v="373"/>
  </r>
  <r>
    <n v="1094"/>
    <s v="E-42"/>
    <x v="6"/>
    <x v="3"/>
    <x v="9"/>
    <x v="0"/>
    <x v="32"/>
    <x v="4"/>
    <s v="010 - 4997703"/>
    <x v="35"/>
    <n v="1"/>
    <n v="249"/>
    <n v="249"/>
    <n v="0"/>
    <x v="470"/>
  </r>
  <r>
    <n v="1095"/>
    <s v="B-57"/>
    <x v="6"/>
    <x v="5"/>
    <x v="8"/>
    <x v="1"/>
    <x v="20"/>
    <x v="2"/>
    <s v="010 - 1602735"/>
    <x v="38"/>
    <n v="1"/>
    <n v="193"/>
    <n v="193"/>
    <n v="0"/>
    <x v="568"/>
  </r>
  <r>
    <n v="1096"/>
    <s v="Z-30"/>
    <x v="567"/>
    <x v="6"/>
    <x v="8"/>
    <x v="1"/>
    <x v="32"/>
    <x v="4"/>
    <s v="015 - 5363409"/>
    <x v="24"/>
    <n v="1"/>
    <n v="209"/>
    <n v="209"/>
    <n v="0"/>
    <x v="490"/>
  </r>
  <r>
    <n v="1097"/>
    <s v="K-53"/>
    <x v="181"/>
    <x v="7"/>
    <x v="9"/>
    <x v="0"/>
    <x v="27"/>
    <x v="3"/>
    <s v="010 - 9933318"/>
    <x v="1"/>
    <n v="10"/>
    <n v="187"/>
    <n v="1870"/>
    <n v="100"/>
    <x v="102"/>
  </r>
  <r>
    <n v="1098"/>
    <s v="K-38"/>
    <x v="314"/>
    <x v="0"/>
    <x v="3"/>
    <x v="2"/>
    <x v="8"/>
    <x v="4"/>
    <s v="015 - 3555253"/>
    <x v="30"/>
    <n v="6"/>
    <n v="206"/>
    <n v="1236"/>
    <n v="100"/>
    <x v="569"/>
  </r>
  <r>
    <n v="1099"/>
    <s v="G-34"/>
    <x v="60"/>
    <x v="0"/>
    <x v="8"/>
    <x v="1"/>
    <x v="13"/>
    <x v="1"/>
    <s v="012 - 3068607"/>
    <x v="28"/>
    <n v="7"/>
    <n v="331"/>
    <n v="2317"/>
    <n v="250"/>
    <x v="477"/>
  </r>
  <r>
    <n v="1100"/>
    <s v="R-99"/>
    <x v="144"/>
    <x v="2"/>
    <x v="2"/>
    <x v="1"/>
    <x v="34"/>
    <x v="2"/>
    <s v="012 - 782133"/>
    <x v="6"/>
    <n v="1"/>
    <n v="285"/>
    <n v="285"/>
    <n v="0"/>
    <x v="570"/>
  </r>
  <r>
    <n v="1101"/>
    <s v="N-46"/>
    <x v="325"/>
    <x v="10"/>
    <x v="8"/>
    <x v="1"/>
    <x v="27"/>
    <x v="3"/>
    <s v="010 - 9046596"/>
    <x v="15"/>
    <n v="1"/>
    <n v="188"/>
    <n v="188"/>
    <n v="0"/>
    <x v="571"/>
  </r>
  <r>
    <n v="1102"/>
    <s v="M-38"/>
    <x v="202"/>
    <x v="8"/>
    <x v="4"/>
    <x v="1"/>
    <x v="8"/>
    <x v="4"/>
    <s v="012 - 358477"/>
    <x v="17"/>
    <n v="7"/>
    <n v="310"/>
    <n v="2170"/>
    <n v="250"/>
    <x v="285"/>
  </r>
  <r>
    <n v="1103"/>
    <s v="Q-42"/>
    <x v="168"/>
    <x v="2"/>
    <x v="3"/>
    <x v="2"/>
    <x v="20"/>
    <x v="2"/>
    <s v="011 - 1266970"/>
    <x v="32"/>
    <n v="8"/>
    <n v="143"/>
    <n v="1144"/>
    <n v="100"/>
    <x v="445"/>
  </r>
  <r>
    <n v="1104"/>
    <s v="T-40"/>
    <x v="568"/>
    <x v="10"/>
    <x v="5"/>
    <x v="1"/>
    <x v="17"/>
    <x v="4"/>
    <s v="012 - 4022953"/>
    <x v="18"/>
    <n v="5"/>
    <n v="325"/>
    <n v="1625"/>
    <n v="100"/>
    <x v="171"/>
  </r>
  <r>
    <n v="1105"/>
    <s v="I-73"/>
    <x v="87"/>
    <x v="4"/>
    <x v="2"/>
    <x v="1"/>
    <x v="13"/>
    <x v="1"/>
    <s v="010 - 9550210"/>
    <x v="19"/>
    <n v="4"/>
    <n v="276"/>
    <n v="1104"/>
    <n v="100"/>
    <x v="188"/>
  </r>
  <r>
    <n v="1106"/>
    <s v="N-11"/>
    <x v="458"/>
    <x v="11"/>
    <x v="4"/>
    <x v="1"/>
    <x v="14"/>
    <x v="3"/>
    <s v="010 - 386302"/>
    <x v="22"/>
    <n v="2"/>
    <n v="235"/>
    <n v="470"/>
    <n v="0"/>
    <x v="115"/>
  </r>
  <r>
    <n v="1107"/>
    <s v="R-32"/>
    <x v="246"/>
    <x v="7"/>
    <x v="7"/>
    <x v="2"/>
    <x v="2"/>
    <x v="0"/>
    <s v="010 - 5666731"/>
    <x v="17"/>
    <n v="6"/>
    <n v="216"/>
    <n v="1296"/>
    <n v="100"/>
    <x v="201"/>
  </r>
  <r>
    <n v="1108"/>
    <s v="C-84"/>
    <x v="135"/>
    <x v="9"/>
    <x v="5"/>
    <x v="1"/>
    <x v="23"/>
    <x v="4"/>
    <s v="011 - 5650912"/>
    <x v="39"/>
    <n v="2"/>
    <n v="205"/>
    <n v="410"/>
    <n v="0"/>
    <x v="33"/>
  </r>
  <r>
    <n v="1109"/>
    <s v="M-78"/>
    <x v="451"/>
    <x v="3"/>
    <x v="5"/>
    <x v="1"/>
    <x v="10"/>
    <x v="1"/>
    <s v="010 - 9102609"/>
    <x v="46"/>
    <n v="8"/>
    <n v="320"/>
    <n v="2560"/>
    <n v="250"/>
    <x v="139"/>
  </r>
  <r>
    <n v="1110"/>
    <s v="Y-86"/>
    <x v="124"/>
    <x v="8"/>
    <x v="5"/>
    <x v="1"/>
    <x v="12"/>
    <x v="3"/>
    <s v="011 - 1554509"/>
    <x v="17"/>
    <n v="9"/>
    <n v="104"/>
    <n v="936"/>
    <n v="50"/>
    <x v="359"/>
  </r>
  <r>
    <n v="1111"/>
    <s v="S-33"/>
    <x v="179"/>
    <x v="5"/>
    <x v="2"/>
    <x v="1"/>
    <x v="3"/>
    <x v="2"/>
    <s v="015 - 861133"/>
    <x v="34"/>
    <n v="5"/>
    <n v="151"/>
    <n v="755"/>
    <n v="50"/>
    <x v="181"/>
  </r>
  <r>
    <n v="1112"/>
    <s v="E-63"/>
    <x v="35"/>
    <x v="7"/>
    <x v="7"/>
    <x v="2"/>
    <x v="23"/>
    <x v="4"/>
    <s v="011 - 2033795"/>
    <x v="4"/>
    <n v="8"/>
    <n v="216"/>
    <n v="1728"/>
    <n v="100"/>
    <x v="572"/>
  </r>
  <r>
    <n v="1113"/>
    <s v="J-58"/>
    <x v="143"/>
    <x v="2"/>
    <x v="7"/>
    <x v="2"/>
    <x v="11"/>
    <x v="2"/>
    <s v="015 - 6539620"/>
    <x v="7"/>
    <n v="4"/>
    <n v="250"/>
    <n v="1000"/>
    <n v="100"/>
    <x v="573"/>
  </r>
  <r>
    <n v="1114"/>
    <s v="D-29"/>
    <x v="48"/>
    <x v="9"/>
    <x v="1"/>
    <x v="0"/>
    <x v="4"/>
    <x v="1"/>
    <s v="010 - 7282986"/>
    <x v="2"/>
    <n v="7"/>
    <n v="114"/>
    <n v="798"/>
    <n v="50"/>
    <x v="574"/>
  </r>
  <r>
    <n v="1115"/>
    <s v="J-29"/>
    <x v="161"/>
    <x v="7"/>
    <x v="7"/>
    <x v="2"/>
    <x v="9"/>
    <x v="1"/>
    <s v="015 - 7208643"/>
    <x v="36"/>
    <n v="6"/>
    <n v="216"/>
    <n v="1296"/>
    <n v="100"/>
    <x v="201"/>
  </r>
  <r>
    <n v="1116"/>
    <s v="I-81"/>
    <x v="569"/>
    <x v="1"/>
    <x v="8"/>
    <x v="1"/>
    <x v="28"/>
    <x v="0"/>
    <s v="015 - 1134811"/>
    <x v="34"/>
    <n v="1"/>
    <n v="185"/>
    <n v="185"/>
    <n v="0"/>
    <x v="148"/>
  </r>
  <r>
    <n v="1117"/>
    <s v="L-8"/>
    <x v="545"/>
    <x v="8"/>
    <x v="6"/>
    <x v="2"/>
    <x v="20"/>
    <x v="2"/>
    <s v="015 - 5196855"/>
    <x v="39"/>
    <n v="5"/>
    <n v="143"/>
    <n v="715"/>
    <n v="50"/>
    <x v="575"/>
  </r>
  <r>
    <n v="1118"/>
    <s v="F-9"/>
    <x v="28"/>
    <x v="9"/>
    <x v="7"/>
    <x v="2"/>
    <x v="3"/>
    <x v="2"/>
    <s v="015 - 8682871"/>
    <x v="32"/>
    <n v="3"/>
    <n v="101"/>
    <n v="303"/>
    <n v="0"/>
    <x v="48"/>
  </r>
  <r>
    <n v="1119"/>
    <s v="L-33"/>
    <x v="79"/>
    <x v="11"/>
    <x v="4"/>
    <x v="1"/>
    <x v="31"/>
    <x v="0"/>
    <s v="010 - 3412165"/>
    <x v="41"/>
    <n v="4"/>
    <n v="235"/>
    <n v="940"/>
    <n v="50"/>
    <x v="60"/>
  </r>
  <r>
    <n v="1120"/>
    <s v="F-34"/>
    <x v="7"/>
    <x v="7"/>
    <x v="3"/>
    <x v="2"/>
    <x v="31"/>
    <x v="0"/>
    <s v="015 - 2567683"/>
    <x v="42"/>
    <n v="5"/>
    <n v="247"/>
    <n v="1235"/>
    <n v="100"/>
    <x v="346"/>
  </r>
  <r>
    <n v="1121"/>
    <s v="Q-34"/>
    <x v="475"/>
    <x v="11"/>
    <x v="5"/>
    <x v="1"/>
    <x v="29"/>
    <x v="1"/>
    <s v="015 - 3495091"/>
    <x v="46"/>
    <n v="4"/>
    <n v="252"/>
    <n v="1008"/>
    <n v="100"/>
    <x v="274"/>
  </r>
  <r>
    <n v="1122"/>
    <s v="E-49"/>
    <x v="570"/>
    <x v="12"/>
    <x v="1"/>
    <x v="0"/>
    <x v="34"/>
    <x v="2"/>
    <s v="011 - 1430927"/>
    <x v="46"/>
    <n v="6"/>
    <n v="261"/>
    <n v="1566"/>
    <n v="100"/>
    <x v="576"/>
  </r>
  <r>
    <n v="1123"/>
    <s v="F-22"/>
    <x v="324"/>
    <x v="11"/>
    <x v="3"/>
    <x v="2"/>
    <x v="5"/>
    <x v="3"/>
    <s v="011 - 1672117"/>
    <x v="34"/>
    <n v="6"/>
    <n v="258"/>
    <n v="1548"/>
    <n v="100"/>
    <x v="577"/>
  </r>
  <r>
    <n v="1124"/>
    <s v="W-73"/>
    <x v="388"/>
    <x v="3"/>
    <x v="3"/>
    <x v="2"/>
    <x v="26"/>
    <x v="2"/>
    <s v="010 - 5867270"/>
    <x v="13"/>
    <n v="3"/>
    <n v="180"/>
    <n v="540"/>
    <n v="50"/>
    <x v="489"/>
  </r>
  <r>
    <n v="1125"/>
    <s v="I-10"/>
    <x v="469"/>
    <x v="2"/>
    <x v="0"/>
    <x v="0"/>
    <x v="11"/>
    <x v="2"/>
    <s v="012 - 8943437"/>
    <x v="14"/>
    <n v="4"/>
    <n v="116"/>
    <n v="464"/>
    <n v="0"/>
    <x v="130"/>
  </r>
  <r>
    <n v="1126"/>
    <s v="H-23"/>
    <x v="571"/>
    <x v="8"/>
    <x v="7"/>
    <x v="2"/>
    <x v="24"/>
    <x v="0"/>
    <s v="012 - 5925300"/>
    <x v="6"/>
    <n v="2"/>
    <n v="134"/>
    <n v="268"/>
    <n v="0"/>
    <x v="365"/>
  </r>
  <r>
    <n v="1127"/>
    <s v="P-32"/>
    <x v="538"/>
    <x v="6"/>
    <x v="6"/>
    <x v="2"/>
    <x v="11"/>
    <x v="2"/>
    <s v="010 - 5525434"/>
    <x v="18"/>
    <n v="10"/>
    <n v="260"/>
    <n v="2600"/>
    <n v="250"/>
    <x v="204"/>
  </r>
  <r>
    <n v="1128"/>
    <s v="F-75"/>
    <x v="222"/>
    <x v="2"/>
    <x v="7"/>
    <x v="2"/>
    <x v="12"/>
    <x v="3"/>
    <s v="012 - 8757385"/>
    <x v="15"/>
    <n v="6"/>
    <n v="250"/>
    <n v="1500"/>
    <n v="100"/>
    <x v="246"/>
  </r>
  <r>
    <n v="1129"/>
    <s v="X-66"/>
    <x v="395"/>
    <x v="4"/>
    <x v="3"/>
    <x v="2"/>
    <x v="10"/>
    <x v="1"/>
    <s v="015 - 8612858"/>
    <x v="49"/>
    <n v="1"/>
    <n v="302"/>
    <n v="302"/>
    <n v="0"/>
    <x v="112"/>
  </r>
  <r>
    <n v="1130"/>
    <s v="T-47"/>
    <x v="563"/>
    <x v="8"/>
    <x v="7"/>
    <x v="2"/>
    <x v="4"/>
    <x v="1"/>
    <s v="011 - 1465058"/>
    <x v="44"/>
    <n v="1"/>
    <n v="134"/>
    <n v="134"/>
    <n v="0"/>
    <x v="385"/>
  </r>
  <r>
    <n v="1131"/>
    <s v="U-58"/>
    <x v="572"/>
    <x v="1"/>
    <x v="3"/>
    <x v="2"/>
    <x v="12"/>
    <x v="3"/>
    <s v="015 - 4994873"/>
    <x v="43"/>
    <n v="2"/>
    <n v="257"/>
    <n v="514"/>
    <n v="50"/>
    <x v="130"/>
  </r>
  <r>
    <n v="1132"/>
    <s v="L-96"/>
    <x v="189"/>
    <x v="1"/>
    <x v="5"/>
    <x v="1"/>
    <x v="11"/>
    <x v="2"/>
    <s v="012 - 1750150"/>
    <x v="32"/>
    <n v="2"/>
    <n v="118"/>
    <n v="236"/>
    <n v="0"/>
    <x v="578"/>
  </r>
  <r>
    <n v="1133"/>
    <s v="U-89"/>
    <x v="114"/>
    <x v="1"/>
    <x v="3"/>
    <x v="2"/>
    <x v="1"/>
    <x v="1"/>
    <s v="011 - 6463072"/>
    <x v="1"/>
    <n v="2"/>
    <n v="257"/>
    <n v="514"/>
    <n v="50"/>
    <x v="130"/>
  </r>
  <r>
    <n v="1134"/>
    <s v="A-3"/>
    <x v="573"/>
    <x v="3"/>
    <x v="1"/>
    <x v="0"/>
    <x v="10"/>
    <x v="1"/>
    <s v="015 - 2341759"/>
    <x v="17"/>
    <n v="10"/>
    <n v="178"/>
    <n v="1780"/>
    <n v="100"/>
    <x v="146"/>
  </r>
  <r>
    <n v="1135"/>
    <s v="E-59"/>
    <x v="354"/>
    <x v="0"/>
    <x v="7"/>
    <x v="2"/>
    <x v="3"/>
    <x v="2"/>
    <s v="012 - 903890"/>
    <x v="8"/>
    <n v="4"/>
    <n v="284"/>
    <n v="1136"/>
    <n v="100"/>
    <x v="579"/>
  </r>
  <r>
    <n v="1136"/>
    <s v="J-74"/>
    <x v="284"/>
    <x v="3"/>
    <x v="6"/>
    <x v="2"/>
    <x v="16"/>
    <x v="3"/>
    <s v="012 - 1893159"/>
    <x v="30"/>
    <n v="8"/>
    <n v="320"/>
    <n v="2560"/>
    <n v="250"/>
    <x v="139"/>
  </r>
  <r>
    <n v="1137"/>
    <s v="Y-18"/>
    <x v="93"/>
    <x v="6"/>
    <x v="1"/>
    <x v="0"/>
    <x v="27"/>
    <x v="3"/>
    <s v="015 - 808706"/>
    <x v="15"/>
    <n v="3"/>
    <n v="151"/>
    <n v="453"/>
    <n v="0"/>
    <x v="529"/>
  </r>
  <r>
    <n v="1138"/>
    <s v="C-51"/>
    <x v="39"/>
    <x v="12"/>
    <x v="2"/>
    <x v="1"/>
    <x v="28"/>
    <x v="0"/>
    <s v="011 - 8969195"/>
    <x v="32"/>
    <n v="6"/>
    <n v="242"/>
    <n v="1452"/>
    <n v="100"/>
    <x v="85"/>
  </r>
  <r>
    <n v="1139"/>
    <s v="P-79"/>
    <x v="288"/>
    <x v="5"/>
    <x v="7"/>
    <x v="2"/>
    <x v="13"/>
    <x v="1"/>
    <s v="012 - 3306119"/>
    <x v="44"/>
    <n v="1"/>
    <n v="138"/>
    <n v="138"/>
    <n v="0"/>
    <x v="580"/>
  </r>
  <r>
    <n v="1140"/>
    <s v="R-33"/>
    <x v="574"/>
    <x v="1"/>
    <x v="6"/>
    <x v="2"/>
    <x v="31"/>
    <x v="0"/>
    <s v="015 - 7496118"/>
    <x v="9"/>
    <n v="9"/>
    <n v="215"/>
    <n v="1935"/>
    <n v="100"/>
    <x v="429"/>
  </r>
  <r>
    <n v="1141"/>
    <s v="E-59"/>
    <x v="519"/>
    <x v="1"/>
    <x v="2"/>
    <x v="1"/>
    <x v="29"/>
    <x v="1"/>
    <s v="012 - 4834195"/>
    <x v="10"/>
    <n v="8"/>
    <n v="262"/>
    <n v="2096"/>
    <n v="250"/>
    <x v="257"/>
  </r>
  <r>
    <n v="1142"/>
    <s v="N-61"/>
    <x v="160"/>
    <x v="9"/>
    <x v="2"/>
    <x v="1"/>
    <x v="17"/>
    <x v="4"/>
    <s v="011 - 8651344"/>
    <x v="4"/>
    <n v="9"/>
    <n v="163"/>
    <n v="1467"/>
    <n v="100"/>
    <x v="364"/>
  </r>
  <r>
    <n v="1143"/>
    <s v="N-91"/>
    <x v="575"/>
    <x v="7"/>
    <x v="6"/>
    <x v="2"/>
    <x v="5"/>
    <x v="3"/>
    <s v="011 - 9477478"/>
    <x v="47"/>
    <n v="5"/>
    <n v="283"/>
    <n v="1415"/>
    <n v="100"/>
    <x v="507"/>
  </r>
  <r>
    <n v="1144"/>
    <s v="C-94"/>
    <x v="576"/>
    <x v="1"/>
    <x v="6"/>
    <x v="2"/>
    <x v="18"/>
    <x v="0"/>
    <s v="011 - 1926787"/>
    <x v="32"/>
    <n v="4"/>
    <n v="215"/>
    <n v="860"/>
    <n v="50"/>
    <x v="249"/>
  </r>
  <r>
    <n v="1145"/>
    <s v="H-59"/>
    <x v="577"/>
    <x v="2"/>
    <x v="9"/>
    <x v="0"/>
    <x v="16"/>
    <x v="3"/>
    <s v="015 - 1692373"/>
    <x v="16"/>
    <n v="4"/>
    <n v="129"/>
    <n v="516"/>
    <n v="50"/>
    <x v="178"/>
  </r>
  <r>
    <n v="1146"/>
    <s v="K-86"/>
    <x v="439"/>
    <x v="11"/>
    <x v="1"/>
    <x v="0"/>
    <x v="16"/>
    <x v="3"/>
    <s v="010 - 9495188"/>
    <x v="2"/>
    <n v="5"/>
    <n v="161"/>
    <n v="805"/>
    <n v="50"/>
    <x v="454"/>
  </r>
  <r>
    <n v="1147"/>
    <s v="A-83"/>
    <x v="578"/>
    <x v="9"/>
    <x v="8"/>
    <x v="1"/>
    <x v="29"/>
    <x v="1"/>
    <s v="015 - 9050903"/>
    <x v="15"/>
    <n v="6"/>
    <n v="189"/>
    <n v="1134"/>
    <n v="100"/>
    <x v="567"/>
  </r>
  <r>
    <n v="1148"/>
    <s v="C-46"/>
    <x v="579"/>
    <x v="9"/>
    <x v="7"/>
    <x v="2"/>
    <x v="23"/>
    <x v="4"/>
    <s v="011 - 2856724"/>
    <x v="39"/>
    <n v="8"/>
    <n v="101"/>
    <n v="808"/>
    <n v="50"/>
    <x v="581"/>
  </r>
  <r>
    <n v="1149"/>
    <s v="X-96"/>
    <x v="134"/>
    <x v="2"/>
    <x v="8"/>
    <x v="1"/>
    <x v="1"/>
    <x v="1"/>
    <s v="015 - 7556706"/>
    <x v="15"/>
    <n v="5"/>
    <n v="278"/>
    <n v="1390"/>
    <n v="100"/>
    <x v="91"/>
  </r>
  <r>
    <n v="1150"/>
    <s v="Q-5"/>
    <x v="556"/>
    <x v="0"/>
    <x v="1"/>
    <x v="0"/>
    <x v="31"/>
    <x v="0"/>
    <s v="010 - 403345"/>
    <x v="8"/>
    <n v="4"/>
    <n v="186"/>
    <n v="744"/>
    <n v="50"/>
    <x v="487"/>
  </r>
  <r>
    <n v="1151"/>
    <s v="R-15"/>
    <x v="141"/>
    <x v="9"/>
    <x v="7"/>
    <x v="2"/>
    <x v="16"/>
    <x v="3"/>
    <s v="011 - 816444"/>
    <x v="32"/>
    <n v="10"/>
    <n v="101"/>
    <n v="1010"/>
    <n v="100"/>
    <x v="158"/>
  </r>
  <r>
    <n v="1152"/>
    <s v="O-54"/>
    <x v="3"/>
    <x v="1"/>
    <x v="1"/>
    <x v="0"/>
    <x v="14"/>
    <x v="3"/>
    <s v="012 - 3745710"/>
    <x v="35"/>
    <n v="5"/>
    <n v="339"/>
    <n v="1695"/>
    <n v="100"/>
    <x v="582"/>
  </r>
  <r>
    <n v="1153"/>
    <s v="I-48"/>
    <x v="559"/>
    <x v="4"/>
    <x v="0"/>
    <x v="0"/>
    <x v="11"/>
    <x v="2"/>
    <s v="010 - 1292160"/>
    <x v="8"/>
    <n v="9"/>
    <n v="278"/>
    <n v="2502"/>
    <n v="250"/>
    <x v="583"/>
  </r>
  <r>
    <n v="1154"/>
    <s v="M-39"/>
    <x v="139"/>
    <x v="11"/>
    <x v="6"/>
    <x v="2"/>
    <x v="28"/>
    <x v="0"/>
    <s v="010 - 1218786"/>
    <x v="44"/>
    <n v="9"/>
    <n v="281"/>
    <n v="2529"/>
    <n v="250"/>
    <x v="304"/>
  </r>
  <r>
    <n v="1155"/>
    <s v="R-87"/>
    <x v="292"/>
    <x v="8"/>
    <x v="4"/>
    <x v="1"/>
    <x v="9"/>
    <x v="1"/>
    <s v="015 - 5573314"/>
    <x v="45"/>
    <n v="1"/>
    <n v="310"/>
    <n v="310"/>
    <n v="0"/>
    <x v="478"/>
  </r>
  <r>
    <n v="1156"/>
    <s v="A-56"/>
    <x v="315"/>
    <x v="10"/>
    <x v="2"/>
    <x v="1"/>
    <x v="22"/>
    <x v="0"/>
    <s v="011 - 598116"/>
    <x v="14"/>
    <n v="10"/>
    <n v="125"/>
    <n v="1250"/>
    <n v="100"/>
    <x v="126"/>
  </r>
  <r>
    <n v="1157"/>
    <s v="F-72"/>
    <x v="428"/>
    <x v="12"/>
    <x v="3"/>
    <x v="2"/>
    <x v="12"/>
    <x v="3"/>
    <s v="011 - 2483275"/>
    <x v="25"/>
    <n v="6"/>
    <n v="320"/>
    <n v="1920"/>
    <n v="100"/>
    <x v="140"/>
  </r>
  <r>
    <n v="1158"/>
    <s v="B-74"/>
    <x v="503"/>
    <x v="0"/>
    <x v="5"/>
    <x v="1"/>
    <x v="32"/>
    <x v="4"/>
    <s v="012 - 6475092"/>
    <x v="10"/>
    <n v="4"/>
    <n v="323"/>
    <n v="1292"/>
    <n v="100"/>
    <x v="584"/>
  </r>
  <r>
    <n v="1159"/>
    <s v="V-20"/>
    <x v="214"/>
    <x v="10"/>
    <x v="0"/>
    <x v="0"/>
    <x v="23"/>
    <x v="4"/>
    <s v="010 - 1424632"/>
    <x v="18"/>
    <n v="3"/>
    <n v="298"/>
    <n v="894"/>
    <n v="50"/>
    <x v="585"/>
  </r>
  <r>
    <n v="1160"/>
    <s v="G-25"/>
    <x v="580"/>
    <x v="7"/>
    <x v="4"/>
    <x v="1"/>
    <x v="10"/>
    <x v="1"/>
    <s v="011 - 9854955"/>
    <x v="2"/>
    <n v="7"/>
    <n v="249"/>
    <n v="1743"/>
    <n v="100"/>
    <x v="321"/>
  </r>
  <r>
    <n v="1161"/>
    <s v="F-22"/>
    <x v="581"/>
    <x v="1"/>
    <x v="3"/>
    <x v="2"/>
    <x v="15"/>
    <x v="2"/>
    <s v="015 - 2594570"/>
    <x v="18"/>
    <n v="6"/>
    <n v="257"/>
    <n v="1542"/>
    <n v="100"/>
    <x v="511"/>
  </r>
  <r>
    <n v="1162"/>
    <s v="J-29"/>
    <x v="436"/>
    <x v="1"/>
    <x v="4"/>
    <x v="1"/>
    <x v="12"/>
    <x v="3"/>
    <s v="010 - 6031923"/>
    <x v="26"/>
    <n v="9"/>
    <n v="127"/>
    <n v="1143"/>
    <n v="100"/>
    <x v="266"/>
  </r>
  <r>
    <n v="1163"/>
    <s v="A-48"/>
    <x v="130"/>
    <x v="9"/>
    <x v="4"/>
    <x v="1"/>
    <x v="6"/>
    <x v="3"/>
    <s v="012 - 8783366"/>
    <x v="6"/>
    <n v="10"/>
    <n v="248"/>
    <n v="2480"/>
    <n v="250"/>
    <x v="333"/>
  </r>
  <r>
    <n v="1164"/>
    <s v="C-91"/>
    <x v="582"/>
    <x v="4"/>
    <x v="9"/>
    <x v="0"/>
    <x v="21"/>
    <x v="3"/>
    <s v="012 - 514288"/>
    <x v="8"/>
    <n v="10"/>
    <n v="205"/>
    <n v="2050"/>
    <n v="250"/>
    <x v="586"/>
  </r>
  <r>
    <n v="1165"/>
    <s v="W-80"/>
    <x v="104"/>
    <x v="2"/>
    <x v="9"/>
    <x v="0"/>
    <x v="0"/>
    <x v="0"/>
    <s v="010 - 7518738"/>
    <x v="2"/>
    <n v="1"/>
    <n v="129"/>
    <n v="129"/>
    <n v="0"/>
    <x v="153"/>
  </r>
  <r>
    <n v="1166"/>
    <s v="X-36"/>
    <x v="552"/>
    <x v="8"/>
    <x v="4"/>
    <x v="1"/>
    <x v="2"/>
    <x v="0"/>
    <s v="012 - 4507596"/>
    <x v="26"/>
    <n v="1"/>
    <n v="310"/>
    <n v="310"/>
    <n v="0"/>
    <x v="478"/>
  </r>
  <r>
    <n v="1167"/>
    <s v="J-7"/>
    <x v="102"/>
    <x v="8"/>
    <x v="8"/>
    <x v="1"/>
    <x v="15"/>
    <x v="2"/>
    <s v="010 - 608085"/>
    <x v="31"/>
    <n v="7"/>
    <n v="219"/>
    <n v="1533"/>
    <n v="100"/>
    <x v="587"/>
  </r>
  <r>
    <n v="1168"/>
    <s v="W-22"/>
    <x v="477"/>
    <x v="11"/>
    <x v="6"/>
    <x v="2"/>
    <x v="26"/>
    <x v="2"/>
    <s v="010 - 7521408"/>
    <x v="3"/>
    <n v="9"/>
    <n v="281"/>
    <n v="2529"/>
    <n v="250"/>
    <x v="304"/>
  </r>
  <r>
    <n v="1169"/>
    <s v="W-9"/>
    <x v="248"/>
    <x v="6"/>
    <x v="8"/>
    <x v="1"/>
    <x v="18"/>
    <x v="0"/>
    <s v="015 - 1854091"/>
    <x v="29"/>
    <n v="7"/>
    <n v="209"/>
    <n v="1463"/>
    <n v="100"/>
    <x v="202"/>
  </r>
  <r>
    <n v="1170"/>
    <s v="T-28"/>
    <x v="42"/>
    <x v="10"/>
    <x v="0"/>
    <x v="0"/>
    <x v="10"/>
    <x v="1"/>
    <s v="011 - 4286696"/>
    <x v="14"/>
    <n v="5"/>
    <n v="298"/>
    <n v="1490"/>
    <n v="100"/>
    <x v="468"/>
  </r>
  <r>
    <n v="1171"/>
    <s v="G-37"/>
    <x v="526"/>
    <x v="9"/>
    <x v="0"/>
    <x v="0"/>
    <x v="27"/>
    <x v="3"/>
    <s v="011 - 874808"/>
    <x v="33"/>
    <n v="5"/>
    <n v="318"/>
    <n v="1590"/>
    <n v="100"/>
    <x v="106"/>
  </r>
  <r>
    <n v="1172"/>
    <s v="P-60"/>
    <x v="424"/>
    <x v="9"/>
    <x v="7"/>
    <x v="2"/>
    <x v="18"/>
    <x v="0"/>
    <s v="011 - 8621006"/>
    <x v="30"/>
    <n v="9"/>
    <n v="101"/>
    <n v="909"/>
    <n v="50"/>
    <x v="47"/>
  </r>
  <r>
    <n v="1173"/>
    <s v="U-10"/>
    <x v="583"/>
    <x v="2"/>
    <x v="8"/>
    <x v="1"/>
    <x v="4"/>
    <x v="1"/>
    <s v="015 - 3228645"/>
    <x v="28"/>
    <n v="10"/>
    <n v="278"/>
    <n v="2780"/>
    <n v="250"/>
    <x v="329"/>
  </r>
  <r>
    <n v="1174"/>
    <s v="K-10"/>
    <x v="356"/>
    <x v="9"/>
    <x v="4"/>
    <x v="1"/>
    <x v="19"/>
    <x v="2"/>
    <s v="010 - 3997791"/>
    <x v="49"/>
    <n v="10"/>
    <n v="248"/>
    <n v="2480"/>
    <n v="250"/>
    <x v="333"/>
  </r>
  <r>
    <n v="1175"/>
    <s v="C-85"/>
    <x v="584"/>
    <x v="4"/>
    <x v="8"/>
    <x v="1"/>
    <x v="12"/>
    <x v="3"/>
    <s v="012 - 5606096"/>
    <x v="15"/>
    <n v="2"/>
    <n v="325"/>
    <n v="650"/>
    <n v="50"/>
    <x v="124"/>
  </r>
  <r>
    <n v="1176"/>
    <s v="R-34"/>
    <x v="434"/>
    <x v="5"/>
    <x v="1"/>
    <x v="0"/>
    <x v="11"/>
    <x v="2"/>
    <s v="012 - 300814"/>
    <x v="8"/>
    <n v="2"/>
    <n v="310"/>
    <n v="620"/>
    <n v="50"/>
    <x v="450"/>
  </r>
  <r>
    <n v="1177"/>
    <s v="V-3"/>
    <x v="84"/>
    <x v="9"/>
    <x v="9"/>
    <x v="0"/>
    <x v="24"/>
    <x v="0"/>
    <s v="011 - 8032535"/>
    <x v="43"/>
    <n v="2"/>
    <n v="160"/>
    <n v="320"/>
    <n v="0"/>
    <x v="186"/>
  </r>
  <r>
    <n v="1178"/>
    <s v="K-61"/>
    <x v="110"/>
    <x v="3"/>
    <x v="3"/>
    <x v="2"/>
    <x v="16"/>
    <x v="3"/>
    <s v="015 - 7498403"/>
    <x v="31"/>
    <n v="4"/>
    <n v="180"/>
    <n v="720"/>
    <n v="50"/>
    <x v="588"/>
  </r>
  <r>
    <n v="1179"/>
    <s v="F-3"/>
    <x v="53"/>
    <x v="7"/>
    <x v="3"/>
    <x v="2"/>
    <x v="11"/>
    <x v="2"/>
    <s v="015 - 4660794"/>
    <x v="42"/>
    <n v="7"/>
    <n v="247"/>
    <n v="1729"/>
    <n v="100"/>
    <x v="381"/>
  </r>
  <r>
    <n v="1180"/>
    <s v="G-49"/>
    <x v="195"/>
    <x v="12"/>
    <x v="6"/>
    <x v="2"/>
    <x v="22"/>
    <x v="0"/>
    <s v="010 - 3261052"/>
    <x v="30"/>
    <n v="2"/>
    <n v="185"/>
    <n v="370"/>
    <n v="0"/>
    <x v="323"/>
  </r>
  <r>
    <n v="1181"/>
    <s v="K-92"/>
    <x v="585"/>
    <x v="5"/>
    <x v="6"/>
    <x v="2"/>
    <x v="29"/>
    <x v="1"/>
    <s v="011 - 9690023"/>
    <x v="1"/>
    <n v="9"/>
    <n v="314"/>
    <n v="2826"/>
    <n v="250"/>
    <x v="516"/>
  </r>
  <r>
    <n v="1182"/>
    <s v="Y-29"/>
    <x v="586"/>
    <x v="2"/>
    <x v="4"/>
    <x v="1"/>
    <x v="14"/>
    <x v="3"/>
    <s v="010 - 8505227"/>
    <x v="46"/>
    <n v="7"/>
    <n v="131"/>
    <n v="917"/>
    <n v="50"/>
    <x v="297"/>
  </r>
  <r>
    <n v="1183"/>
    <s v="L-37"/>
    <x v="567"/>
    <x v="8"/>
    <x v="2"/>
    <x v="1"/>
    <x v="8"/>
    <x v="4"/>
    <s v="010 - 641873"/>
    <x v="4"/>
    <n v="6"/>
    <n v="201"/>
    <n v="1206"/>
    <n v="100"/>
    <x v="589"/>
  </r>
  <r>
    <n v="1184"/>
    <s v="A-3"/>
    <x v="372"/>
    <x v="10"/>
    <x v="5"/>
    <x v="1"/>
    <x v="29"/>
    <x v="1"/>
    <s v="010 - 7364311"/>
    <x v="0"/>
    <n v="10"/>
    <n v="325"/>
    <n v="3250"/>
    <n v="250"/>
    <x v="45"/>
  </r>
  <r>
    <n v="1185"/>
    <s v="Q-37"/>
    <x v="587"/>
    <x v="11"/>
    <x v="9"/>
    <x v="0"/>
    <x v="1"/>
    <x v="1"/>
    <s v="012 - 7499890"/>
    <x v="6"/>
    <n v="5"/>
    <n v="250"/>
    <n v="1250"/>
    <n v="100"/>
    <x v="126"/>
  </r>
  <r>
    <n v="1186"/>
    <s v="X-29"/>
    <x v="349"/>
    <x v="3"/>
    <x v="2"/>
    <x v="1"/>
    <x v="23"/>
    <x v="4"/>
    <s v="011 - 8898856"/>
    <x v="33"/>
    <n v="2"/>
    <n v="210"/>
    <n v="420"/>
    <n v="0"/>
    <x v="590"/>
  </r>
  <r>
    <n v="1187"/>
    <s v="D-90"/>
    <x v="230"/>
    <x v="9"/>
    <x v="0"/>
    <x v="0"/>
    <x v="11"/>
    <x v="2"/>
    <s v="010 - 85645"/>
    <x v="8"/>
    <n v="5"/>
    <n v="318"/>
    <n v="1590"/>
    <n v="100"/>
    <x v="106"/>
  </r>
  <r>
    <n v="1188"/>
    <s v="U-50"/>
    <x v="360"/>
    <x v="11"/>
    <x v="4"/>
    <x v="1"/>
    <x v="29"/>
    <x v="1"/>
    <s v="015 - 6961330"/>
    <x v="29"/>
    <n v="8"/>
    <n v="235"/>
    <n v="1880"/>
    <n v="100"/>
    <x v="591"/>
  </r>
  <r>
    <n v="1189"/>
    <s v="F-22"/>
    <x v="152"/>
    <x v="4"/>
    <x v="0"/>
    <x v="0"/>
    <x v="10"/>
    <x v="1"/>
    <s v="015 - 8674681"/>
    <x v="23"/>
    <n v="6"/>
    <n v="278"/>
    <n v="1668"/>
    <n v="100"/>
    <x v="437"/>
  </r>
  <r>
    <n v="1190"/>
    <s v="T-65"/>
    <x v="438"/>
    <x v="0"/>
    <x v="7"/>
    <x v="2"/>
    <x v="12"/>
    <x v="3"/>
    <s v="010 - 2152799"/>
    <x v="41"/>
    <n v="3"/>
    <n v="284"/>
    <n v="852"/>
    <n v="50"/>
    <x v="556"/>
  </r>
  <r>
    <n v="1191"/>
    <s v="E-73"/>
    <x v="108"/>
    <x v="5"/>
    <x v="3"/>
    <x v="2"/>
    <x v="4"/>
    <x v="1"/>
    <s v="015 - 4081008"/>
    <x v="44"/>
    <n v="1"/>
    <n v="331"/>
    <n v="331"/>
    <n v="0"/>
    <x v="330"/>
  </r>
  <r>
    <n v="1192"/>
    <s v="C-11"/>
    <x v="36"/>
    <x v="12"/>
    <x v="1"/>
    <x v="0"/>
    <x v="2"/>
    <x v="0"/>
    <s v="010 - 4777716"/>
    <x v="4"/>
    <n v="7"/>
    <n v="261"/>
    <n v="1827"/>
    <n v="100"/>
    <x v="592"/>
  </r>
  <r>
    <n v="1193"/>
    <s v="P-21"/>
    <x v="588"/>
    <x v="7"/>
    <x v="5"/>
    <x v="1"/>
    <x v="25"/>
    <x v="4"/>
    <s v="011 - 5410701"/>
    <x v="5"/>
    <n v="8"/>
    <n v="209"/>
    <n v="1672"/>
    <n v="100"/>
    <x v="81"/>
  </r>
  <r>
    <n v="1194"/>
    <s v="K-99"/>
    <x v="409"/>
    <x v="6"/>
    <x v="8"/>
    <x v="1"/>
    <x v="26"/>
    <x v="2"/>
    <s v="011 - 362173"/>
    <x v="10"/>
    <n v="9"/>
    <n v="209"/>
    <n v="1881"/>
    <n v="100"/>
    <x v="593"/>
  </r>
  <r>
    <n v="1195"/>
    <s v="L-86"/>
    <x v="184"/>
    <x v="9"/>
    <x v="8"/>
    <x v="1"/>
    <x v="8"/>
    <x v="4"/>
    <s v="011 - 3844146"/>
    <x v="23"/>
    <n v="5"/>
    <n v="189"/>
    <n v="945"/>
    <n v="50"/>
    <x v="127"/>
  </r>
  <r>
    <n v="1196"/>
    <s v="Y-29"/>
    <x v="386"/>
    <x v="1"/>
    <x v="1"/>
    <x v="0"/>
    <x v="15"/>
    <x v="2"/>
    <s v="011 - 4843749"/>
    <x v="47"/>
    <n v="3"/>
    <n v="339"/>
    <n v="1017"/>
    <n v="100"/>
    <x v="594"/>
  </r>
  <r>
    <n v="1197"/>
    <s v="F-67"/>
    <x v="380"/>
    <x v="8"/>
    <x v="7"/>
    <x v="2"/>
    <x v="18"/>
    <x v="0"/>
    <s v="015 - 8795906"/>
    <x v="45"/>
    <n v="6"/>
    <n v="134"/>
    <n v="804"/>
    <n v="50"/>
    <x v="119"/>
  </r>
  <r>
    <n v="1198"/>
    <s v="J-69"/>
    <x v="61"/>
    <x v="8"/>
    <x v="3"/>
    <x v="2"/>
    <x v="10"/>
    <x v="1"/>
    <s v="012 - 446668"/>
    <x v="35"/>
    <n v="9"/>
    <n v="260"/>
    <n v="2340"/>
    <n v="250"/>
    <x v="75"/>
  </r>
  <r>
    <n v="1199"/>
    <s v="O-84"/>
    <x v="296"/>
    <x v="0"/>
    <x v="2"/>
    <x v="1"/>
    <x v="16"/>
    <x v="3"/>
    <s v="012 - 7931482"/>
    <x v="13"/>
    <n v="8"/>
    <n v="250"/>
    <n v="2000"/>
    <n v="250"/>
    <x v="103"/>
  </r>
  <r>
    <n v="1200"/>
    <s v="Z-65"/>
    <x v="589"/>
    <x v="3"/>
    <x v="6"/>
    <x v="2"/>
    <x v="22"/>
    <x v="0"/>
    <s v="015 - 655844"/>
    <x v="33"/>
    <n v="9"/>
    <n v="320"/>
    <n v="2880"/>
    <n v="250"/>
    <x v="121"/>
  </r>
  <r>
    <n v="1201"/>
    <s v="H-71"/>
    <x v="120"/>
    <x v="1"/>
    <x v="0"/>
    <x v="0"/>
    <x v="8"/>
    <x v="4"/>
    <s v="011 - 1812929"/>
    <x v="31"/>
    <n v="4"/>
    <n v="292"/>
    <n v="1168"/>
    <n v="100"/>
    <x v="406"/>
  </r>
  <r>
    <n v="1202"/>
    <s v="A-59"/>
    <x v="590"/>
    <x v="10"/>
    <x v="1"/>
    <x v="0"/>
    <x v="5"/>
    <x v="3"/>
    <s v="015 - 8382870"/>
    <x v="25"/>
    <n v="9"/>
    <n v="348"/>
    <n v="3132"/>
    <n v="250"/>
    <x v="206"/>
  </r>
  <r>
    <n v="1203"/>
    <s v="L-28"/>
    <x v="514"/>
    <x v="7"/>
    <x v="2"/>
    <x v="1"/>
    <x v="8"/>
    <x v="4"/>
    <s v="015 - 3440229"/>
    <x v="9"/>
    <n v="2"/>
    <n v="329"/>
    <n v="658"/>
    <n v="50"/>
    <x v="419"/>
  </r>
  <r>
    <n v="1204"/>
    <s v="N-17"/>
    <x v="406"/>
    <x v="10"/>
    <x v="6"/>
    <x v="2"/>
    <x v="14"/>
    <x v="3"/>
    <s v="012 - 6633968"/>
    <x v="25"/>
    <n v="7"/>
    <n v="163"/>
    <n v="1141"/>
    <n v="100"/>
    <x v="135"/>
  </r>
  <r>
    <n v="1205"/>
    <s v="D-82"/>
    <x v="182"/>
    <x v="6"/>
    <x v="6"/>
    <x v="2"/>
    <x v="31"/>
    <x v="0"/>
    <s v="011 - 4897671"/>
    <x v="38"/>
    <n v="7"/>
    <n v="260"/>
    <n v="1820"/>
    <n v="100"/>
    <x v="260"/>
  </r>
  <r>
    <n v="1206"/>
    <s v="B-90"/>
    <x v="250"/>
    <x v="1"/>
    <x v="0"/>
    <x v="0"/>
    <x v="0"/>
    <x v="0"/>
    <s v="012 - 8706761"/>
    <x v="21"/>
    <n v="2"/>
    <n v="292"/>
    <n v="584"/>
    <n v="50"/>
    <x v="595"/>
  </r>
  <r>
    <n v="1207"/>
    <s v="X-73"/>
    <x v="70"/>
    <x v="9"/>
    <x v="0"/>
    <x v="0"/>
    <x v="0"/>
    <x v="0"/>
    <s v="010 - 4344683"/>
    <x v="0"/>
    <n v="5"/>
    <n v="318"/>
    <n v="1590"/>
    <n v="100"/>
    <x v="106"/>
  </r>
  <r>
    <n v="1208"/>
    <s v="N-70"/>
    <x v="321"/>
    <x v="6"/>
    <x v="1"/>
    <x v="0"/>
    <x v="12"/>
    <x v="3"/>
    <s v="012 - 7590241"/>
    <x v="31"/>
    <n v="9"/>
    <n v="151"/>
    <n v="1359"/>
    <n v="100"/>
    <x v="524"/>
  </r>
  <r>
    <n v="1209"/>
    <s v="F-11"/>
    <x v="238"/>
    <x v="3"/>
    <x v="5"/>
    <x v="1"/>
    <x v="0"/>
    <x v="0"/>
    <s v="012 - 8270322"/>
    <x v="12"/>
    <n v="4"/>
    <n v="320"/>
    <n v="1280"/>
    <n v="100"/>
    <x v="431"/>
  </r>
  <r>
    <n v="1210"/>
    <s v="F-67"/>
    <x v="591"/>
    <x v="7"/>
    <x v="5"/>
    <x v="1"/>
    <x v="17"/>
    <x v="4"/>
    <s v="015 - 5358448"/>
    <x v="33"/>
    <n v="6"/>
    <n v="209"/>
    <n v="1254"/>
    <n v="100"/>
    <x v="30"/>
  </r>
  <r>
    <n v="1211"/>
    <s v="L-15"/>
    <x v="467"/>
    <x v="0"/>
    <x v="4"/>
    <x v="1"/>
    <x v="6"/>
    <x v="3"/>
    <s v="011 - 8862364"/>
    <x v="47"/>
    <n v="6"/>
    <n v="165"/>
    <n v="990"/>
    <n v="50"/>
    <x v="76"/>
  </r>
  <r>
    <n v="1212"/>
    <s v="G-47"/>
    <x v="412"/>
    <x v="7"/>
    <x v="9"/>
    <x v="0"/>
    <x v="16"/>
    <x v="3"/>
    <s v="010 - 7632424"/>
    <x v="49"/>
    <n v="3"/>
    <n v="187"/>
    <n v="561"/>
    <n v="50"/>
    <x v="440"/>
  </r>
  <r>
    <n v="1213"/>
    <s v="I-68"/>
    <x v="222"/>
    <x v="3"/>
    <x v="9"/>
    <x v="0"/>
    <x v="30"/>
    <x v="4"/>
    <s v="010 - 2458604"/>
    <x v="13"/>
    <n v="5"/>
    <n v="249"/>
    <n v="1245"/>
    <n v="100"/>
    <x v="596"/>
  </r>
  <r>
    <n v="1214"/>
    <s v="M-27"/>
    <x v="347"/>
    <x v="5"/>
    <x v="4"/>
    <x v="1"/>
    <x v="16"/>
    <x v="3"/>
    <s v="015 - 8068024"/>
    <x v="49"/>
    <n v="7"/>
    <n v="127"/>
    <n v="889"/>
    <n v="50"/>
    <x v="514"/>
  </r>
  <r>
    <n v="1215"/>
    <s v="C-40"/>
    <x v="592"/>
    <x v="0"/>
    <x v="2"/>
    <x v="1"/>
    <x v="30"/>
    <x v="4"/>
    <s v="010 - 9089502"/>
    <x v="42"/>
    <n v="2"/>
    <n v="250"/>
    <n v="500"/>
    <n v="50"/>
    <x v="24"/>
  </r>
  <r>
    <n v="1216"/>
    <s v="A-66"/>
    <x v="104"/>
    <x v="1"/>
    <x v="0"/>
    <x v="0"/>
    <x v="12"/>
    <x v="3"/>
    <s v="012 - 9810194"/>
    <x v="15"/>
    <n v="2"/>
    <n v="292"/>
    <n v="584"/>
    <n v="50"/>
    <x v="595"/>
  </r>
  <r>
    <n v="1217"/>
    <s v="O-13"/>
    <x v="39"/>
    <x v="10"/>
    <x v="1"/>
    <x v="0"/>
    <x v="28"/>
    <x v="0"/>
    <s v="011 - 1762436"/>
    <x v="36"/>
    <n v="4"/>
    <n v="348"/>
    <n v="1392"/>
    <n v="100"/>
    <x v="380"/>
  </r>
  <r>
    <n v="1218"/>
    <s v="A-97"/>
    <x v="83"/>
    <x v="10"/>
    <x v="4"/>
    <x v="1"/>
    <x v="13"/>
    <x v="1"/>
    <s v="011 - 3277552"/>
    <x v="43"/>
    <n v="6"/>
    <n v="265"/>
    <n v="1590"/>
    <n v="100"/>
    <x v="106"/>
  </r>
  <r>
    <n v="1219"/>
    <s v="U-14"/>
    <x v="593"/>
    <x v="3"/>
    <x v="1"/>
    <x v="0"/>
    <x v="25"/>
    <x v="4"/>
    <s v="015 - 6890053"/>
    <x v="38"/>
    <n v="2"/>
    <n v="178"/>
    <n v="356"/>
    <n v="0"/>
    <x v="597"/>
  </r>
  <r>
    <n v="1220"/>
    <s v="M-76"/>
    <x v="570"/>
    <x v="5"/>
    <x v="7"/>
    <x v="2"/>
    <x v="20"/>
    <x v="2"/>
    <s v="010 - 1694485"/>
    <x v="39"/>
    <n v="3"/>
    <n v="138"/>
    <n v="414"/>
    <n v="0"/>
    <x v="598"/>
  </r>
  <r>
    <n v="1221"/>
    <s v="P-25"/>
    <x v="594"/>
    <x v="2"/>
    <x v="3"/>
    <x v="2"/>
    <x v="13"/>
    <x v="1"/>
    <s v="011 - 3703160"/>
    <x v="46"/>
    <n v="7"/>
    <n v="143"/>
    <n v="1001"/>
    <n v="100"/>
    <x v="293"/>
  </r>
  <r>
    <n v="1222"/>
    <s v="Y-88"/>
    <x v="556"/>
    <x v="1"/>
    <x v="0"/>
    <x v="0"/>
    <x v="30"/>
    <x v="4"/>
    <s v="011 - 7822214"/>
    <x v="24"/>
    <n v="6"/>
    <n v="292"/>
    <n v="1752"/>
    <n v="100"/>
    <x v="41"/>
  </r>
  <r>
    <n v="1223"/>
    <s v="S-64"/>
    <x v="194"/>
    <x v="8"/>
    <x v="7"/>
    <x v="2"/>
    <x v="5"/>
    <x v="3"/>
    <s v="010 - 4604343"/>
    <x v="39"/>
    <n v="9"/>
    <n v="134"/>
    <n v="1206"/>
    <n v="100"/>
    <x v="589"/>
  </r>
  <r>
    <n v="1224"/>
    <s v="P-50"/>
    <x v="595"/>
    <x v="3"/>
    <x v="3"/>
    <x v="2"/>
    <x v="31"/>
    <x v="0"/>
    <s v="011 - 1347184"/>
    <x v="35"/>
    <n v="6"/>
    <n v="180"/>
    <n v="1080"/>
    <n v="100"/>
    <x v="347"/>
  </r>
  <r>
    <n v="1225"/>
    <s v="L-22"/>
    <x v="339"/>
    <x v="2"/>
    <x v="0"/>
    <x v="0"/>
    <x v="32"/>
    <x v="4"/>
    <s v="011 - 1960493"/>
    <x v="39"/>
    <n v="7"/>
    <n v="116"/>
    <n v="812"/>
    <n v="50"/>
    <x v="545"/>
  </r>
  <r>
    <n v="1226"/>
    <s v="H-69"/>
    <x v="596"/>
    <x v="2"/>
    <x v="5"/>
    <x v="1"/>
    <x v="23"/>
    <x v="4"/>
    <s v="011 - 5130495"/>
    <x v="28"/>
    <n v="8"/>
    <n v="221"/>
    <n v="1768"/>
    <n v="100"/>
    <x v="599"/>
  </r>
  <r>
    <n v="1227"/>
    <s v="Q-57"/>
    <x v="420"/>
    <x v="11"/>
    <x v="7"/>
    <x v="2"/>
    <x v="11"/>
    <x v="2"/>
    <s v="012 - 2440334"/>
    <x v="14"/>
    <n v="3"/>
    <n v="195"/>
    <n v="585"/>
    <n v="50"/>
    <x v="271"/>
  </r>
  <r>
    <n v="1228"/>
    <s v="I-9"/>
    <x v="262"/>
    <x v="10"/>
    <x v="3"/>
    <x v="2"/>
    <x v="30"/>
    <x v="4"/>
    <s v="012 - 443553"/>
    <x v="37"/>
    <n v="9"/>
    <n v="272"/>
    <n v="2448"/>
    <n v="250"/>
    <x v="84"/>
  </r>
  <r>
    <n v="1229"/>
    <s v="I-51"/>
    <x v="548"/>
    <x v="10"/>
    <x v="0"/>
    <x v="0"/>
    <x v="33"/>
    <x v="1"/>
    <s v="015 - 7564838"/>
    <x v="30"/>
    <n v="5"/>
    <n v="298"/>
    <n v="1490"/>
    <n v="100"/>
    <x v="468"/>
  </r>
  <r>
    <n v="1230"/>
    <s v="E-11"/>
    <x v="452"/>
    <x v="2"/>
    <x v="3"/>
    <x v="2"/>
    <x v="10"/>
    <x v="1"/>
    <s v="010 - 3034580"/>
    <x v="22"/>
    <n v="8"/>
    <n v="143"/>
    <n v="1144"/>
    <n v="100"/>
    <x v="445"/>
  </r>
  <r>
    <n v="1231"/>
    <s v="N-60"/>
    <x v="438"/>
    <x v="2"/>
    <x v="8"/>
    <x v="1"/>
    <x v="19"/>
    <x v="2"/>
    <s v="012 - 5047322"/>
    <x v="20"/>
    <n v="8"/>
    <n v="278"/>
    <n v="2224"/>
    <n v="250"/>
    <x v="14"/>
  </r>
  <r>
    <n v="1232"/>
    <s v="R-12"/>
    <x v="597"/>
    <x v="3"/>
    <x v="5"/>
    <x v="1"/>
    <x v="31"/>
    <x v="0"/>
    <s v="011 - 8431896"/>
    <x v="27"/>
    <n v="3"/>
    <n v="320"/>
    <n v="960"/>
    <n v="50"/>
    <x v="158"/>
  </r>
  <r>
    <n v="1233"/>
    <s v="R-98"/>
    <x v="72"/>
    <x v="4"/>
    <x v="3"/>
    <x v="2"/>
    <x v="24"/>
    <x v="0"/>
    <s v="011 - 515342"/>
    <x v="38"/>
    <n v="3"/>
    <n v="302"/>
    <n v="906"/>
    <n v="50"/>
    <x v="600"/>
  </r>
  <r>
    <n v="1234"/>
    <s v="O-8"/>
    <x v="27"/>
    <x v="8"/>
    <x v="5"/>
    <x v="1"/>
    <x v="11"/>
    <x v="2"/>
    <s v="010 - 7895306"/>
    <x v="26"/>
    <n v="9"/>
    <n v="104"/>
    <n v="936"/>
    <n v="50"/>
    <x v="359"/>
  </r>
  <r>
    <n v="1235"/>
    <s v="M-26"/>
    <x v="133"/>
    <x v="8"/>
    <x v="0"/>
    <x v="0"/>
    <x v="26"/>
    <x v="2"/>
    <s v="010 - 409544"/>
    <x v="25"/>
    <n v="8"/>
    <n v="337"/>
    <n v="2696"/>
    <n v="250"/>
    <x v="601"/>
  </r>
  <r>
    <n v="1236"/>
    <s v="J-66"/>
    <x v="22"/>
    <x v="11"/>
    <x v="7"/>
    <x v="2"/>
    <x v="4"/>
    <x v="1"/>
    <s v="012 - 269875"/>
    <x v="22"/>
    <n v="4"/>
    <n v="195"/>
    <n v="780"/>
    <n v="50"/>
    <x v="43"/>
  </r>
  <r>
    <n v="1237"/>
    <s v="V-21"/>
    <x v="554"/>
    <x v="4"/>
    <x v="0"/>
    <x v="0"/>
    <x v="28"/>
    <x v="0"/>
    <s v="012 - 6605731"/>
    <x v="21"/>
    <n v="5"/>
    <n v="278"/>
    <n v="1390"/>
    <n v="100"/>
    <x v="91"/>
  </r>
  <r>
    <n v="1238"/>
    <s v="L-85"/>
    <x v="598"/>
    <x v="7"/>
    <x v="5"/>
    <x v="1"/>
    <x v="15"/>
    <x v="2"/>
    <s v="015 - 1176867"/>
    <x v="18"/>
    <n v="1"/>
    <n v="209"/>
    <n v="209"/>
    <n v="0"/>
    <x v="490"/>
  </r>
  <r>
    <n v="1239"/>
    <s v="Q-34"/>
    <x v="163"/>
    <x v="12"/>
    <x v="7"/>
    <x v="2"/>
    <x v="1"/>
    <x v="1"/>
    <s v="010 - 4650321"/>
    <x v="35"/>
    <n v="2"/>
    <n v="136"/>
    <n v="272"/>
    <n v="0"/>
    <x v="447"/>
  </r>
  <r>
    <n v="1240"/>
    <s v="F-47"/>
    <x v="104"/>
    <x v="4"/>
    <x v="7"/>
    <x v="2"/>
    <x v="18"/>
    <x v="0"/>
    <s v="010 - 9257918"/>
    <x v="49"/>
    <n v="5"/>
    <n v="335"/>
    <n v="1675"/>
    <n v="100"/>
    <x v="500"/>
  </r>
  <r>
    <n v="1241"/>
    <s v="B-27"/>
    <x v="599"/>
    <x v="0"/>
    <x v="6"/>
    <x v="2"/>
    <x v="26"/>
    <x v="2"/>
    <s v="015 - 231499"/>
    <x v="16"/>
    <n v="7"/>
    <n v="112"/>
    <n v="784"/>
    <n v="50"/>
    <x v="602"/>
  </r>
  <r>
    <n v="1242"/>
    <s v="J-86"/>
    <x v="577"/>
    <x v="6"/>
    <x v="6"/>
    <x v="2"/>
    <x v="14"/>
    <x v="3"/>
    <s v="010 - 1008058"/>
    <x v="31"/>
    <n v="7"/>
    <n v="260"/>
    <n v="1820"/>
    <n v="100"/>
    <x v="260"/>
  </r>
  <r>
    <n v="1243"/>
    <s v="J-52"/>
    <x v="7"/>
    <x v="7"/>
    <x v="3"/>
    <x v="2"/>
    <x v="21"/>
    <x v="3"/>
    <s v="012 - 2649319"/>
    <x v="7"/>
    <n v="9"/>
    <n v="247"/>
    <n v="2223"/>
    <n v="250"/>
    <x v="272"/>
  </r>
  <r>
    <n v="1244"/>
    <s v="P-81"/>
    <x v="61"/>
    <x v="10"/>
    <x v="4"/>
    <x v="1"/>
    <x v="2"/>
    <x v="0"/>
    <s v="010 - 8339947"/>
    <x v="41"/>
    <n v="4"/>
    <n v="265"/>
    <n v="1060"/>
    <n v="100"/>
    <x v="461"/>
  </r>
  <r>
    <n v="1245"/>
    <s v="O-15"/>
    <x v="40"/>
    <x v="9"/>
    <x v="3"/>
    <x v="2"/>
    <x v="29"/>
    <x v="1"/>
    <s v="012 - 3989466"/>
    <x v="5"/>
    <n v="4"/>
    <n v="341"/>
    <n v="1364"/>
    <n v="100"/>
    <x v="508"/>
  </r>
  <r>
    <n v="1246"/>
    <s v="S-44"/>
    <x v="339"/>
    <x v="1"/>
    <x v="2"/>
    <x v="1"/>
    <x v="34"/>
    <x v="2"/>
    <s v="010 - 4655563"/>
    <x v="17"/>
    <n v="10"/>
    <n v="262"/>
    <n v="2620"/>
    <n v="250"/>
    <x v="603"/>
  </r>
  <r>
    <n v="1247"/>
    <s v="L-10"/>
    <x v="423"/>
    <x v="7"/>
    <x v="4"/>
    <x v="1"/>
    <x v="30"/>
    <x v="4"/>
    <s v="010 - 6902560"/>
    <x v="44"/>
    <n v="1"/>
    <n v="249"/>
    <n v="249"/>
    <n v="0"/>
    <x v="470"/>
  </r>
  <r>
    <n v="1248"/>
    <s v="W-93"/>
    <x v="453"/>
    <x v="2"/>
    <x v="9"/>
    <x v="0"/>
    <x v="15"/>
    <x v="2"/>
    <s v="011 - 9798813"/>
    <x v="15"/>
    <n v="2"/>
    <n v="129"/>
    <n v="258"/>
    <n v="0"/>
    <x v="219"/>
  </r>
  <r>
    <n v="1249"/>
    <s v="T-94"/>
    <x v="600"/>
    <x v="12"/>
    <x v="5"/>
    <x v="1"/>
    <x v="1"/>
    <x v="1"/>
    <s v="010 - 5253726"/>
    <x v="15"/>
    <n v="10"/>
    <n v="173"/>
    <n v="1730"/>
    <n v="100"/>
    <x v="86"/>
  </r>
  <r>
    <n v="1250"/>
    <s v="Q-80"/>
    <x v="216"/>
    <x v="11"/>
    <x v="0"/>
    <x v="0"/>
    <x v="15"/>
    <x v="2"/>
    <s v="010 - 767653"/>
    <x v="47"/>
    <n v="5"/>
    <n v="259"/>
    <n v="1295"/>
    <n v="100"/>
    <x v="250"/>
  </r>
  <r>
    <n v="1251"/>
    <s v="R-47"/>
    <x v="477"/>
    <x v="7"/>
    <x v="0"/>
    <x v="0"/>
    <x v="34"/>
    <x v="2"/>
    <s v="010 - 3762680"/>
    <x v="49"/>
    <n v="2"/>
    <n v="135"/>
    <n v="270"/>
    <n v="0"/>
    <x v="399"/>
  </r>
  <r>
    <n v="1252"/>
    <s v="L-93"/>
    <x v="601"/>
    <x v="6"/>
    <x v="9"/>
    <x v="0"/>
    <x v="18"/>
    <x v="0"/>
    <s v="015 - 7679310"/>
    <x v="6"/>
    <n v="1"/>
    <n v="146"/>
    <n v="146"/>
    <n v="0"/>
    <x v="254"/>
  </r>
  <r>
    <n v="1253"/>
    <s v="M-70"/>
    <x v="602"/>
    <x v="7"/>
    <x v="5"/>
    <x v="1"/>
    <x v="4"/>
    <x v="1"/>
    <s v="010 - 386632"/>
    <x v="9"/>
    <n v="7"/>
    <n v="209"/>
    <n v="1463"/>
    <n v="100"/>
    <x v="202"/>
  </r>
  <r>
    <n v="1254"/>
    <s v="D-27"/>
    <x v="521"/>
    <x v="7"/>
    <x v="1"/>
    <x v="0"/>
    <x v="17"/>
    <x v="4"/>
    <s v="010 - 4777708"/>
    <x v="15"/>
    <n v="6"/>
    <n v="187"/>
    <n v="1122"/>
    <n v="100"/>
    <x v="344"/>
  </r>
  <r>
    <n v="1255"/>
    <s v="F-68"/>
    <x v="490"/>
    <x v="8"/>
    <x v="7"/>
    <x v="2"/>
    <x v="12"/>
    <x v="3"/>
    <s v="011 - 9923089"/>
    <x v="5"/>
    <n v="4"/>
    <n v="134"/>
    <n v="536"/>
    <n v="50"/>
    <x v="604"/>
  </r>
  <r>
    <n v="1256"/>
    <s v="B-4"/>
    <x v="114"/>
    <x v="7"/>
    <x v="1"/>
    <x v="0"/>
    <x v="34"/>
    <x v="2"/>
    <s v="010 - 8182938"/>
    <x v="29"/>
    <n v="5"/>
    <n v="187"/>
    <n v="935"/>
    <n v="50"/>
    <x v="605"/>
  </r>
  <r>
    <n v="1257"/>
    <s v="E-46"/>
    <x v="474"/>
    <x v="3"/>
    <x v="3"/>
    <x v="2"/>
    <x v="34"/>
    <x v="2"/>
    <s v="012 - 7072880"/>
    <x v="35"/>
    <n v="3"/>
    <n v="180"/>
    <n v="540"/>
    <n v="50"/>
    <x v="489"/>
  </r>
  <r>
    <n v="1258"/>
    <s v="F-93"/>
    <x v="253"/>
    <x v="6"/>
    <x v="8"/>
    <x v="1"/>
    <x v="31"/>
    <x v="0"/>
    <s v="011 - 7907459"/>
    <x v="17"/>
    <n v="4"/>
    <n v="209"/>
    <n v="836"/>
    <n v="50"/>
    <x v="453"/>
  </r>
  <r>
    <n v="1259"/>
    <s v="H-100"/>
    <x v="456"/>
    <x v="2"/>
    <x v="3"/>
    <x v="2"/>
    <x v="17"/>
    <x v="4"/>
    <s v="011 - 5529264"/>
    <x v="34"/>
    <n v="7"/>
    <n v="143"/>
    <n v="1001"/>
    <n v="100"/>
    <x v="293"/>
  </r>
  <r>
    <n v="1260"/>
    <s v="W-98"/>
    <x v="352"/>
    <x v="7"/>
    <x v="1"/>
    <x v="0"/>
    <x v="4"/>
    <x v="1"/>
    <s v="011 - 9558111"/>
    <x v="33"/>
    <n v="10"/>
    <n v="187"/>
    <n v="1870"/>
    <n v="100"/>
    <x v="102"/>
  </r>
  <r>
    <n v="1261"/>
    <s v="E-51"/>
    <x v="362"/>
    <x v="7"/>
    <x v="6"/>
    <x v="2"/>
    <x v="10"/>
    <x v="1"/>
    <s v="011 - 2390857"/>
    <x v="45"/>
    <n v="5"/>
    <n v="283"/>
    <n v="1415"/>
    <n v="100"/>
    <x v="507"/>
  </r>
  <r>
    <n v="1262"/>
    <s v="F-49"/>
    <x v="598"/>
    <x v="8"/>
    <x v="2"/>
    <x v="1"/>
    <x v="6"/>
    <x v="3"/>
    <s v="010 - 5111491"/>
    <x v="2"/>
    <n v="7"/>
    <n v="201"/>
    <n v="1407"/>
    <n v="100"/>
    <x v="255"/>
  </r>
  <r>
    <n v="1263"/>
    <s v="I-63"/>
    <x v="603"/>
    <x v="12"/>
    <x v="7"/>
    <x v="2"/>
    <x v="5"/>
    <x v="3"/>
    <s v="010 - 7080476"/>
    <x v="41"/>
    <n v="8"/>
    <n v="136"/>
    <n v="1088"/>
    <n v="100"/>
    <x v="606"/>
  </r>
  <r>
    <n v="1264"/>
    <s v="M-21"/>
    <x v="604"/>
    <x v="6"/>
    <x v="2"/>
    <x v="1"/>
    <x v="18"/>
    <x v="0"/>
    <s v="010 - 2785555"/>
    <x v="30"/>
    <n v="1"/>
    <n v="225"/>
    <n v="225"/>
    <n v="0"/>
    <x v="551"/>
  </r>
  <r>
    <n v="1265"/>
    <s v="B-66"/>
    <x v="354"/>
    <x v="11"/>
    <x v="7"/>
    <x v="2"/>
    <x v="4"/>
    <x v="1"/>
    <s v="012 - 8941"/>
    <x v="44"/>
    <n v="2"/>
    <n v="195"/>
    <n v="390"/>
    <n v="0"/>
    <x v="307"/>
  </r>
  <r>
    <n v="1266"/>
    <s v="U-36"/>
    <x v="122"/>
    <x v="8"/>
    <x v="2"/>
    <x v="1"/>
    <x v="1"/>
    <x v="1"/>
    <s v="015 - 1883245"/>
    <x v="49"/>
    <n v="4"/>
    <n v="201"/>
    <n v="804"/>
    <n v="50"/>
    <x v="119"/>
  </r>
  <r>
    <n v="1267"/>
    <s v="G-82"/>
    <x v="481"/>
    <x v="8"/>
    <x v="6"/>
    <x v="2"/>
    <x v="9"/>
    <x v="1"/>
    <s v="015 - 286644"/>
    <x v="37"/>
    <n v="10"/>
    <n v="143"/>
    <n v="1430"/>
    <n v="100"/>
    <x v="61"/>
  </r>
  <r>
    <n v="1268"/>
    <s v="K-68"/>
    <x v="327"/>
    <x v="7"/>
    <x v="2"/>
    <x v="1"/>
    <x v="18"/>
    <x v="0"/>
    <s v="011 - 4303663"/>
    <x v="42"/>
    <n v="9"/>
    <n v="329"/>
    <n v="2961"/>
    <n v="250"/>
    <x v="312"/>
  </r>
  <r>
    <n v="1269"/>
    <s v="S-12"/>
    <x v="312"/>
    <x v="0"/>
    <x v="9"/>
    <x v="0"/>
    <x v="0"/>
    <x v="0"/>
    <s v="012 - 8669085"/>
    <x v="17"/>
    <n v="6"/>
    <n v="306"/>
    <n v="1836"/>
    <n v="100"/>
    <x v="208"/>
  </r>
  <r>
    <n v="1270"/>
    <s v="K-17"/>
    <x v="528"/>
    <x v="12"/>
    <x v="8"/>
    <x v="1"/>
    <x v="23"/>
    <x v="4"/>
    <s v="015 - 208463"/>
    <x v="15"/>
    <n v="5"/>
    <n v="175"/>
    <n v="875"/>
    <n v="50"/>
    <x v="533"/>
  </r>
  <r>
    <n v="1271"/>
    <s v="Q-28"/>
    <x v="45"/>
    <x v="5"/>
    <x v="7"/>
    <x v="2"/>
    <x v="8"/>
    <x v="4"/>
    <s v="012 - 4766351"/>
    <x v="22"/>
    <n v="1"/>
    <n v="138"/>
    <n v="138"/>
    <n v="0"/>
    <x v="580"/>
  </r>
  <r>
    <n v="1272"/>
    <s v="I-82"/>
    <x v="114"/>
    <x v="5"/>
    <x v="5"/>
    <x v="1"/>
    <x v="17"/>
    <x v="4"/>
    <s v="011 - 922160"/>
    <x v="16"/>
    <n v="5"/>
    <n v="129"/>
    <n v="645"/>
    <n v="50"/>
    <x v="203"/>
  </r>
  <r>
    <n v="1273"/>
    <s v="G-93"/>
    <x v="602"/>
    <x v="9"/>
    <x v="7"/>
    <x v="2"/>
    <x v="24"/>
    <x v="0"/>
    <s v="015 - 8840407"/>
    <x v="25"/>
    <n v="8"/>
    <n v="101"/>
    <n v="808"/>
    <n v="50"/>
    <x v="581"/>
  </r>
  <r>
    <n v="1274"/>
    <s v="X-75"/>
    <x v="282"/>
    <x v="8"/>
    <x v="7"/>
    <x v="2"/>
    <x v="23"/>
    <x v="4"/>
    <s v="015 - 2619005"/>
    <x v="13"/>
    <n v="2"/>
    <n v="134"/>
    <n v="268"/>
    <n v="0"/>
    <x v="365"/>
  </r>
  <r>
    <n v="1275"/>
    <s v="D-58"/>
    <x v="7"/>
    <x v="11"/>
    <x v="1"/>
    <x v="0"/>
    <x v="16"/>
    <x v="3"/>
    <s v="012 - 5827313"/>
    <x v="14"/>
    <n v="3"/>
    <n v="161"/>
    <n v="483"/>
    <n v="0"/>
    <x v="607"/>
  </r>
  <r>
    <n v="1276"/>
    <s v="R-93"/>
    <x v="105"/>
    <x v="6"/>
    <x v="0"/>
    <x v="0"/>
    <x v="1"/>
    <x v="1"/>
    <s v="015 - 3308367"/>
    <x v="28"/>
    <n v="3"/>
    <n v="333"/>
    <n v="999"/>
    <n v="50"/>
    <x v="456"/>
  </r>
  <r>
    <n v="1277"/>
    <s v="B-65"/>
    <x v="93"/>
    <x v="2"/>
    <x v="0"/>
    <x v="0"/>
    <x v="6"/>
    <x v="3"/>
    <s v="011 - 3019582"/>
    <x v="24"/>
    <n v="9"/>
    <n v="116"/>
    <n v="1044"/>
    <n v="100"/>
    <x v="198"/>
  </r>
  <r>
    <n v="1278"/>
    <s v="T-13"/>
    <x v="382"/>
    <x v="5"/>
    <x v="9"/>
    <x v="0"/>
    <x v="29"/>
    <x v="1"/>
    <s v="011 - 872627"/>
    <x v="31"/>
    <n v="1"/>
    <n v="299"/>
    <n v="299"/>
    <n v="0"/>
    <x v="608"/>
  </r>
  <r>
    <n v="1279"/>
    <s v="Z-99"/>
    <x v="605"/>
    <x v="7"/>
    <x v="0"/>
    <x v="0"/>
    <x v="19"/>
    <x v="2"/>
    <s v="012 - 4126643"/>
    <x v="11"/>
    <n v="10"/>
    <n v="135"/>
    <n v="1350"/>
    <n v="100"/>
    <x v="155"/>
  </r>
  <r>
    <n v="1280"/>
    <s v="B-86"/>
    <x v="112"/>
    <x v="4"/>
    <x v="9"/>
    <x v="0"/>
    <x v="24"/>
    <x v="0"/>
    <s v="010 - 1261869"/>
    <x v="49"/>
    <n v="3"/>
    <n v="205"/>
    <n v="615"/>
    <n v="50"/>
    <x v="328"/>
  </r>
  <r>
    <n v="1281"/>
    <s v="J-96"/>
    <x v="276"/>
    <x v="8"/>
    <x v="4"/>
    <x v="1"/>
    <x v="12"/>
    <x v="3"/>
    <s v="012 - 1912557"/>
    <x v="9"/>
    <n v="5"/>
    <n v="310"/>
    <n v="1550"/>
    <n v="100"/>
    <x v="229"/>
  </r>
  <r>
    <n v="1282"/>
    <s v="T-29"/>
    <x v="34"/>
    <x v="6"/>
    <x v="1"/>
    <x v="0"/>
    <x v="18"/>
    <x v="0"/>
    <s v="015 - 3529462"/>
    <x v="4"/>
    <n v="3"/>
    <n v="151"/>
    <n v="453"/>
    <n v="0"/>
    <x v="529"/>
  </r>
  <r>
    <n v="1283"/>
    <s v="X-38"/>
    <x v="418"/>
    <x v="10"/>
    <x v="6"/>
    <x v="2"/>
    <x v="5"/>
    <x v="3"/>
    <s v="012 - 7485122"/>
    <x v="33"/>
    <n v="1"/>
    <n v="163"/>
    <n v="163"/>
    <n v="0"/>
    <x v="156"/>
  </r>
  <r>
    <n v="1284"/>
    <s v="D-9"/>
    <x v="86"/>
    <x v="8"/>
    <x v="8"/>
    <x v="1"/>
    <x v="8"/>
    <x v="4"/>
    <s v="012 - 5984091"/>
    <x v="25"/>
    <n v="1"/>
    <n v="219"/>
    <n v="219"/>
    <n v="0"/>
    <x v="609"/>
  </r>
  <r>
    <n v="1285"/>
    <s v="U-22"/>
    <x v="522"/>
    <x v="2"/>
    <x v="6"/>
    <x v="2"/>
    <x v="17"/>
    <x v="4"/>
    <s v="011 - 6807023"/>
    <x v="35"/>
    <n v="8"/>
    <n v="238"/>
    <n v="1904"/>
    <n v="100"/>
    <x v="242"/>
  </r>
  <r>
    <n v="1286"/>
    <s v="J-82"/>
    <x v="606"/>
    <x v="9"/>
    <x v="4"/>
    <x v="1"/>
    <x v="17"/>
    <x v="4"/>
    <s v="011 - 7725794"/>
    <x v="6"/>
    <n v="4"/>
    <n v="248"/>
    <n v="992"/>
    <n v="50"/>
    <x v="610"/>
  </r>
  <r>
    <n v="1287"/>
    <s v="Z-34"/>
    <x v="237"/>
    <x v="12"/>
    <x v="3"/>
    <x v="2"/>
    <x v="12"/>
    <x v="3"/>
    <s v="011 - 1604247"/>
    <x v="24"/>
    <n v="7"/>
    <n v="320"/>
    <n v="2240"/>
    <n v="250"/>
    <x v="21"/>
  </r>
  <r>
    <n v="1288"/>
    <s v="D-94"/>
    <x v="607"/>
    <x v="10"/>
    <x v="3"/>
    <x v="2"/>
    <x v="16"/>
    <x v="3"/>
    <s v="015 - 3570496"/>
    <x v="19"/>
    <n v="10"/>
    <n v="272"/>
    <n v="2720"/>
    <n v="250"/>
    <x v="319"/>
  </r>
  <r>
    <n v="1289"/>
    <s v="P-20"/>
    <x v="608"/>
    <x v="1"/>
    <x v="6"/>
    <x v="2"/>
    <x v="27"/>
    <x v="3"/>
    <s v="015 - 4217590"/>
    <x v="20"/>
    <n v="1"/>
    <n v="215"/>
    <n v="215"/>
    <n v="0"/>
    <x v="182"/>
  </r>
  <r>
    <n v="1290"/>
    <s v="O-87"/>
    <x v="609"/>
    <x v="4"/>
    <x v="4"/>
    <x v="1"/>
    <x v="28"/>
    <x v="0"/>
    <s v="012 - 3084147"/>
    <x v="24"/>
    <n v="4"/>
    <n v="181"/>
    <n v="724"/>
    <n v="50"/>
    <x v="340"/>
  </r>
  <r>
    <n v="1291"/>
    <s v="N-40"/>
    <x v="385"/>
    <x v="2"/>
    <x v="7"/>
    <x v="2"/>
    <x v="4"/>
    <x v="1"/>
    <s v="010 - 5263647"/>
    <x v="46"/>
    <n v="2"/>
    <n v="250"/>
    <n v="500"/>
    <n v="50"/>
    <x v="24"/>
  </r>
  <r>
    <n v="1292"/>
    <s v="B-78"/>
    <x v="561"/>
    <x v="3"/>
    <x v="0"/>
    <x v="0"/>
    <x v="4"/>
    <x v="1"/>
    <s v="012 - 8886178"/>
    <x v="13"/>
    <n v="3"/>
    <n v="181"/>
    <n v="543"/>
    <n v="50"/>
    <x v="15"/>
  </r>
  <r>
    <n v="1293"/>
    <s v="V-15"/>
    <x v="610"/>
    <x v="4"/>
    <x v="3"/>
    <x v="2"/>
    <x v="23"/>
    <x v="4"/>
    <s v="011 - 2128"/>
    <x v="32"/>
    <n v="5"/>
    <n v="302"/>
    <n v="1510"/>
    <n v="100"/>
    <x v="455"/>
  </r>
  <r>
    <n v="1294"/>
    <s v="V-5"/>
    <x v="350"/>
    <x v="4"/>
    <x v="6"/>
    <x v="2"/>
    <x v="34"/>
    <x v="2"/>
    <s v="011 - 3584346"/>
    <x v="12"/>
    <n v="3"/>
    <n v="312"/>
    <n v="936"/>
    <n v="50"/>
    <x v="359"/>
  </r>
  <r>
    <n v="1295"/>
    <s v="M-11"/>
    <x v="427"/>
    <x v="3"/>
    <x v="0"/>
    <x v="0"/>
    <x v="12"/>
    <x v="3"/>
    <s v="010 - 8204502"/>
    <x v="3"/>
    <n v="6"/>
    <n v="181"/>
    <n v="1086"/>
    <n v="100"/>
    <x v="331"/>
  </r>
  <r>
    <n v="1296"/>
    <s v="J-85"/>
    <x v="611"/>
    <x v="2"/>
    <x v="4"/>
    <x v="1"/>
    <x v="8"/>
    <x v="4"/>
    <s v="010 - 7983733"/>
    <x v="28"/>
    <n v="10"/>
    <n v="131"/>
    <n v="1310"/>
    <n v="100"/>
    <x v="184"/>
  </r>
  <r>
    <n v="1297"/>
    <s v="X-60"/>
    <x v="214"/>
    <x v="8"/>
    <x v="9"/>
    <x v="0"/>
    <x v="16"/>
    <x v="3"/>
    <s v="010 - 8075900"/>
    <x v="6"/>
    <n v="2"/>
    <n v="130"/>
    <n v="260"/>
    <n v="0"/>
    <x v="6"/>
  </r>
  <r>
    <n v="1298"/>
    <s v="E-29"/>
    <x v="579"/>
    <x v="4"/>
    <x v="2"/>
    <x v="1"/>
    <x v="24"/>
    <x v="0"/>
    <s v="010 - 922583"/>
    <x v="1"/>
    <n v="2"/>
    <n v="276"/>
    <n v="552"/>
    <n v="50"/>
    <x v="212"/>
  </r>
  <r>
    <n v="1299"/>
    <s v="N-77"/>
    <x v="535"/>
    <x v="5"/>
    <x v="0"/>
    <x v="0"/>
    <x v="24"/>
    <x v="0"/>
    <s v="015 - 7600763"/>
    <x v="11"/>
    <n v="3"/>
    <n v="156"/>
    <n v="468"/>
    <n v="0"/>
    <x v="183"/>
  </r>
  <r>
    <n v="1300"/>
    <s v="V-50"/>
    <x v="152"/>
    <x v="11"/>
    <x v="7"/>
    <x v="2"/>
    <x v="30"/>
    <x v="4"/>
    <s v="011 - 7179787"/>
    <x v="47"/>
    <n v="1"/>
    <n v="195"/>
    <n v="195"/>
    <n v="0"/>
    <x v="294"/>
  </r>
  <r>
    <n v="1301"/>
    <s v="L-100"/>
    <x v="274"/>
    <x v="10"/>
    <x v="3"/>
    <x v="2"/>
    <x v="9"/>
    <x v="1"/>
    <s v="011 - 1008453"/>
    <x v="47"/>
    <n v="8"/>
    <n v="272"/>
    <n v="2176"/>
    <n v="250"/>
    <x v="611"/>
  </r>
  <r>
    <n v="1302"/>
    <s v="U-48"/>
    <x v="395"/>
    <x v="7"/>
    <x v="7"/>
    <x v="2"/>
    <x v="33"/>
    <x v="1"/>
    <s v="010 - 4395421"/>
    <x v="21"/>
    <n v="4"/>
    <n v="216"/>
    <n v="864"/>
    <n v="50"/>
    <x v="463"/>
  </r>
  <r>
    <n v="1303"/>
    <s v="V-63"/>
    <x v="455"/>
    <x v="2"/>
    <x v="3"/>
    <x v="2"/>
    <x v="20"/>
    <x v="2"/>
    <s v="011 - 5668140"/>
    <x v="29"/>
    <n v="7"/>
    <n v="143"/>
    <n v="1001"/>
    <n v="100"/>
    <x v="293"/>
  </r>
  <r>
    <n v="1304"/>
    <s v="R-26"/>
    <x v="396"/>
    <x v="0"/>
    <x v="6"/>
    <x v="2"/>
    <x v="32"/>
    <x v="4"/>
    <s v="012 - 7379021"/>
    <x v="24"/>
    <n v="7"/>
    <n v="112"/>
    <n v="784"/>
    <n v="50"/>
    <x v="602"/>
  </r>
  <r>
    <n v="1305"/>
    <s v="S-69"/>
    <x v="235"/>
    <x v="8"/>
    <x v="5"/>
    <x v="1"/>
    <x v="31"/>
    <x v="0"/>
    <s v="010 - 3712771"/>
    <x v="16"/>
    <n v="5"/>
    <n v="104"/>
    <n v="520"/>
    <n v="50"/>
    <x v="115"/>
  </r>
  <r>
    <n v="1306"/>
    <s v="K-13"/>
    <x v="260"/>
    <x v="11"/>
    <x v="7"/>
    <x v="2"/>
    <x v="16"/>
    <x v="3"/>
    <s v="010 - 5520830"/>
    <x v="27"/>
    <n v="1"/>
    <n v="195"/>
    <n v="195"/>
    <n v="0"/>
    <x v="294"/>
  </r>
  <r>
    <n v="1307"/>
    <s v="L-36"/>
    <x v="612"/>
    <x v="6"/>
    <x v="9"/>
    <x v="0"/>
    <x v="12"/>
    <x v="3"/>
    <s v="012 - 1105936"/>
    <x v="6"/>
    <n v="6"/>
    <n v="146"/>
    <n v="876"/>
    <n v="50"/>
    <x v="197"/>
  </r>
  <r>
    <n v="1308"/>
    <s v="F-28"/>
    <x v="89"/>
    <x v="4"/>
    <x v="0"/>
    <x v="0"/>
    <x v="25"/>
    <x v="4"/>
    <s v="010 - 6327488"/>
    <x v="5"/>
    <n v="6"/>
    <n v="278"/>
    <n v="1668"/>
    <n v="100"/>
    <x v="437"/>
  </r>
  <r>
    <n v="1309"/>
    <s v="J-85"/>
    <x v="181"/>
    <x v="11"/>
    <x v="4"/>
    <x v="1"/>
    <x v="31"/>
    <x v="0"/>
    <s v="011 - 628133"/>
    <x v="11"/>
    <n v="9"/>
    <n v="235"/>
    <n v="2115"/>
    <n v="250"/>
    <x v="59"/>
  </r>
  <r>
    <n v="1310"/>
    <s v="D-2"/>
    <x v="151"/>
    <x v="5"/>
    <x v="5"/>
    <x v="1"/>
    <x v="23"/>
    <x v="4"/>
    <s v="010 - 9984254"/>
    <x v="13"/>
    <n v="8"/>
    <n v="129"/>
    <n v="1032"/>
    <n v="100"/>
    <x v="612"/>
  </r>
  <r>
    <n v="1311"/>
    <s v="M-4"/>
    <x v="533"/>
    <x v="0"/>
    <x v="0"/>
    <x v="0"/>
    <x v="15"/>
    <x v="2"/>
    <s v="015 - 1272437"/>
    <x v="38"/>
    <n v="4"/>
    <n v="102"/>
    <n v="408"/>
    <n v="0"/>
    <x v="317"/>
  </r>
  <r>
    <n v="1312"/>
    <s v="D-49"/>
    <x v="169"/>
    <x v="6"/>
    <x v="9"/>
    <x v="0"/>
    <x v="4"/>
    <x v="1"/>
    <s v="011 - 6451137"/>
    <x v="32"/>
    <n v="8"/>
    <n v="146"/>
    <n v="1168"/>
    <n v="100"/>
    <x v="406"/>
  </r>
  <r>
    <n v="1313"/>
    <s v="V-13"/>
    <x v="613"/>
    <x v="10"/>
    <x v="6"/>
    <x v="2"/>
    <x v="28"/>
    <x v="0"/>
    <s v="015 - 9541183"/>
    <x v="2"/>
    <n v="5"/>
    <n v="163"/>
    <n v="815"/>
    <n v="50"/>
    <x v="195"/>
  </r>
  <r>
    <n v="1314"/>
    <s v="E-88"/>
    <x v="4"/>
    <x v="2"/>
    <x v="8"/>
    <x v="1"/>
    <x v="5"/>
    <x v="3"/>
    <s v="010 - 7492556"/>
    <x v="24"/>
    <n v="2"/>
    <n v="278"/>
    <n v="556"/>
    <n v="50"/>
    <x v="613"/>
  </r>
  <r>
    <n v="1315"/>
    <s v="E-99"/>
    <x v="477"/>
    <x v="10"/>
    <x v="1"/>
    <x v="0"/>
    <x v="28"/>
    <x v="0"/>
    <s v="012 - 1669383"/>
    <x v="10"/>
    <n v="3"/>
    <n v="348"/>
    <n v="1044"/>
    <n v="100"/>
    <x v="198"/>
  </r>
  <r>
    <n v="1316"/>
    <s v="F-14"/>
    <x v="268"/>
    <x v="12"/>
    <x v="0"/>
    <x v="0"/>
    <x v="6"/>
    <x v="3"/>
    <s v="010 - 8843052"/>
    <x v="42"/>
    <n v="1"/>
    <n v="128"/>
    <n v="128"/>
    <n v="0"/>
    <x v="614"/>
  </r>
  <r>
    <n v="1317"/>
    <s v="E-38"/>
    <x v="548"/>
    <x v="8"/>
    <x v="2"/>
    <x v="1"/>
    <x v="24"/>
    <x v="0"/>
    <s v="011 - 1428787"/>
    <x v="17"/>
    <n v="10"/>
    <n v="201"/>
    <n v="2010"/>
    <n v="250"/>
    <x v="189"/>
  </r>
  <r>
    <n v="1318"/>
    <s v="V-8"/>
    <x v="413"/>
    <x v="2"/>
    <x v="8"/>
    <x v="1"/>
    <x v="1"/>
    <x v="1"/>
    <s v="010 - 9993842"/>
    <x v="36"/>
    <n v="10"/>
    <n v="278"/>
    <n v="2780"/>
    <n v="250"/>
    <x v="329"/>
  </r>
  <r>
    <n v="1319"/>
    <s v="Z-9"/>
    <x v="614"/>
    <x v="7"/>
    <x v="6"/>
    <x v="2"/>
    <x v="33"/>
    <x v="1"/>
    <s v="011 - 5990678"/>
    <x v="25"/>
    <n v="9"/>
    <n v="283"/>
    <n v="2547"/>
    <n v="250"/>
    <x v="275"/>
  </r>
  <r>
    <n v="1320"/>
    <s v="K-58"/>
    <x v="615"/>
    <x v="2"/>
    <x v="2"/>
    <x v="1"/>
    <x v="33"/>
    <x v="1"/>
    <s v="012 - 8238623"/>
    <x v="20"/>
    <n v="8"/>
    <n v="285"/>
    <n v="2280"/>
    <n v="250"/>
    <x v="434"/>
  </r>
  <r>
    <n v="1321"/>
    <s v="K-76"/>
    <x v="346"/>
    <x v="8"/>
    <x v="9"/>
    <x v="0"/>
    <x v="30"/>
    <x v="4"/>
    <s v="011 - 4806610"/>
    <x v="27"/>
    <n v="4"/>
    <n v="130"/>
    <n v="520"/>
    <n v="50"/>
    <x v="115"/>
  </r>
  <r>
    <n v="1322"/>
    <s v="X-85"/>
    <x v="296"/>
    <x v="8"/>
    <x v="0"/>
    <x v="0"/>
    <x v="18"/>
    <x v="0"/>
    <s v="011 - 4972029"/>
    <x v="15"/>
    <n v="9"/>
    <n v="337"/>
    <n v="3033"/>
    <n v="250"/>
    <x v="191"/>
  </r>
  <r>
    <n v="1323"/>
    <s v="J-6"/>
    <x v="97"/>
    <x v="12"/>
    <x v="9"/>
    <x v="0"/>
    <x v="16"/>
    <x v="3"/>
    <s v="012 - 939303"/>
    <x v="37"/>
    <n v="7"/>
    <n v="341"/>
    <n v="2387"/>
    <n v="250"/>
    <x v="435"/>
  </r>
  <r>
    <n v="1324"/>
    <s v="O-2"/>
    <x v="363"/>
    <x v="11"/>
    <x v="8"/>
    <x v="1"/>
    <x v="33"/>
    <x v="1"/>
    <s v="011 - 1329494"/>
    <x v="5"/>
    <n v="7"/>
    <n v="294"/>
    <n v="2058"/>
    <n v="250"/>
    <x v="180"/>
  </r>
  <r>
    <n v="1325"/>
    <s v="L-25"/>
    <x v="379"/>
    <x v="12"/>
    <x v="1"/>
    <x v="0"/>
    <x v="17"/>
    <x v="4"/>
    <s v="012 - 9000479"/>
    <x v="14"/>
    <n v="1"/>
    <n v="261"/>
    <n v="261"/>
    <n v="0"/>
    <x v="615"/>
  </r>
  <r>
    <n v="1326"/>
    <s v="R-30"/>
    <x v="212"/>
    <x v="2"/>
    <x v="5"/>
    <x v="1"/>
    <x v="0"/>
    <x v="0"/>
    <s v="011 - 6054918"/>
    <x v="44"/>
    <n v="8"/>
    <n v="221"/>
    <n v="1768"/>
    <n v="100"/>
    <x v="599"/>
  </r>
  <r>
    <n v="1327"/>
    <s v="X-45"/>
    <x v="459"/>
    <x v="7"/>
    <x v="9"/>
    <x v="0"/>
    <x v="12"/>
    <x v="3"/>
    <s v="011 - 9160631"/>
    <x v="17"/>
    <n v="2"/>
    <n v="187"/>
    <n v="374"/>
    <n v="0"/>
    <x v="12"/>
  </r>
  <r>
    <n v="1328"/>
    <s v="X-22"/>
    <x v="264"/>
    <x v="2"/>
    <x v="6"/>
    <x v="2"/>
    <x v="18"/>
    <x v="0"/>
    <s v="015 - 4661153"/>
    <x v="9"/>
    <n v="5"/>
    <n v="238"/>
    <n v="1190"/>
    <n v="100"/>
    <x v="472"/>
  </r>
  <r>
    <n v="1329"/>
    <s v="N-1"/>
    <x v="113"/>
    <x v="11"/>
    <x v="6"/>
    <x v="2"/>
    <x v="21"/>
    <x v="3"/>
    <s v="010 - 2657723"/>
    <x v="35"/>
    <n v="10"/>
    <n v="281"/>
    <n v="2810"/>
    <n v="250"/>
    <x v="374"/>
  </r>
  <r>
    <n v="1330"/>
    <s v="I-22"/>
    <x v="379"/>
    <x v="11"/>
    <x v="7"/>
    <x v="2"/>
    <x v="17"/>
    <x v="4"/>
    <s v="012 - 2124611"/>
    <x v="26"/>
    <n v="8"/>
    <n v="195"/>
    <n v="1560"/>
    <n v="100"/>
    <x v="616"/>
  </r>
  <r>
    <n v="1331"/>
    <s v="G-45"/>
    <x v="423"/>
    <x v="3"/>
    <x v="5"/>
    <x v="1"/>
    <x v="14"/>
    <x v="3"/>
    <s v="015 - 9480406"/>
    <x v="30"/>
    <n v="6"/>
    <n v="320"/>
    <n v="1920"/>
    <n v="100"/>
    <x v="140"/>
  </r>
  <r>
    <n v="1332"/>
    <s v="H-61"/>
    <x v="413"/>
    <x v="0"/>
    <x v="3"/>
    <x v="2"/>
    <x v="2"/>
    <x v="0"/>
    <s v="015 - 6469349"/>
    <x v="14"/>
    <n v="7"/>
    <n v="206"/>
    <n v="1442"/>
    <n v="100"/>
    <x v="617"/>
  </r>
  <r>
    <n v="1333"/>
    <s v="N-74"/>
    <x v="616"/>
    <x v="9"/>
    <x v="7"/>
    <x v="2"/>
    <x v="30"/>
    <x v="4"/>
    <s v="010 - 407638"/>
    <x v="4"/>
    <n v="5"/>
    <n v="101"/>
    <n v="505"/>
    <n v="50"/>
    <x v="618"/>
  </r>
  <r>
    <n v="1334"/>
    <s v="P-81"/>
    <x v="312"/>
    <x v="5"/>
    <x v="6"/>
    <x v="2"/>
    <x v="18"/>
    <x v="0"/>
    <s v="010 - 7927487"/>
    <x v="48"/>
    <n v="6"/>
    <n v="314"/>
    <n v="1884"/>
    <n v="100"/>
    <x v="264"/>
  </r>
  <r>
    <n v="1335"/>
    <s v="Y-52"/>
    <x v="252"/>
    <x v="9"/>
    <x v="6"/>
    <x v="2"/>
    <x v="29"/>
    <x v="1"/>
    <s v="010 - 8680588"/>
    <x v="40"/>
    <n v="8"/>
    <n v="311"/>
    <n v="2488"/>
    <n v="250"/>
    <x v="619"/>
  </r>
  <r>
    <n v="1336"/>
    <s v="D-86"/>
    <x v="56"/>
    <x v="9"/>
    <x v="9"/>
    <x v="0"/>
    <x v="5"/>
    <x v="3"/>
    <s v="012 - 7498642"/>
    <x v="8"/>
    <n v="1"/>
    <n v="160"/>
    <n v="160"/>
    <n v="0"/>
    <x v="620"/>
  </r>
  <r>
    <n v="1337"/>
    <s v="R-99"/>
    <x v="207"/>
    <x v="0"/>
    <x v="1"/>
    <x v="0"/>
    <x v="30"/>
    <x v="4"/>
    <s v="015 - 3346340"/>
    <x v="42"/>
    <n v="9"/>
    <n v="186"/>
    <n v="1674"/>
    <n v="100"/>
    <x v="78"/>
  </r>
  <r>
    <n v="1338"/>
    <s v="K-10"/>
    <x v="499"/>
    <x v="1"/>
    <x v="2"/>
    <x v="1"/>
    <x v="12"/>
    <x v="3"/>
    <s v="010 - 9776975"/>
    <x v="38"/>
    <n v="7"/>
    <n v="262"/>
    <n v="1834"/>
    <n v="100"/>
    <x v="240"/>
  </r>
  <r>
    <n v="1339"/>
    <s v="U-70"/>
    <x v="186"/>
    <x v="6"/>
    <x v="0"/>
    <x v="0"/>
    <x v="4"/>
    <x v="1"/>
    <s v="011 - 9775214"/>
    <x v="43"/>
    <n v="5"/>
    <n v="333"/>
    <n v="1665"/>
    <n v="100"/>
    <x v="231"/>
  </r>
  <r>
    <n v="1340"/>
    <s v="X-60"/>
    <x v="304"/>
    <x v="11"/>
    <x v="8"/>
    <x v="1"/>
    <x v="8"/>
    <x v="4"/>
    <s v="010 - 6137390"/>
    <x v="31"/>
    <n v="3"/>
    <n v="294"/>
    <n v="882"/>
    <n v="50"/>
    <x v="458"/>
  </r>
  <r>
    <n v="1341"/>
    <s v="P-74"/>
    <x v="326"/>
    <x v="1"/>
    <x v="4"/>
    <x v="1"/>
    <x v="30"/>
    <x v="4"/>
    <s v="015 - 4379850"/>
    <x v="42"/>
    <n v="7"/>
    <n v="127"/>
    <n v="889"/>
    <n v="50"/>
    <x v="514"/>
  </r>
  <r>
    <n v="1342"/>
    <s v="U-1"/>
    <x v="110"/>
    <x v="6"/>
    <x v="8"/>
    <x v="1"/>
    <x v="18"/>
    <x v="0"/>
    <s v="012 - 4586678"/>
    <x v="18"/>
    <n v="5"/>
    <n v="209"/>
    <n v="1045"/>
    <n v="100"/>
    <x v="621"/>
  </r>
  <r>
    <n v="1343"/>
    <s v="O-3"/>
    <x v="555"/>
    <x v="11"/>
    <x v="0"/>
    <x v="0"/>
    <x v="33"/>
    <x v="1"/>
    <s v="012 - 4443410"/>
    <x v="24"/>
    <n v="6"/>
    <n v="259"/>
    <n v="1554"/>
    <n v="100"/>
    <x v="38"/>
  </r>
  <r>
    <n v="1344"/>
    <s v="F-90"/>
    <x v="77"/>
    <x v="0"/>
    <x v="3"/>
    <x v="2"/>
    <x v="15"/>
    <x v="2"/>
    <s v="010 - 8442362"/>
    <x v="14"/>
    <n v="5"/>
    <n v="206"/>
    <n v="1030"/>
    <n v="100"/>
    <x v="341"/>
  </r>
  <r>
    <n v="1345"/>
    <s v="N-21"/>
    <x v="617"/>
    <x v="0"/>
    <x v="3"/>
    <x v="2"/>
    <x v="34"/>
    <x v="2"/>
    <s v="011 - 225955"/>
    <x v="24"/>
    <n v="3"/>
    <n v="206"/>
    <n v="618"/>
    <n v="50"/>
    <x v="622"/>
  </r>
  <r>
    <n v="1346"/>
    <s v="T-72"/>
    <x v="287"/>
    <x v="7"/>
    <x v="8"/>
    <x v="1"/>
    <x v="26"/>
    <x v="2"/>
    <s v="015 - 3643290"/>
    <x v="38"/>
    <n v="3"/>
    <n v="262"/>
    <n v="786"/>
    <n v="50"/>
    <x v="62"/>
  </r>
  <r>
    <n v="1347"/>
    <s v="Z-94"/>
    <x v="331"/>
    <x v="11"/>
    <x v="9"/>
    <x v="0"/>
    <x v="22"/>
    <x v="0"/>
    <s v="015 - 256564"/>
    <x v="25"/>
    <n v="10"/>
    <n v="250"/>
    <n v="2500"/>
    <n v="250"/>
    <x v="8"/>
  </r>
  <r>
    <n v="1348"/>
    <s v="U-41"/>
    <x v="17"/>
    <x v="7"/>
    <x v="0"/>
    <x v="0"/>
    <x v="4"/>
    <x v="1"/>
    <s v="012 - 4198312"/>
    <x v="48"/>
    <n v="10"/>
    <n v="135"/>
    <n v="1350"/>
    <n v="100"/>
    <x v="155"/>
  </r>
  <r>
    <n v="1349"/>
    <s v="N-60"/>
    <x v="436"/>
    <x v="0"/>
    <x v="6"/>
    <x v="2"/>
    <x v="28"/>
    <x v="0"/>
    <s v="012 - 943547"/>
    <x v="43"/>
    <n v="1"/>
    <n v="112"/>
    <n v="112"/>
    <n v="0"/>
    <x v="623"/>
  </r>
  <r>
    <n v="1350"/>
    <s v="F-53"/>
    <x v="279"/>
    <x v="3"/>
    <x v="8"/>
    <x v="1"/>
    <x v="11"/>
    <x v="2"/>
    <s v="010 - 5420481"/>
    <x v="3"/>
    <n v="1"/>
    <n v="185"/>
    <n v="185"/>
    <n v="0"/>
    <x v="148"/>
  </r>
  <r>
    <n v="1351"/>
    <s v="T-33"/>
    <x v="618"/>
    <x v="5"/>
    <x v="9"/>
    <x v="0"/>
    <x v="34"/>
    <x v="2"/>
    <s v="015 - 5948255"/>
    <x v="49"/>
    <n v="7"/>
    <n v="299"/>
    <n v="2093"/>
    <n v="250"/>
    <x v="624"/>
  </r>
  <r>
    <n v="1352"/>
    <s v="A-51"/>
    <x v="568"/>
    <x v="4"/>
    <x v="9"/>
    <x v="0"/>
    <x v="18"/>
    <x v="0"/>
    <s v="010 - 4625548"/>
    <x v="27"/>
    <n v="2"/>
    <n v="205"/>
    <n v="410"/>
    <n v="0"/>
    <x v="33"/>
  </r>
  <r>
    <n v="1353"/>
    <s v="N-9"/>
    <x v="255"/>
    <x v="4"/>
    <x v="4"/>
    <x v="1"/>
    <x v="16"/>
    <x v="3"/>
    <s v="015 - 5862138"/>
    <x v="22"/>
    <n v="1"/>
    <n v="181"/>
    <n v="181"/>
    <n v="0"/>
    <x v="237"/>
  </r>
  <r>
    <n v="1354"/>
    <s v="V-75"/>
    <x v="132"/>
    <x v="11"/>
    <x v="1"/>
    <x v="0"/>
    <x v="27"/>
    <x v="3"/>
    <s v="015 - 2820823"/>
    <x v="37"/>
    <n v="3"/>
    <n v="161"/>
    <n v="483"/>
    <n v="0"/>
    <x v="607"/>
  </r>
  <r>
    <n v="1355"/>
    <s v="K-70"/>
    <x v="619"/>
    <x v="2"/>
    <x v="7"/>
    <x v="2"/>
    <x v="17"/>
    <x v="4"/>
    <s v="011 - 6669435"/>
    <x v="16"/>
    <n v="1"/>
    <n v="250"/>
    <n v="250"/>
    <n v="0"/>
    <x v="625"/>
  </r>
  <r>
    <n v="1356"/>
    <s v="L-86"/>
    <x v="68"/>
    <x v="7"/>
    <x v="5"/>
    <x v="1"/>
    <x v="34"/>
    <x v="2"/>
    <s v="010 - 7296376"/>
    <x v="38"/>
    <n v="6"/>
    <n v="209"/>
    <n v="1254"/>
    <n v="100"/>
    <x v="30"/>
  </r>
  <r>
    <n v="1357"/>
    <s v="F-8"/>
    <x v="170"/>
    <x v="12"/>
    <x v="5"/>
    <x v="1"/>
    <x v="27"/>
    <x v="3"/>
    <s v="012 - 351943"/>
    <x v="5"/>
    <n v="9"/>
    <n v="173"/>
    <n v="1557"/>
    <n v="100"/>
    <x v="176"/>
  </r>
  <r>
    <n v="1358"/>
    <s v="A-89"/>
    <x v="620"/>
    <x v="1"/>
    <x v="8"/>
    <x v="1"/>
    <x v="26"/>
    <x v="2"/>
    <s v="015 - 7630910"/>
    <x v="27"/>
    <n v="3"/>
    <n v="185"/>
    <n v="555"/>
    <n v="50"/>
    <x v="411"/>
  </r>
  <r>
    <n v="1359"/>
    <s v="T-7"/>
    <x v="621"/>
    <x v="9"/>
    <x v="3"/>
    <x v="2"/>
    <x v="13"/>
    <x v="1"/>
    <s v="010 - 6469111"/>
    <x v="36"/>
    <n v="8"/>
    <n v="341"/>
    <n v="2728"/>
    <n v="250"/>
    <x v="32"/>
  </r>
  <r>
    <n v="1360"/>
    <s v="X-68"/>
    <x v="498"/>
    <x v="8"/>
    <x v="7"/>
    <x v="2"/>
    <x v="2"/>
    <x v="0"/>
    <s v="010 - 721995"/>
    <x v="23"/>
    <n v="5"/>
    <n v="134"/>
    <n v="670"/>
    <n v="50"/>
    <x v="486"/>
  </r>
  <r>
    <n v="1361"/>
    <s v="Z-94"/>
    <x v="550"/>
    <x v="1"/>
    <x v="8"/>
    <x v="1"/>
    <x v="6"/>
    <x v="3"/>
    <s v="010 - 574127"/>
    <x v="42"/>
    <n v="10"/>
    <n v="185"/>
    <n v="1850"/>
    <n v="100"/>
    <x v="103"/>
  </r>
  <r>
    <n v="1362"/>
    <s v="M-87"/>
    <x v="390"/>
    <x v="9"/>
    <x v="6"/>
    <x v="2"/>
    <x v="17"/>
    <x v="4"/>
    <s v="010 - 4009952"/>
    <x v="33"/>
    <n v="2"/>
    <n v="311"/>
    <n v="622"/>
    <n v="50"/>
    <x v="83"/>
  </r>
  <r>
    <n v="1363"/>
    <s v="J-26"/>
    <x v="3"/>
    <x v="12"/>
    <x v="8"/>
    <x v="1"/>
    <x v="33"/>
    <x v="1"/>
    <s v="011 - 286264"/>
    <x v="28"/>
    <n v="5"/>
    <n v="175"/>
    <n v="875"/>
    <n v="50"/>
    <x v="533"/>
  </r>
  <r>
    <n v="1364"/>
    <s v="Z-27"/>
    <x v="431"/>
    <x v="9"/>
    <x v="3"/>
    <x v="2"/>
    <x v="13"/>
    <x v="1"/>
    <s v="015 - 2399017"/>
    <x v="39"/>
    <n v="7"/>
    <n v="341"/>
    <n v="2387"/>
    <n v="250"/>
    <x v="435"/>
  </r>
  <r>
    <n v="1365"/>
    <s v="K-21"/>
    <x v="302"/>
    <x v="11"/>
    <x v="8"/>
    <x v="1"/>
    <x v="12"/>
    <x v="3"/>
    <s v="011 - 4638973"/>
    <x v="30"/>
    <n v="7"/>
    <n v="294"/>
    <n v="2058"/>
    <n v="250"/>
    <x v="180"/>
  </r>
  <r>
    <n v="1366"/>
    <s v="V-58"/>
    <x v="417"/>
    <x v="2"/>
    <x v="3"/>
    <x v="2"/>
    <x v="0"/>
    <x v="0"/>
    <s v="011 - 1632130"/>
    <x v="49"/>
    <n v="7"/>
    <n v="143"/>
    <n v="1001"/>
    <n v="100"/>
    <x v="293"/>
  </r>
  <r>
    <n v="1367"/>
    <s v="S-82"/>
    <x v="10"/>
    <x v="3"/>
    <x v="4"/>
    <x v="1"/>
    <x v="24"/>
    <x v="0"/>
    <s v="012 - 8628792"/>
    <x v="46"/>
    <n v="7"/>
    <n v="329"/>
    <n v="2303"/>
    <n v="250"/>
    <x v="117"/>
  </r>
  <r>
    <n v="1368"/>
    <s v="H-46"/>
    <x v="622"/>
    <x v="7"/>
    <x v="7"/>
    <x v="2"/>
    <x v="13"/>
    <x v="1"/>
    <s v="011 - 65701"/>
    <x v="7"/>
    <n v="3"/>
    <n v="216"/>
    <n v="648"/>
    <n v="50"/>
    <x v="543"/>
  </r>
  <r>
    <n v="1369"/>
    <s v="S-48"/>
    <x v="570"/>
    <x v="3"/>
    <x v="6"/>
    <x v="2"/>
    <x v="11"/>
    <x v="2"/>
    <s v="011 - 296324"/>
    <x v="38"/>
    <n v="3"/>
    <n v="320"/>
    <n v="960"/>
    <n v="50"/>
    <x v="158"/>
  </r>
  <r>
    <n v="1370"/>
    <s v="Z-85"/>
    <x v="384"/>
    <x v="2"/>
    <x v="0"/>
    <x v="0"/>
    <x v="27"/>
    <x v="3"/>
    <s v="012 - 9821482"/>
    <x v="7"/>
    <n v="6"/>
    <n v="116"/>
    <n v="696"/>
    <n v="50"/>
    <x v="39"/>
  </r>
  <r>
    <n v="1371"/>
    <s v="X-16"/>
    <x v="623"/>
    <x v="0"/>
    <x v="5"/>
    <x v="1"/>
    <x v="3"/>
    <x v="2"/>
    <s v="010 - 4612578"/>
    <x v="11"/>
    <n v="1"/>
    <n v="323"/>
    <n v="323"/>
    <n v="0"/>
    <x v="626"/>
  </r>
  <r>
    <n v="1372"/>
    <s v="M-10"/>
    <x v="624"/>
    <x v="0"/>
    <x v="3"/>
    <x v="2"/>
    <x v="23"/>
    <x v="4"/>
    <s v="015 - 1488514"/>
    <x v="27"/>
    <n v="1"/>
    <n v="206"/>
    <n v="206"/>
    <n v="0"/>
    <x v="235"/>
  </r>
  <r>
    <n v="1373"/>
    <s v="K-71"/>
    <x v="455"/>
    <x v="1"/>
    <x v="9"/>
    <x v="0"/>
    <x v="8"/>
    <x v="4"/>
    <s v="012 - 1223982"/>
    <x v="47"/>
    <n v="2"/>
    <n v="179"/>
    <n v="358"/>
    <n v="0"/>
    <x v="66"/>
  </r>
  <r>
    <n v="1374"/>
    <s v="D-39"/>
    <x v="179"/>
    <x v="6"/>
    <x v="6"/>
    <x v="2"/>
    <x v="22"/>
    <x v="0"/>
    <s v="011 - 3616345"/>
    <x v="32"/>
    <n v="4"/>
    <n v="260"/>
    <n v="1040"/>
    <n v="100"/>
    <x v="76"/>
  </r>
  <r>
    <n v="1375"/>
    <s v="J-48"/>
    <x v="596"/>
    <x v="6"/>
    <x v="6"/>
    <x v="2"/>
    <x v="0"/>
    <x v="0"/>
    <s v="015 - 3419468"/>
    <x v="7"/>
    <n v="1"/>
    <n v="260"/>
    <n v="260"/>
    <n v="0"/>
    <x v="6"/>
  </r>
  <r>
    <n v="1376"/>
    <s v="J-74"/>
    <x v="311"/>
    <x v="3"/>
    <x v="9"/>
    <x v="0"/>
    <x v="9"/>
    <x v="1"/>
    <s v="011 - 7757664"/>
    <x v="48"/>
    <n v="9"/>
    <n v="249"/>
    <n v="2241"/>
    <n v="250"/>
    <x v="228"/>
  </r>
  <r>
    <n v="1377"/>
    <s v="H-5"/>
    <x v="105"/>
    <x v="5"/>
    <x v="6"/>
    <x v="2"/>
    <x v="17"/>
    <x v="4"/>
    <s v="015 - 618486"/>
    <x v="34"/>
    <n v="10"/>
    <n v="314"/>
    <n v="3140"/>
    <n v="250"/>
    <x v="627"/>
  </r>
  <r>
    <n v="1378"/>
    <s v="N-42"/>
    <x v="203"/>
    <x v="10"/>
    <x v="9"/>
    <x v="0"/>
    <x v="1"/>
    <x v="1"/>
    <s v="011 - 165738"/>
    <x v="28"/>
    <n v="2"/>
    <n v="320"/>
    <n v="640"/>
    <n v="50"/>
    <x v="55"/>
  </r>
  <r>
    <n v="1379"/>
    <s v="H-64"/>
    <x v="421"/>
    <x v="3"/>
    <x v="4"/>
    <x v="1"/>
    <x v="33"/>
    <x v="1"/>
    <s v="011 - 1190456"/>
    <x v="22"/>
    <n v="5"/>
    <n v="329"/>
    <n v="1645"/>
    <n v="100"/>
    <x v="542"/>
  </r>
  <r>
    <n v="1380"/>
    <s v="P-32"/>
    <x v="246"/>
    <x v="0"/>
    <x v="9"/>
    <x v="0"/>
    <x v="34"/>
    <x v="2"/>
    <s v="012 - 9103917"/>
    <x v="25"/>
    <n v="2"/>
    <n v="306"/>
    <n v="612"/>
    <n v="50"/>
    <x v="628"/>
  </r>
  <r>
    <n v="1381"/>
    <s v="N-93"/>
    <x v="33"/>
    <x v="1"/>
    <x v="0"/>
    <x v="0"/>
    <x v="25"/>
    <x v="4"/>
    <s v="012 - 8103279"/>
    <x v="22"/>
    <n v="8"/>
    <n v="292"/>
    <n v="2336"/>
    <n v="250"/>
    <x v="629"/>
  </r>
  <r>
    <n v="1382"/>
    <s v="O-66"/>
    <x v="625"/>
    <x v="12"/>
    <x v="1"/>
    <x v="0"/>
    <x v="24"/>
    <x v="0"/>
    <s v="010 - 9670693"/>
    <x v="29"/>
    <n v="5"/>
    <n v="261"/>
    <n v="1305"/>
    <n v="100"/>
    <x v="517"/>
  </r>
  <r>
    <n v="1383"/>
    <s v="F-43"/>
    <x v="463"/>
    <x v="8"/>
    <x v="4"/>
    <x v="1"/>
    <x v="19"/>
    <x v="2"/>
    <s v="015 - 1714684"/>
    <x v="10"/>
    <n v="6"/>
    <n v="310"/>
    <n v="1860"/>
    <n v="100"/>
    <x v="189"/>
  </r>
  <r>
    <n v="1384"/>
    <s v="I-54"/>
    <x v="28"/>
    <x v="1"/>
    <x v="5"/>
    <x v="1"/>
    <x v="25"/>
    <x v="4"/>
    <s v="015 - 9083733"/>
    <x v="40"/>
    <n v="8"/>
    <n v="118"/>
    <n v="944"/>
    <n v="50"/>
    <x v="504"/>
  </r>
  <r>
    <n v="1385"/>
    <s v="M-69"/>
    <x v="378"/>
    <x v="11"/>
    <x v="1"/>
    <x v="0"/>
    <x v="20"/>
    <x v="2"/>
    <s v="011 - 474212"/>
    <x v="37"/>
    <n v="2"/>
    <n v="161"/>
    <n v="322"/>
    <n v="0"/>
    <x v="630"/>
  </r>
  <r>
    <n v="1386"/>
    <s v="T-83"/>
    <x v="479"/>
    <x v="0"/>
    <x v="2"/>
    <x v="1"/>
    <x v="20"/>
    <x v="2"/>
    <s v="012 - 9339973"/>
    <x v="11"/>
    <n v="3"/>
    <n v="250"/>
    <n v="750"/>
    <n v="50"/>
    <x v="253"/>
  </r>
  <r>
    <n v="1387"/>
    <s v="N-4"/>
    <x v="626"/>
    <x v="6"/>
    <x v="8"/>
    <x v="1"/>
    <x v="6"/>
    <x v="3"/>
    <s v="012 - 2507018"/>
    <x v="10"/>
    <n v="5"/>
    <n v="209"/>
    <n v="1045"/>
    <n v="100"/>
    <x v="621"/>
  </r>
  <r>
    <n v="1388"/>
    <s v="K-9"/>
    <x v="348"/>
    <x v="9"/>
    <x v="6"/>
    <x v="2"/>
    <x v="30"/>
    <x v="4"/>
    <s v="010 - 7624201"/>
    <x v="32"/>
    <n v="5"/>
    <n v="311"/>
    <n v="1555"/>
    <n v="100"/>
    <x v="305"/>
  </r>
  <r>
    <n v="1389"/>
    <s v="M-1"/>
    <x v="627"/>
    <x v="9"/>
    <x v="4"/>
    <x v="1"/>
    <x v="10"/>
    <x v="1"/>
    <s v="015 - 9966324"/>
    <x v="47"/>
    <n v="8"/>
    <n v="248"/>
    <n v="1984"/>
    <n v="100"/>
    <x v="353"/>
  </r>
  <r>
    <n v="1390"/>
    <s v="H-40"/>
    <x v="487"/>
    <x v="6"/>
    <x v="1"/>
    <x v="0"/>
    <x v="4"/>
    <x v="1"/>
    <s v="010 - 4955113"/>
    <x v="41"/>
    <n v="9"/>
    <n v="151"/>
    <n v="1359"/>
    <n v="100"/>
    <x v="524"/>
  </r>
  <r>
    <n v="1391"/>
    <s v="N-21"/>
    <x v="583"/>
    <x v="6"/>
    <x v="0"/>
    <x v="0"/>
    <x v="10"/>
    <x v="1"/>
    <s v="012 - 4219190"/>
    <x v="34"/>
    <n v="8"/>
    <n v="333"/>
    <n v="2664"/>
    <n v="250"/>
    <x v="631"/>
  </r>
  <r>
    <n v="1392"/>
    <s v="M-93"/>
    <x v="120"/>
    <x v="10"/>
    <x v="0"/>
    <x v="0"/>
    <x v="14"/>
    <x v="3"/>
    <s v="011 - 9572619"/>
    <x v="15"/>
    <n v="7"/>
    <n v="298"/>
    <n v="2086"/>
    <n v="250"/>
    <x v="354"/>
  </r>
  <r>
    <n v="1393"/>
    <s v="D-100"/>
    <x v="184"/>
    <x v="4"/>
    <x v="1"/>
    <x v="0"/>
    <x v="4"/>
    <x v="1"/>
    <s v="012 - 4945494"/>
    <x v="24"/>
    <n v="6"/>
    <n v="178"/>
    <n v="1068"/>
    <n v="100"/>
    <x v="362"/>
  </r>
  <r>
    <n v="1394"/>
    <s v="V-64"/>
    <x v="516"/>
    <x v="4"/>
    <x v="6"/>
    <x v="2"/>
    <x v="22"/>
    <x v="0"/>
    <s v="015 - 966047"/>
    <x v="27"/>
    <n v="1"/>
    <n v="312"/>
    <n v="312"/>
    <n v="0"/>
    <x v="393"/>
  </r>
  <r>
    <n v="1395"/>
    <s v="W-91"/>
    <x v="503"/>
    <x v="8"/>
    <x v="5"/>
    <x v="1"/>
    <x v="24"/>
    <x v="0"/>
    <s v="012 - 119385"/>
    <x v="27"/>
    <n v="6"/>
    <n v="104"/>
    <n v="624"/>
    <n v="50"/>
    <x v="214"/>
  </r>
  <r>
    <n v="1396"/>
    <s v="R-42"/>
    <x v="595"/>
    <x v="8"/>
    <x v="8"/>
    <x v="1"/>
    <x v="9"/>
    <x v="1"/>
    <s v="015 - 7561608"/>
    <x v="49"/>
    <n v="6"/>
    <n v="219"/>
    <n v="1314"/>
    <n v="100"/>
    <x v="57"/>
  </r>
  <r>
    <n v="1397"/>
    <s v="J-94"/>
    <x v="472"/>
    <x v="10"/>
    <x v="1"/>
    <x v="0"/>
    <x v="17"/>
    <x v="4"/>
    <s v="012 - 4046726"/>
    <x v="24"/>
    <n v="10"/>
    <n v="348"/>
    <n v="3480"/>
    <n v="250"/>
    <x v="67"/>
  </r>
  <r>
    <n v="1398"/>
    <s v="F-33"/>
    <x v="628"/>
    <x v="7"/>
    <x v="5"/>
    <x v="1"/>
    <x v="17"/>
    <x v="4"/>
    <s v="015 - 7021802"/>
    <x v="18"/>
    <n v="10"/>
    <n v="209"/>
    <n v="2090"/>
    <n v="250"/>
    <x v="334"/>
  </r>
  <r>
    <n v="1399"/>
    <s v="E-88"/>
    <x v="174"/>
    <x v="4"/>
    <x v="9"/>
    <x v="0"/>
    <x v="17"/>
    <x v="4"/>
    <s v="012 - 6565051"/>
    <x v="32"/>
    <n v="7"/>
    <n v="205"/>
    <n v="1435"/>
    <n v="100"/>
    <x v="632"/>
  </r>
  <r>
    <n v="1400"/>
    <s v="Z-49"/>
    <x v="629"/>
    <x v="9"/>
    <x v="6"/>
    <x v="2"/>
    <x v="2"/>
    <x v="0"/>
    <s v="015 - 6116492"/>
    <x v="30"/>
    <n v="1"/>
    <n v="311"/>
    <n v="311"/>
    <n v="0"/>
    <x v="633"/>
  </r>
  <r>
    <n v="1401"/>
    <s v="B-86"/>
    <x v="102"/>
    <x v="2"/>
    <x v="5"/>
    <x v="1"/>
    <x v="15"/>
    <x v="2"/>
    <s v="010 - 227538"/>
    <x v="17"/>
    <n v="1"/>
    <n v="221"/>
    <n v="221"/>
    <n v="0"/>
    <x v="476"/>
  </r>
  <r>
    <n v="1402"/>
    <s v="Y-98"/>
    <x v="501"/>
    <x v="8"/>
    <x v="2"/>
    <x v="1"/>
    <x v="6"/>
    <x v="3"/>
    <s v="012 - 340694"/>
    <x v="6"/>
    <n v="9"/>
    <n v="201"/>
    <n v="1809"/>
    <n v="100"/>
    <x v="496"/>
  </r>
  <r>
    <n v="1403"/>
    <s v="Z-49"/>
    <x v="564"/>
    <x v="10"/>
    <x v="2"/>
    <x v="1"/>
    <x v="17"/>
    <x v="4"/>
    <s v="012 - 3244614"/>
    <x v="49"/>
    <n v="1"/>
    <n v="125"/>
    <n v="125"/>
    <n v="0"/>
    <x v="634"/>
  </r>
  <r>
    <n v="1404"/>
    <s v="U-95"/>
    <x v="11"/>
    <x v="7"/>
    <x v="6"/>
    <x v="2"/>
    <x v="6"/>
    <x v="3"/>
    <s v="010 - 4556252"/>
    <x v="4"/>
    <n v="7"/>
    <n v="283"/>
    <n v="1981"/>
    <n v="100"/>
    <x v="185"/>
  </r>
  <r>
    <n v="1405"/>
    <s v="J-48"/>
    <x v="630"/>
    <x v="5"/>
    <x v="8"/>
    <x v="1"/>
    <x v="12"/>
    <x v="3"/>
    <s v="012 - 2528917"/>
    <x v="45"/>
    <n v="7"/>
    <n v="193"/>
    <n v="1351"/>
    <n v="100"/>
    <x v="635"/>
  </r>
  <r>
    <n v="1406"/>
    <s v="U-29"/>
    <x v="50"/>
    <x v="1"/>
    <x v="1"/>
    <x v="0"/>
    <x v="21"/>
    <x v="3"/>
    <s v="012 - 8645063"/>
    <x v="24"/>
    <n v="10"/>
    <n v="339"/>
    <n v="3390"/>
    <n v="250"/>
    <x v="636"/>
  </r>
  <r>
    <n v="1407"/>
    <s v="Z-38"/>
    <x v="158"/>
    <x v="3"/>
    <x v="4"/>
    <x v="1"/>
    <x v="13"/>
    <x v="1"/>
    <s v="010 - 6573509"/>
    <x v="13"/>
    <n v="5"/>
    <n v="329"/>
    <n v="1645"/>
    <n v="100"/>
    <x v="542"/>
  </r>
  <r>
    <n v="1408"/>
    <s v="Z-45"/>
    <x v="459"/>
    <x v="12"/>
    <x v="2"/>
    <x v="1"/>
    <x v="15"/>
    <x v="2"/>
    <s v="012 - 3417092"/>
    <x v="44"/>
    <n v="5"/>
    <n v="242"/>
    <n v="1210"/>
    <n v="100"/>
    <x v="194"/>
  </r>
  <r>
    <n v="1409"/>
    <s v="Z-52"/>
    <x v="358"/>
    <x v="12"/>
    <x v="2"/>
    <x v="1"/>
    <x v="24"/>
    <x v="0"/>
    <s v="012 - 2839618"/>
    <x v="29"/>
    <n v="6"/>
    <n v="242"/>
    <n v="1452"/>
    <n v="100"/>
    <x v="85"/>
  </r>
  <r>
    <n v="1410"/>
    <s v="U-22"/>
    <x v="442"/>
    <x v="6"/>
    <x v="4"/>
    <x v="1"/>
    <x v="27"/>
    <x v="3"/>
    <s v="011 - 6169852"/>
    <x v="12"/>
    <n v="8"/>
    <n v="301"/>
    <n v="2408"/>
    <n v="250"/>
    <x v="386"/>
  </r>
  <r>
    <n v="1411"/>
    <s v="S-83"/>
    <x v="445"/>
    <x v="2"/>
    <x v="1"/>
    <x v="0"/>
    <x v="12"/>
    <x v="3"/>
    <s v="012 - 2971864"/>
    <x v="1"/>
    <n v="7"/>
    <n v="239"/>
    <n v="1673"/>
    <n v="100"/>
    <x v="561"/>
  </r>
  <r>
    <n v="1412"/>
    <s v="Q-32"/>
    <x v="57"/>
    <x v="8"/>
    <x v="5"/>
    <x v="1"/>
    <x v="9"/>
    <x v="1"/>
    <s v="012 - 897966"/>
    <x v="13"/>
    <n v="2"/>
    <n v="104"/>
    <n v="208"/>
    <n v="0"/>
    <x v="637"/>
  </r>
  <r>
    <n v="1413"/>
    <s v="U-18"/>
    <x v="163"/>
    <x v="0"/>
    <x v="5"/>
    <x v="1"/>
    <x v="26"/>
    <x v="2"/>
    <s v="011 - 6815291"/>
    <x v="25"/>
    <n v="2"/>
    <n v="323"/>
    <n v="646"/>
    <n v="50"/>
    <x v="638"/>
  </r>
  <r>
    <n v="1414"/>
    <s v="L-1"/>
    <x v="377"/>
    <x v="10"/>
    <x v="5"/>
    <x v="1"/>
    <x v="17"/>
    <x v="4"/>
    <s v="011 - 838642"/>
    <x v="3"/>
    <n v="3"/>
    <n v="325"/>
    <n v="975"/>
    <n v="50"/>
    <x v="138"/>
  </r>
  <r>
    <n v="1415"/>
    <s v="Y-98"/>
    <x v="280"/>
    <x v="1"/>
    <x v="0"/>
    <x v="0"/>
    <x v="4"/>
    <x v="1"/>
    <s v="015 - 6866955"/>
    <x v="18"/>
    <n v="8"/>
    <n v="292"/>
    <n v="2336"/>
    <n v="250"/>
    <x v="629"/>
  </r>
  <r>
    <n v="1416"/>
    <s v="H-85"/>
    <x v="73"/>
    <x v="6"/>
    <x v="3"/>
    <x v="2"/>
    <x v="26"/>
    <x v="2"/>
    <s v="011 - 3797371"/>
    <x v="16"/>
    <n v="1"/>
    <n v="338"/>
    <n v="338"/>
    <n v="0"/>
    <x v="308"/>
  </r>
  <r>
    <n v="1417"/>
    <s v="Q-32"/>
    <x v="631"/>
    <x v="12"/>
    <x v="6"/>
    <x v="2"/>
    <x v="6"/>
    <x v="3"/>
    <s v="015 - 6039733"/>
    <x v="30"/>
    <n v="10"/>
    <n v="185"/>
    <n v="1850"/>
    <n v="100"/>
    <x v="103"/>
  </r>
  <r>
    <n v="1418"/>
    <s v="D-65"/>
    <x v="601"/>
    <x v="1"/>
    <x v="7"/>
    <x v="2"/>
    <x v="13"/>
    <x v="1"/>
    <s v="011 - 7588658"/>
    <x v="44"/>
    <n v="10"/>
    <n v="350"/>
    <n v="3500"/>
    <n v="250"/>
    <x v="10"/>
  </r>
  <r>
    <n v="1419"/>
    <s v="D-2"/>
    <x v="219"/>
    <x v="8"/>
    <x v="7"/>
    <x v="2"/>
    <x v="16"/>
    <x v="3"/>
    <s v="015 - 7326326"/>
    <x v="27"/>
    <n v="8"/>
    <n v="134"/>
    <n v="1072"/>
    <n v="100"/>
    <x v="172"/>
  </r>
  <r>
    <n v="1420"/>
    <s v="L-31"/>
    <x v="189"/>
    <x v="10"/>
    <x v="3"/>
    <x v="2"/>
    <x v="9"/>
    <x v="1"/>
    <s v="015 - 5630609"/>
    <x v="33"/>
    <n v="8"/>
    <n v="272"/>
    <n v="2176"/>
    <n v="250"/>
    <x v="611"/>
  </r>
  <r>
    <n v="1421"/>
    <s v="K-100"/>
    <x v="632"/>
    <x v="11"/>
    <x v="2"/>
    <x v="1"/>
    <x v="33"/>
    <x v="1"/>
    <s v="011 - 4392973"/>
    <x v="30"/>
    <n v="6"/>
    <n v="127"/>
    <n v="762"/>
    <n v="50"/>
    <x v="252"/>
  </r>
  <r>
    <n v="1422"/>
    <s v="G-71"/>
    <x v="56"/>
    <x v="11"/>
    <x v="2"/>
    <x v="1"/>
    <x v="33"/>
    <x v="1"/>
    <s v="010 - 2609020"/>
    <x v="7"/>
    <n v="10"/>
    <n v="127"/>
    <n v="1270"/>
    <n v="100"/>
    <x v="107"/>
  </r>
  <r>
    <n v="1423"/>
    <s v="O-74"/>
    <x v="633"/>
    <x v="1"/>
    <x v="3"/>
    <x v="2"/>
    <x v="21"/>
    <x v="3"/>
    <s v="010 - 3265975"/>
    <x v="32"/>
    <n v="5"/>
    <n v="257"/>
    <n v="1285"/>
    <n v="100"/>
    <x v="361"/>
  </r>
  <r>
    <n v="1424"/>
    <s v="I-3"/>
    <x v="402"/>
    <x v="3"/>
    <x v="5"/>
    <x v="1"/>
    <x v="9"/>
    <x v="1"/>
    <s v="010 - 1311952"/>
    <x v="40"/>
    <n v="9"/>
    <n v="320"/>
    <n v="2880"/>
    <n v="250"/>
    <x v="121"/>
  </r>
  <r>
    <n v="1425"/>
    <s v="K-44"/>
    <x v="534"/>
    <x v="8"/>
    <x v="3"/>
    <x v="2"/>
    <x v="15"/>
    <x v="2"/>
    <s v="015 - 3514663"/>
    <x v="18"/>
    <n v="1"/>
    <n v="260"/>
    <n v="260"/>
    <n v="0"/>
    <x v="6"/>
  </r>
  <r>
    <n v="1426"/>
    <s v="Q-67"/>
    <x v="629"/>
    <x v="8"/>
    <x v="3"/>
    <x v="2"/>
    <x v="34"/>
    <x v="2"/>
    <s v="015 - 6991319"/>
    <x v="27"/>
    <n v="1"/>
    <n v="260"/>
    <n v="260"/>
    <n v="0"/>
    <x v="6"/>
  </r>
  <r>
    <n v="1427"/>
    <s v="U-23"/>
    <x v="392"/>
    <x v="9"/>
    <x v="1"/>
    <x v="0"/>
    <x v="17"/>
    <x v="4"/>
    <s v="010 - 837088"/>
    <x v="31"/>
    <n v="10"/>
    <n v="114"/>
    <n v="1140"/>
    <n v="100"/>
    <x v="100"/>
  </r>
  <r>
    <n v="1428"/>
    <s v="Z-23"/>
    <x v="361"/>
    <x v="10"/>
    <x v="3"/>
    <x v="2"/>
    <x v="26"/>
    <x v="2"/>
    <s v="015 - 1017049"/>
    <x v="23"/>
    <n v="6"/>
    <n v="272"/>
    <n v="1632"/>
    <n v="100"/>
    <x v="98"/>
  </r>
  <r>
    <n v="1429"/>
    <s v="S-58"/>
    <x v="45"/>
    <x v="4"/>
    <x v="1"/>
    <x v="0"/>
    <x v="24"/>
    <x v="0"/>
    <s v="012 - 7189244"/>
    <x v="47"/>
    <n v="1"/>
    <n v="178"/>
    <n v="178"/>
    <n v="0"/>
    <x v="111"/>
  </r>
  <r>
    <n v="1430"/>
    <s v="L-93"/>
    <x v="577"/>
    <x v="10"/>
    <x v="9"/>
    <x v="0"/>
    <x v="32"/>
    <x v="4"/>
    <s v="015 - 5924244"/>
    <x v="27"/>
    <n v="5"/>
    <n v="320"/>
    <n v="1600"/>
    <n v="100"/>
    <x v="28"/>
  </r>
  <r>
    <n v="1431"/>
    <s v="P-84"/>
    <x v="634"/>
    <x v="8"/>
    <x v="0"/>
    <x v="0"/>
    <x v="33"/>
    <x v="1"/>
    <s v="012 - 7335900"/>
    <x v="23"/>
    <n v="9"/>
    <n v="337"/>
    <n v="3033"/>
    <n v="250"/>
    <x v="191"/>
  </r>
  <r>
    <n v="1432"/>
    <s v="M-78"/>
    <x v="516"/>
    <x v="4"/>
    <x v="3"/>
    <x v="2"/>
    <x v="25"/>
    <x v="4"/>
    <s v="012 - 5518917"/>
    <x v="6"/>
    <n v="7"/>
    <n v="302"/>
    <n v="2114"/>
    <n v="250"/>
    <x v="639"/>
  </r>
  <r>
    <n v="1433"/>
    <s v="Z-82"/>
    <x v="143"/>
    <x v="7"/>
    <x v="9"/>
    <x v="0"/>
    <x v="27"/>
    <x v="3"/>
    <s v="012 - 3545078"/>
    <x v="29"/>
    <n v="7"/>
    <n v="187"/>
    <n v="1309"/>
    <n v="100"/>
    <x v="640"/>
  </r>
  <r>
    <n v="1434"/>
    <s v="C-57"/>
    <x v="623"/>
    <x v="10"/>
    <x v="4"/>
    <x v="1"/>
    <x v="2"/>
    <x v="0"/>
    <s v="010 - 8422400"/>
    <x v="2"/>
    <n v="1"/>
    <n v="265"/>
    <n v="265"/>
    <n v="0"/>
    <x v="641"/>
  </r>
  <r>
    <n v="1435"/>
    <s v="S-15"/>
    <x v="531"/>
    <x v="9"/>
    <x v="7"/>
    <x v="2"/>
    <x v="26"/>
    <x v="2"/>
    <s v="015 - 5841350"/>
    <x v="39"/>
    <n v="1"/>
    <n v="101"/>
    <n v="101"/>
    <n v="0"/>
    <x v="642"/>
  </r>
  <r>
    <n v="1436"/>
    <s v="F-51"/>
    <x v="635"/>
    <x v="11"/>
    <x v="8"/>
    <x v="1"/>
    <x v="2"/>
    <x v="0"/>
    <s v="015 - 899782"/>
    <x v="35"/>
    <n v="1"/>
    <n v="294"/>
    <n v="294"/>
    <n v="0"/>
    <x v="280"/>
  </r>
  <r>
    <n v="1437"/>
    <s v="G-46"/>
    <x v="154"/>
    <x v="8"/>
    <x v="9"/>
    <x v="0"/>
    <x v="25"/>
    <x v="4"/>
    <s v="012 - 4670435"/>
    <x v="30"/>
    <n v="7"/>
    <n v="130"/>
    <n v="910"/>
    <n v="50"/>
    <x v="485"/>
  </r>
  <r>
    <n v="1438"/>
    <s v="E-33"/>
    <x v="52"/>
    <x v="4"/>
    <x v="4"/>
    <x v="1"/>
    <x v="21"/>
    <x v="3"/>
    <s v="011 - 8151642"/>
    <x v="32"/>
    <n v="4"/>
    <n v="181"/>
    <n v="724"/>
    <n v="50"/>
    <x v="340"/>
  </r>
  <r>
    <n v="1439"/>
    <s v="N-82"/>
    <x v="47"/>
    <x v="0"/>
    <x v="2"/>
    <x v="1"/>
    <x v="15"/>
    <x v="2"/>
    <s v="010 - 3342768"/>
    <x v="21"/>
    <n v="2"/>
    <n v="250"/>
    <n v="500"/>
    <n v="50"/>
    <x v="24"/>
  </r>
  <r>
    <n v="1440"/>
    <s v="J-13"/>
    <x v="526"/>
    <x v="7"/>
    <x v="3"/>
    <x v="2"/>
    <x v="31"/>
    <x v="0"/>
    <s v="011 - 896812"/>
    <x v="0"/>
    <n v="3"/>
    <n v="247"/>
    <n v="741"/>
    <n v="50"/>
    <x v="643"/>
  </r>
  <r>
    <n v="1441"/>
    <s v="H-13"/>
    <x v="636"/>
    <x v="11"/>
    <x v="6"/>
    <x v="2"/>
    <x v="8"/>
    <x v="4"/>
    <s v="015 - 35395"/>
    <x v="48"/>
    <n v="7"/>
    <n v="281"/>
    <n v="1967"/>
    <n v="100"/>
    <x v="451"/>
  </r>
  <r>
    <n v="1442"/>
    <s v="F-13"/>
    <x v="535"/>
    <x v="2"/>
    <x v="5"/>
    <x v="1"/>
    <x v="25"/>
    <x v="4"/>
    <s v="012 - 6229110"/>
    <x v="2"/>
    <n v="1"/>
    <n v="221"/>
    <n v="221"/>
    <n v="0"/>
    <x v="476"/>
  </r>
  <r>
    <n v="1443"/>
    <s v="Q-74"/>
    <x v="401"/>
    <x v="0"/>
    <x v="7"/>
    <x v="2"/>
    <x v="21"/>
    <x v="3"/>
    <s v="015 - 1221027"/>
    <x v="32"/>
    <n v="2"/>
    <n v="284"/>
    <n v="568"/>
    <n v="50"/>
    <x v="395"/>
  </r>
  <r>
    <n v="1444"/>
    <s v="X-86"/>
    <x v="151"/>
    <x v="3"/>
    <x v="5"/>
    <x v="1"/>
    <x v="28"/>
    <x v="0"/>
    <s v="010 - 6634348"/>
    <x v="19"/>
    <n v="8"/>
    <n v="320"/>
    <n v="2560"/>
    <n v="250"/>
    <x v="139"/>
  </r>
  <r>
    <n v="1445"/>
    <s v="A-14"/>
    <x v="637"/>
    <x v="4"/>
    <x v="0"/>
    <x v="0"/>
    <x v="15"/>
    <x v="2"/>
    <s v="011 - 4378730"/>
    <x v="32"/>
    <n v="4"/>
    <n v="278"/>
    <n v="1112"/>
    <n v="100"/>
    <x v="290"/>
  </r>
  <r>
    <n v="1446"/>
    <s v="K-45"/>
    <x v="638"/>
    <x v="10"/>
    <x v="2"/>
    <x v="1"/>
    <x v="6"/>
    <x v="3"/>
    <s v="011 - 4252631"/>
    <x v="6"/>
    <n v="10"/>
    <n v="125"/>
    <n v="1250"/>
    <n v="100"/>
    <x v="126"/>
  </r>
  <r>
    <n v="1447"/>
    <s v="V-23"/>
    <x v="474"/>
    <x v="6"/>
    <x v="9"/>
    <x v="0"/>
    <x v="17"/>
    <x v="4"/>
    <s v="012 - 4739590"/>
    <x v="4"/>
    <n v="1"/>
    <n v="146"/>
    <n v="146"/>
    <n v="0"/>
    <x v="254"/>
  </r>
  <r>
    <n v="1448"/>
    <s v="Z-67"/>
    <x v="639"/>
    <x v="0"/>
    <x v="3"/>
    <x v="2"/>
    <x v="17"/>
    <x v="4"/>
    <s v="010 - 3796296"/>
    <x v="20"/>
    <n v="4"/>
    <n v="206"/>
    <n v="824"/>
    <n v="50"/>
    <x v="63"/>
  </r>
  <r>
    <n v="1449"/>
    <s v="Y-55"/>
    <x v="328"/>
    <x v="2"/>
    <x v="2"/>
    <x v="1"/>
    <x v="10"/>
    <x v="1"/>
    <s v="015 - 8674648"/>
    <x v="22"/>
    <n v="7"/>
    <n v="285"/>
    <n v="1995"/>
    <n v="100"/>
    <x v="342"/>
  </r>
  <r>
    <n v="1450"/>
    <s v="U-50"/>
    <x v="546"/>
    <x v="7"/>
    <x v="1"/>
    <x v="0"/>
    <x v="8"/>
    <x v="4"/>
    <s v="011 - 680895"/>
    <x v="48"/>
    <n v="6"/>
    <n v="187"/>
    <n v="1122"/>
    <n v="100"/>
    <x v="344"/>
  </r>
  <r>
    <n v="1451"/>
    <s v="R-9"/>
    <x v="309"/>
    <x v="6"/>
    <x v="2"/>
    <x v="1"/>
    <x v="19"/>
    <x v="2"/>
    <s v="010 - 8668854"/>
    <x v="41"/>
    <n v="3"/>
    <n v="225"/>
    <n v="675"/>
    <n v="50"/>
    <x v="116"/>
  </r>
  <r>
    <n v="1452"/>
    <s v="Q-73"/>
    <x v="412"/>
    <x v="9"/>
    <x v="3"/>
    <x v="2"/>
    <x v="31"/>
    <x v="0"/>
    <s v="015 - 8065079"/>
    <x v="17"/>
    <n v="7"/>
    <n v="341"/>
    <n v="2387"/>
    <n v="250"/>
    <x v="435"/>
  </r>
  <r>
    <n v="1453"/>
    <s v="O-30"/>
    <x v="548"/>
    <x v="4"/>
    <x v="7"/>
    <x v="2"/>
    <x v="3"/>
    <x v="2"/>
    <s v="010 - 4268885"/>
    <x v="24"/>
    <n v="9"/>
    <n v="335"/>
    <n v="3015"/>
    <n v="250"/>
    <x v="644"/>
  </r>
  <r>
    <n v="1454"/>
    <s v="T-81"/>
    <x v="93"/>
    <x v="5"/>
    <x v="8"/>
    <x v="1"/>
    <x v="30"/>
    <x v="4"/>
    <s v="010 - 1246349"/>
    <x v="14"/>
    <n v="10"/>
    <n v="193"/>
    <n v="1930"/>
    <n v="100"/>
    <x v="25"/>
  </r>
  <r>
    <n v="1455"/>
    <s v="N-65"/>
    <x v="122"/>
    <x v="9"/>
    <x v="7"/>
    <x v="2"/>
    <x v="27"/>
    <x v="3"/>
    <s v="011 - 5205733"/>
    <x v="38"/>
    <n v="8"/>
    <n v="101"/>
    <n v="808"/>
    <n v="50"/>
    <x v="581"/>
  </r>
  <r>
    <n v="1456"/>
    <s v="O-82"/>
    <x v="376"/>
    <x v="10"/>
    <x v="0"/>
    <x v="0"/>
    <x v="14"/>
    <x v="3"/>
    <s v="010 - 6052515"/>
    <x v="13"/>
    <n v="5"/>
    <n v="298"/>
    <n v="1490"/>
    <n v="100"/>
    <x v="468"/>
  </r>
  <r>
    <n v="1457"/>
    <s v="O-27"/>
    <x v="462"/>
    <x v="10"/>
    <x v="9"/>
    <x v="0"/>
    <x v="24"/>
    <x v="0"/>
    <s v="010 - 8899614"/>
    <x v="29"/>
    <n v="6"/>
    <n v="320"/>
    <n v="1920"/>
    <n v="100"/>
    <x v="140"/>
  </r>
  <r>
    <n v="1458"/>
    <s v="H-17"/>
    <x v="149"/>
    <x v="5"/>
    <x v="9"/>
    <x v="0"/>
    <x v="14"/>
    <x v="3"/>
    <s v="015 - 7213992"/>
    <x v="5"/>
    <n v="2"/>
    <n v="299"/>
    <n v="598"/>
    <n v="50"/>
    <x v="645"/>
  </r>
  <r>
    <n v="1459"/>
    <s v="X-86"/>
    <x v="19"/>
    <x v="6"/>
    <x v="1"/>
    <x v="0"/>
    <x v="16"/>
    <x v="3"/>
    <s v="015 - 8826785"/>
    <x v="22"/>
    <n v="2"/>
    <n v="151"/>
    <n v="302"/>
    <n v="0"/>
    <x v="112"/>
  </r>
  <r>
    <n v="1460"/>
    <s v="E-39"/>
    <x v="353"/>
    <x v="5"/>
    <x v="6"/>
    <x v="2"/>
    <x v="3"/>
    <x v="2"/>
    <s v="010 - 5021884"/>
    <x v="19"/>
    <n v="1"/>
    <n v="314"/>
    <n v="314"/>
    <n v="0"/>
    <x v="443"/>
  </r>
  <r>
    <n v="1461"/>
    <s v="C-62"/>
    <x v="88"/>
    <x v="4"/>
    <x v="6"/>
    <x v="2"/>
    <x v="12"/>
    <x v="3"/>
    <s v="012 - 6923732"/>
    <x v="49"/>
    <n v="3"/>
    <n v="312"/>
    <n v="936"/>
    <n v="50"/>
    <x v="359"/>
  </r>
  <r>
    <n v="1462"/>
    <s v="I-89"/>
    <x v="259"/>
    <x v="8"/>
    <x v="5"/>
    <x v="1"/>
    <x v="6"/>
    <x v="3"/>
    <s v="012 - 1108352"/>
    <x v="31"/>
    <n v="9"/>
    <n v="104"/>
    <n v="936"/>
    <n v="50"/>
    <x v="359"/>
  </r>
  <r>
    <n v="1463"/>
    <s v="C-93"/>
    <x v="236"/>
    <x v="9"/>
    <x v="5"/>
    <x v="1"/>
    <x v="15"/>
    <x v="2"/>
    <s v="015 - 3512429"/>
    <x v="5"/>
    <n v="8"/>
    <n v="205"/>
    <n v="1640"/>
    <n v="100"/>
    <x v="520"/>
  </r>
  <r>
    <n v="1464"/>
    <s v="L-85"/>
    <x v="591"/>
    <x v="8"/>
    <x v="6"/>
    <x v="2"/>
    <x v="11"/>
    <x v="2"/>
    <s v="010 - 7954658"/>
    <x v="27"/>
    <n v="2"/>
    <n v="143"/>
    <n v="286"/>
    <n v="0"/>
    <x v="136"/>
  </r>
  <r>
    <n v="1465"/>
    <s v="K-45"/>
    <x v="155"/>
    <x v="0"/>
    <x v="2"/>
    <x v="1"/>
    <x v="31"/>
    <x v="0"/>
    <s v="010 - 504283"/>
    <x v="14"/>
    <n v="4"/>
    <n v="250"/>
    <n v="1000"/>
    <n v="100"/>
    <x v="573"/>
  </r>
  <r>
    <n v="1466"/>
    <s v="C-57"/>
    <x v="603"/>
    <x v="6"/>
    <x v="6"/>
    <x v="2"/>
    <x v="16"/>
    <x v="3"/>
    <s v="010 - 6576877"/>
    <x v="47"/>
    <n v="1"/>
    <n v="260"/>
    <n v="260"/>
    <n v="0"/>
    <x v="6"/>
  </r>
  <r>
    <n v="1467"/>
    <s v="Q-70"/>
    <x v="598"/>
    <x v="6"/>
    <x v="6"/>
    <x v="2"/>
    <x v="30"/>
    <x v="4"/>
    <s v="012 - 8291491"/>
    <x v="22"/>
    <n v="1"/>
    <n v="260"/>
    <n v="260"/>
    <n v="0"/>
    <x v="6"/>
  </r>
  <r>
    <n v="1468"/>
    <s v="X-51"/>
    <x v="141"/>
    <x v="10"/>
    <x v="1"/>
    <x v="0"/>
    <x v="21"/>
    <x v="3"/>
    <s v="012 - 558859"/>
    <x v="44"/>
    <n v="9"/>
    <n v="348"/>
    <n v="3132"/>
    <n v="250"/>
    <x v="206"/>
  </r>
  <r>
    <n v="1469"/>
    <s v="G-72"/>
    <x v="380"/>
    <x v="11"/>
    <x v="3"/>
    <x v="2"/>
    <x v="18"/>
    <x v="0"/>
    <s v="010 - 6127104"/>
    <x v="33"/>
    <n v="10"/>
    <n v="258"/>
    <n v="2580"/>
    <n v="250"/>
    <x v="646"/>
  </r>
  <r>
    <n v="1470"/>
    <s v="F-99"/>
    <x v="72"/>
    <x v="6"/>
    <x v="0"/>
    <x v="0"/>
    <x v="20"/>
    <x v="2"/>
    <s v="012 - 2505082"/>
    <x v="4"/>
    <n v="1"/>
    <n v="333"/>
    <n v="333"/>
    <n v="0"/>
    <x v="383"/>
  </r>
  <r>
    <n v="1471"/>
    <s v="K-48"/>
    <x v="165"/>
    <x v="5"/>
    <x v="5"/>
    <x v="1"/>
    <x v="23"/>
    <x v="4"/>
    <s v="011 - 2812276"/>
    <x v="12"/>
    <n v="5"/>
    <n v="129"/>
    <n v="645"/>
    <n v="50"/>
    <x v="203"/>
  </r>
  <r>
    <n v="1472"/>
    <s v="A-66"/>
    <x v="640"/>
    <x v="10"/>
    <x v="1"/>
    <x v="0"/>
    <x v="4"/>
    <x v="1"/>
    <s v="010 - 3803111"/>
    <x v="19"/>
    <n v="3"/>
    <n v="348"/>
    <n v="1044"/>
    <n v="100"/>
    <x v="198"/>
  </r>
  <r>
    <n v="1473"/>
    <s v="G-54"/>
    <x v="255"/>
    <x v="4"/>
    <x v="0"/>
    <x v="0"/>
    <x v="5"/>
    <x v="3"/>
    <s v="011 - 7312609"/>
    <x v="3"/>
    <n v="1"/>
    <n v="278"/>
    <n v="278"/>
    <n v="0"/>
    <x v="457"/>
  </r>
  <r>
    <n v="1474"/>
    <s v="Y-22"/>
    <x v="335"/>
    <x v="6"/>
    <x v="2"/>
    <x v="1"/>
    <x v="23"/>
    <x v="4"/>
    <s v="010 - 3055309"/>
    <x v="28"/>
    <n v="10"/>
    <n v="225"/>
    <n v="2250"/>
    <n v="250"/>
    <x v="224"/>
  </r>
  <r>
    <n v="1475"/>
    <s v="K-11"/>
    <x v="539"/>
    <x v="4"/>
    <x v="9"/>
    <x v="0"/>
    <x v="30"/>
    <x v="4"/>
    <s v="010 - 8718413"/>
    <x v="21"/>
    <n v="10"/>
    <n v="205"/>
    <n v="2050"/>
    <n v="250"/>
    <x v="586"/>
  </r>
  <r>
    <n v="1476"/>
    <s v="A-71"/>
    <x v="35"/>
    <x v="11"/>
    <x v="9"/>
    <x v="0"/>
    <x v="17"/>
    <x v="4"/>
    <s v="012 - 2367021"/>
    <x v="43"/>
    <n v="6"/>
    <n v="250"/>
    <n v="1500"/>
    <n v="100"/>
    <x v="246"/>
  </r>
  <r>
    <n v="1477"/>
    <s v="X-3"/>
    <x v="641"/>
    <x v="3"/>
    <x v="3"/>
    <x v="2"/>
    <x v="33"/>
    <x v="1"/>
    <s v="010 - 6613651"/>
    <x v="31"/>
    <n v="1"/>
    <n v="180"/>
    <n v="180"/>
    <n v="0"/>
    <x v="387"/>
  </r>
  <r>
    <n v="1478"/>
    <s v="W-99"/>
    <x v="642"/>
    <x v="1"/>
    <x v="0"/>
    <x v="0"/>
    <x v="21"/>
    <x v="3"/>
    <s v="012 - 3904572"/>
    <x v="30"/>
    <n v="1"/>
    <n v="292"/>
    <n v="292"/>
    <n v="0"/>
    <x v="510"/>
  </r>
  <r>
    <n v="1479"/>
    <s v="Y-23"/>
    <x v="505"/>
    <x v="11"/>
    <x v="2"/>
    <x v="1"/>
    <x v="21"/>
    <x v="3"/>
    <s v="011 - 6298280"/>
    <x v="45"/>
    <n v="6"/>
    <n v="127"/>
    <n v="762"/>
    <n v="50"/>
    <x v="252"/>
  </r>
  <r>
    <n v="1480"/>
    <s v="S-36"/>
    <x v="357"/>
    <x v="4"/>
    <x v="7"/>
    <x v="2"/>
    <x v="21"/>
    <x v="3"/>
    <s v="015 - 328637"/>
    <x v="15"/>
    <n v="1"/>
    <n v="335"/>
    <n v="335"/>
    <n v="0"/>
    <x v="337"/>
  </r>
  <r>
    <n v="1481"/>
    <s v="U-24"/>
    <x v="374"/>
    <x v="4"/>
    <x v="5"/>
    <x v="1"/>
    <x v="21"/>
    <x v="3"/>
    <s v="011 - 9968405"/>
    <x v="29"/>
    <n v="8"/>
    <n v="182"/>
    <n v="1456"/>
    <n v="100"/>
    <x v="241"/>
  </r>
  <r>
    <n v="1482"/>
    <s v="P-49"/>
    <x v="485"/>
    <x v="3"/>
    <x v="8"/>
    <x v="1"/>
    <x v="25"/>
    <x v="4"/>
    <s v="011 - 1741261"/>
    <x v="15"/>
    <n v="3"/>
    <n v="185"/>
    <n v="555"/>
    <n v="50"/>
    <x v="411"/>
  </r>
  <r>
    <n v="1483"/>
    <s v="E-33"/>
    <x v="326"/>
    <x v="2"/>
    <x v="3"/>
    <x v="2"/>
    <x v="11"/>
    <x v="2"/>
    <s v="015 - 5341093"/>
    <x v="39"/>
    <n v="8"/>
    <n v="143"/>
    <n v="1144"/>
    <n v="100"/>
    <x v="445"/>
  </r>
  <r>
    <n v="1484"/>
    <s v="N-45"/>
    <x v="371"/>
    <x v="9"/>
    <x v="4"/>
    <x v="1"/>
    <x v="13"/>
    <x v="1"/>
    <s v="015 - 5140112"/>
    <x v="4"/>
    <n v="7"/>
    <n v="248"/>
    <n v="1736"/>
    <n v="100"/>
    <x v="647"/>
  </r>
  <r>
    <n v="1485"/>
    <s v="P-12"/>
    <x v="268"/>
    <x v="5"/>
    <x v="0"/>
    <x v="0"/>
    <x v="19"/>
    <x v="2"/>
    <s v="015 - 3334957"/>
    <x v="1"/>
    <n v="9"/>
    <n v="156"/>
    <n v="1404"/>
    <n v="100"/>
    <x v="557"/>
  </r>
  <r>
    <n v="1486"/>
    <s v="V-90"/>
    <x v="541"/>
    <x v="5"/>
    <x v="8"/>
    <x v="1"/>
    <x v="16"/>
    <x v="3"/>
    <s v="015 - 9245215"/>
    <x v="21"/>
    <n v="2"/>
    <n v="193"/>
    <n v="386"/>
    <n v="0"/>
    <x v="648"/>
  </r>
  <r>
    <n v="1487"/>
    <s v="P-42"/>
    <x v="258"/>
    <x v="7"/>
    <x v="5"/>
    <x v="1"/>
    <x v="24"/>
    <x v="0"/>
    <s v="012 - 6534889"/>
    <x v="39"/>
    <n v="8"/>
    <n v="209"/>
    <n v="1672"/>
    <n v="100"/>
    <x v="81"/>
  </r>
  <r>
    <n v="1488"/>
    <s v="W-73"/>
    <x v="305"/>
    <x v="8"/>
    <x v="3"/>
    <x v="2"/>
    <x v="2"/>
    <x v="0"/>
    <s v="015 - 4335013"/>
    <x v="14"/>
    <n v="1"/>
    <n v="260"/>
    <n v="260"/>
    <n v="0"/>
    <x v="6"/>
  </r>
  <r>
    <n v="1489"/>
    <s v="C-44"/>
    <x v="205"/>
    <x v="9"/>
    <x v="9"/>
    <x v="0"/>
    <x v="9"/>
    <x v="1"/>
    <s v="010 - 3073605"/>
    <x v="37"/>
    <n v="7"/>
    <n v="160"/>
    <n v="1120"/>
    <n v="100"/>
    <x v="145"/>
  </r>
  <r>
    <n v="1490"/>
    <s v="U-57"/>
    <x v="643"/>
    <x v="10"/>
    <x v="9"/>
    <x v="0"/>
    <x v="33"/>
    <x v="1"/>
    <s v="012 - 8061096"/>
    <x v="33"/>
    <n v="6"/>
    <n v="320"/>
    <n v="1920"/>
    <n v="100"/>
    <x v="140"/>
  </r>
  <r>
    <n v="1491"/>
    <s v="W-72"/>
    <x v="93"/>
    <x v="3"/>
    <x v="0"/>
    <x v="0"/>
    <x v="20"/>
    <x v="2"/>
    <s v="015 - 1736787"/>
    <x v="42"/>
    <n v="7"/>
    <n v="181"/>
    <n v="1267"/>
    <n v="100"/>
    <x v="4"/>
  </r>
  <r>
    <n v="1492"/>
    <s v="J-80"/>
    <x v="172"/>
    <x v="0"/>
    <x v="3"/>
    <x v="2"/>
    <x v="1"/>
    <x v="1"/>
    <s v="010 - 7080856"/>
    <x v="3"/>
    <n v="3"/>
    <n v="206"/>
    <n v="618"/>
    <n v="50"/>
    <x v="622"/>
  </r>
  <r>
    <n v="1493"/>
    <s v="P-78"/>
    <x v="79"/>
    <x v="8"/>
    <x v="3"/>
    <x v="2"/>
    <x v="32"/>
    <x v="4"/>
    <s v="012 - 8681177"/>
    <x v="25"/>
    <n v="10"/>
    <n v="260"/>
    <n v="2600"/>
    <n v="250"/>
    <x v="204"/>
  </r>
  <r>
    <n v="1494"/>
    <s v="Y-91"/>
    <x v="211"/>
    <x v="0"/>
    <x v="1"/>
    <x v="0"/>
    <x v="26"/>
    <x v="2"/>
    <s v="012 - 9051106"/>
    <x v="0"/>
    <n v="2"/>
    <n v="186"/>
    <n v="372"/>
    <n v="0"/>
    <x v="213"/>
  </r>
  <r>
    <n v="1495"/>
    <s v="Z-49"/>
    <x v="238"/>
    <x v="8"/>
    <x v="2"/>
    <x v="1"/>
    <x v="21"/>
    <x v="3"/>
    <s v="010 - 1418726"/>
    <x v="24"/>
    <n v="5"/>
    <n v="201"/>
    <n v="1005"/>
    <n v="100"/>
    <x v="51"/>
  </r>
  <r>
    <n v="1496"/>
    <s v="W-14"/>
    <x v="589"/>
    <x v="1"/>
    <x v="8"/>
    <x v="1"/>
    <x v="33"/>
    <x v="1"/>
    <s v="011 - 7734933"/>
    <x v="8"/>
    <n v="5"/>
    <n v="185"/>
    <n v="925"/>
    <n v="50"/>
    <x v="147"/>
  </r>
  <r>
    <n v="1497"/>
    <s v="W-73"/>
    <x v="331"/>
    <x v="3"/>
    <x v="5"/>
    <x v="1"/>
    <x v="16"/>
    <x v="3"/>
    <s v="010 - 3333237"/>
    <x v="31"/>
    <n v="7"/>
    <n v="320"/>
    <n v="2240"/>
    <n v="250"/>
    <x v="21"/>
  </r>
  <r>
    <n v="1498"/>
    <s v="I-93"/>
    <x v="436"/>
    <x v="1"/>
    <x v="2"/>
    <x v="1"/>
    <x v="24"/>
    <x v="0"/>
    <s v="011 - 8282276"/>
    <x v="39"/>
    <n v="7"/>
    <n v="262"/>
    <n v="1834"/>
    <n v="100"/>
    <x v="240"/>
  </r>
  <r>
    <n v="1499"/>
    <s v="B-47"/>
    <x v="258"/>
    <x v="5"/>
    <x v="8"/>
    <x v="1"/>
    <x v="25"/>
    <x v="4"/>
    <s v="010 - 3448146"/>
    <x v="15"/>
    <n v="6"/>
    <n v="193"/>
    <n v="1158"/>
    <n v="100"/>
    <x v="649"/>
  </r>
  <r>
    <n v="1500"/>
    <s v="H-69"/>
    <x v="33"/>
    <x v="10"/>
    <x v="8"/>
    <x v="1"/>
    <x v="3"/>
    <x v="2"/>
    <s v="012 - 9089412"/>
    <x v="40"/>
    <n v="9"/>
    <n v="188"/>
    <n v="1692"/>
    <n v="100"/>
    <x v="210"/>
  </r>
  <r>
    <n v="1501"/>
    <s v="M-8"/>
    <x v="18"/>
    <x v="10"/>
    <x v="6"/>
    <x v="2"/>
    <x v="11"/>
    <x v="2"/>
    <s v="010 - 2741747"/>
    <x v="33"/>
    <n v="2"/>
    <n v="163"/>
    <n v="326"/>
    <n v="0"/>
    <x v="537"/>
  </r>
  <r>
    <n v="1502"/>
    <s v="E-98"/>
    <x v="95"/>
    <x v="12"/>
    <x v="3"/>
    <x v="2"/>
    <x v="5"/>
    <x v="3"/>
    <s v="011 - 8758593"/>
    <x v="5"/>
    <n v="10"/>
    <n v="320"/>
    <n v="3200"/>
    <n v="250"/>
    <x v="306"/>
  </r>
  <r>
    <n v="1503"/>
    <s v="V-13"/>
    <x v="194"/>
    <x v="4"/>
    <x v="5"/>
    <x v="1"/>
    <x v="21"/>
    <x v="3"/>
    <s v="011 - 9960645"/>
    <x v="12"/>
    <n v="4"/>
    <n v="182"/>
    <n v="728"/>
    <n v="50"/>
    <x v="474"/>
  </r>
  <r>
    <n v="1504"/>
    <s v="S-98"/>
    <x v="299"/>
    <x v="4"/>
    <x v="5"/>
    <x v="1"/>
    <x v="19"/>
    <x v="2"/>
    <s v="015 - 2679043"/>
    <x v="41"/>
    <n v="10"/>
    <n v="182"/>
    <n v="1820"/>
    <n v="100"/>
    <x v="260"/>
  </r>
  <r>
    <n v="1505"/>
    <s v="U-47"/>
    <x v="136"/>
    <x v="1"/>
    <x v="1"/>
    <x v="0"/>
    <x v="16"/>
    <x v="3"/>
    <s v="011 - 1240311"/>
    <x v="43"/>
    <n v="2"/>
    <n v="339"/>
    <n v="678"/>
    <n v="50"/>
    <x v="650"/>
  </r>
  <r>
    <n v="1506"/>
    <s v="Y-61"/>
    <x v="44"/>
    <x v="10"/>
    <x v="2"/>
    <x v="1"/>
    <x v="27"/>
    <x v="3"/>
    <s v="012 - 80670"/>
    <x v="48"/>
    <n v="7"/>
    <n v="125"/>
    <n v="875"/>
    <n v="50"/>
    <x v="533"/>
  </r>
  <r>
    <n v="1507"/>
    <s v="D-8"/>
    <x v="33"/>
    <x v="5"/>
    <x v="7"/>
    <x v="2"/>
    <x v="17"/>
    <x v="4"/>
    <s v="010 - 4284326"/>
    <x v="26"/>
    <n v="9"/>
    <n v="138"/>
    <n v="1242"/>
    <n v="100"/>
    <x v="651"/>
  </r>
  <r>
    <n v="1508"/>
    <s v="I-88"/>
    <x v="209"/>
    <x v="11"/>
    <x v="5"/>
    <x v="1"/>
    <x v="21"/>
    <x v="3"/>
    <s v="015 - 6839069"/>
    <x v="1"/>
    <n v="4"/>
    <n v="252"/>
    <n v="1008"/>
    <n v="100"/>
    <x v="274"/>
  </r>
  <r>
    <n v="1509"/>
    <s v="H-94"/>
    <x v="87"/>
    <x v="0"/>
    <x v="7"/>
    <x v="2"/>
    <x v="1"/>
    <x v="1"/>
    <s v="011 - 9891092"/>
    <x v="43"/>
    <n v="2"/>
    <n v="284"/>
    <n v="568"/>
    <n v="50"/>
    <x v="395"/>
  </r>
  <r>
    <n v="1510"/>
    <s v="D-57"/>
    <x v="0"/>
    <x v="2"/>
    <x v="7"/>
    <x v="2"/>
    <x v="34"/>
    <x v="2"/>
    <s v="010 - 2594091"/>
    <x v="4"/>
    <n v="1"/>
    <n v="250"/>
    <n v="250"/>
    <n v="0"/>
    <x v="625"/>
  </r>
  <r>
    <n v="1511"/>
    <s v="K-78"/>
    <x v="136"/>
    <x v="6"/>
    <x v="9"/>
    <x v="0"/>
    <x v="30"/>
    <x v="4"/>
    <s v="011 - 6480798"/>
    <x v="25"/>
    <n v="9"/>
    <n v="146"/>
    <n v="1314"/>
    <n v="100"/>
    <x v="57"/>
  </r>
  <r>
    <n v="1512"/>
    <s v="G-28"/>
    <x v="48"/>
    <x v="10"/>
    <x v="2"/>
    <x v="1"/>
    <x v="17"/>
    <x v="4"/>
    <s v="015 - 6058340"/>
    <x v="49"/>
    <n v="2"/>
    <n v="125"/>
    <n v="250"/>
    <n v="0"/>
    <x v="625"/>
  </r>
  <r>
    <n v="1513"/>
    <s v="G-6"/>
    <x v="593"/>
    <x v="5"/>
    <x v="9"/>
    <x v="0"/>
    <x v="32"/>
    <x v="4"/>
    <s v="010 - 1235164"/>
    <x v="13"/>
    <n v="4"/>
    <n v="299"/>
    <n v="1196"/>
    <n v="100"/>
    <x v="238"/>
  </r>
  <r>
    <n v="1514"/>
    <s v="X-69"/>
    <x v="630"/>
    <x v="1"/>
    <x v="7"/>
    <x v="2"/>
    <x v="23"/>
    <x v="4"/>
    <s v="010 - 6052969"/>
    <x v="36"/>
    <n v="3"/>
    <n v="350"/>
    <n v="1050"/>
    <n v="100"/>
    <x v="49"/>
  </r>
  <r>
    <n v="1515"/>
    <s v="R-97"/>
    <x v="615"/>
    <x v="12"/>
    <x v="0"/>
    <x v="0"/>
    <x v="6"/>
    <x v="3"/>
    <s v="011 - 15121"/>
    <x v="49"/>
    <n v="6"/>
    <n v="128"/>
    <n v="768"/>
    <n v="50"/>
    <x v="550"/>
  </r>
  <r>
    <n v="1516"/>
    <s v="P-39"/>
    <x v="577"/>
    <x v="8"/>
    <x v="5"/>
    <x v="1"/>
    <x v="4"/>
    <x v="1"/>
    <s v="012 - 8964732"/>
    <x v="14"/>
    <n v="8"/>
    <n v="104"/>
    <n v="832"/>
    <n v="50"/>
    <x v="652"/>
  </r>
  <r>
    <n v="1517"/>
    <s v="Q-76"/>
    <x v="468"/>
    <x v="12"/>
    <x v="9"/>
    <x v="0"/>
    <x v="4"/>
    <x v="1"/>
    <s v="010 - 7184615"/>
    <x v="34"/>
    <n v="7"/>
    <n v="341"/>
    <n v="2387"/>
    <n v="250"/>
    <x v="435"/>
  </r>
  <r>
    <n v="1518"/>
    <s v="R-30"/>
    <x v="634"/>
    <x v="3"/>
    <x v="8"/>
    <x v="1"/>
    <x v="19"/>
    <x v="2"/>
    <s v="015 - 2274033"/>
    <x v="33"/>
    <n v="1"/>
    <n v="185"/>
    <n v="185"/>
    <n v="0"/>
    <x v="148"/>
  </r>
  <r>
    <n v="1519"/>
    <s v="R-88"/>
    <x v="381"/>
    <x v="7"/>
    <x v="5"/>
    <x v="1"/>
    <x v="33"/>
    <x v="1"/>
    <s v="012 - 580610"/>
    <x v="0"/>
    <n v="9"/>
    <n v="209"/>
    <n v="1881"/>
    <n v="100"/>
    <x v="593"/>
  </r>
  <r>
    <n v="1520"/>
    <s v="O-65"/>
    <x v="527"/>
    <x v="3"/>
    <x v="3"/>
    <x v="2"/>
    <x v="27"/>
    <x v="3"/>
    <s v="011 - 6539083"/>
    <x v="36"/>
    <n v="6"/>
    <n v="180"/>
    <n v="1080"/>
    <n v="100"/>
    <x v="347"/>
  </r>
  <r>
    <n v="1521"/>
    <s v="T-46"/>
    <x v="644"/>
    <x v="4"/>
    <x v="6"/>
    <x v="2"/>
    <x v="33"/>
    <x v="1"/>
    <s v="015 - 898329"/>
    <x v="35"/>
    <n v="2"/>
    <n v="312"/>
    <n v="624"/>
    <n v="50"/>
    <x v="214"/>
  </r>
  <r>
    <n v="1522"/>
    <s v="R-14"/>
    <x v="645"/>
    <x v="7"/>
    <x v="9"/>
    <x v="0"/>
    <x v="22"/>
    <x v="0"/>
    <s v="012 - 8399592"/>
    <x v="48"/>
    <n v="6"/>
    <n v="187"/>
    <n v="1122"/>
    <n v="100"/>
    <x v="344"/>
  </r>
  <r>
    <n v="1523"/>
    <s v="Z-1"/>
    <x v="165"/>
    <x v="7"/>
    <x v="8"/>
    <x v="1"/>
    <x v="8"/>
    <x v="4"/>
    <s v="012 - 8729385"/>
    <x v="12"/>
    <n v="9"/>
    <n v="262"/>
    <n v="2358"/>
    <n v="250"/>
    <x v="326"/>
  </r>
  <r>
    <n v="1524"/>
    <s v="Q-53"/>
    <x v="228"/>
    <x v="8"/>
    <x v="0"/>
    <x v="0"/>
    <x v="17"/>
    <x v="4"/>
    <s v="010 - 430515"/>
    <x v="45"/>
    <n v="2"/>
    <n v="337"/>
    <n v="674"/>
    <n v="50"/>
    <x v="653"/>
  </r>
  <r>
    <n v="1525"/>
    <s v="S-42"/>
    <x v="527"/>
    <x v="5"/>
    <x v="9"/>
    <x v="0"/>
    <x v="8"/>
    <x v="4"/>
    <s v="011 - 5991109"/>
    <x v="27"/>
    <n v="10"/>
    <n v="299"/>
    <n v="2990"/>
    <n v="250"/>
    <x v="200"/>
  </r>
  <r>
    <n v="1526"/>
    <s v="L-67"/>
    <x v="624"/>
    <x v="8"/>
    <x v="6"/>
    <x v="2"/>
    <x v="28"/>
    <x v="0"/>
    <s v="011 - 6544805"/>
    <x v="46"/>
    <n v="7"/>
    <n v="143"/>
    <n v="1001"/>
    <n v="100"/>
    <x v="293"/>
  </r>
  <r>
    <n v="1527"/>
    <s v="Y-41"/>
    <x v="61"/>
    <x v="3"/>
    <x v="2"/>
    <x v="1"/>
    <x v="34"/>
    <x v="2"/>
    <s v="015 - 4921158"/>
    <x v="31"/>
    <n v="3"/>
    <n v="210"/>
    <n v="630"/>
    <n v="50"/>
    <x v="430"/>
  </r>
  <r>
    <n v="1528"/>
    <s v="H-64"/>
    <x v="234"/>
    <x v="12"/>
    <x v="5"/>
    <x v="1"/>
    <x v="30"/>
    <x v="4"/>
    <s v="015 - 7943531"/>
    <x v="19"/>
    <n v="4"/>
    <n v="173"/>
    <n v="692"/>
    <n v="50"/>
    <x v="296"/>
  </r>
  <r>
    <n v="1529"/>
    <s v="M-53"/>
    <x v="120"/>
    <x v="4"/>
    <x v="9"/>
    <x v="0"/>
    <x v="5"/>
    <x v="3"/>
    <s v="012 - 1319437"/>
    <x v="6"/>
    <n v="6"/>
    <n v="205"/>
    <n v="1230"/>
    <n v="100"/>
    <x v="432"/>
  </r>
  <r>
    <n v="1530"/>
    <s v="G-5"/>
    <x v="294"/>
    <x v="5"/>
    <x v="0"/>
    <x v="0"/>
    <x v="31"/>
    <x v="0"/>
    <s v="015 - 8048149"/>
    <x v="37"/>
    <n v="8"/>
    <n v="156"/>
    <n v="1248"/>
    <n v="100"/>
    <x v="654"/>
  </r>
  <r>
    <n v="1531"/>
    <s v="M-22"/>
    <x v="205"/>
    <x v="7"/>
    <x v="1"/>
    <x v="0"/>
    <x v="6"/>
    <x v="3"/>
    <s v="012 - 8054298"/>
    <x v="8"/>
    <n v="7"/>
    <n v="187"/>
    <n v="1309"/>
    <n v="100"/>
    <x v="640"/>
  </r>
  <r>
    <n v="1532"/>
    <s v="Y-31"/>
    <x v="76"/>
    <x v="11"/>
    <x v="0"/>
    <x v="0"/>
    <x v="24"/>
    <x v="0"/>
    <s v="011 - 8754793"/>
    <x v="9"/>
    <n v="3"/>
    <n v="259"/>
    <n v="777"/>
    <n v="50"/>
    <x v="655"/>
  </r>
  <r>
    <n v="1533"/>
    <s v="B-39"/>
    <x v="613"/>
    <x v="8"/>
    <x v="4"/>
    <x v="1"/>
    <x v="26"/>
    <x v="2"/>
    <s v="011 - 7025806"/>
    <x v="41"/>
    <n v="8"/>
    <n v="310"/>
    <n v="2480"/>
    <n v="250"/>
    <x v="333"/>
  </r>
  <r>
    <n v="1534"/>
    <s v="K-75"/>
    <x v="128"/>
    <x v="7"/>
    <x v="7"/>
    <x v="2"/>
    <x v="28"/>
    <x v="0"/>
    <s v="011 - 9621309"/>
    <x v="35"/>
    <n v="9"/>
    <n v="216"/>
    <n v="1944"/>
    <n v="100"/>
    <x v="415"/>
  </r>
  <r>
    <n v="1535"/>
    <s v="D-43"/>
    <x v="374"/>
    <x v="6"/>
    <x v="0"/>
    <x v="0"/>
    <x v="30"/>
    <x v="4"/>
    <s v="012 - 6457075"/>
    <x v="45"/>
    <n v="6"/>
    <n v="333"/>
    <n v="1998"/>
    <n v="100"/>
    <x v="656"/>
  </r>
  <r>
    <n v="1536"/>
    <s v="T-53"/>
    <x v="343"/>
    <x v="7"/>
    <x v="0"/>
    <x v="0"/>
    <x v="17"/>
    <x v="4"/>
    <s v="011 - 9846307"/>
    <x v="42"/>
    <n v="6"/>
    <n v="135"/>
    <n v="810"/>
    <n v="50"/>
    <x v="54"/>
  </r>
  <r>
    <n v="1537"/>
    <s v="M-24"/>
    <x v="167"/>
    <x v="9"/>
    <x v="6"/>
    <x v="2"/>
    <x v="17"/>
    <x v="4"/>
    <s v="010 - 442630"/>
    <x v="12"/>
    <n v="1"/>
    <n v="311"/>
    <n v="311"/>
    <n v="0"/>
    <x v="633"/>
  </r>
  <r>
    <n v="1538"/>
    <s v="S-10"/>
    <x v="220"/>
    <x v="5"/>
    <x v="5"/>
    <x v="1"/>
    <x v="17"/>
    <x v="4"/>
    <s v="012 - 8772227"/>
    <x v="20"/>
    <n v="10"/>
    <n v="129"/>
    <n v="1290"/>
    <n v="100"/>
    <x v="348"/>
  </r>
  <r>
    <n v="1539"/>
    <s v="J-42"/>
    <x v="402"/>
    <x v="10"/>
    <x v="9"/>
    <x v="0"/>
    <x v="8"/>
    <x v="4"/>
    <s v="011 - 9098611"/>
    <x v="27"/>
    <n v="5"/>
    <n v="320"/>
    <n v="1600"/>
    <n v="100"/>
    <x v="28"/>
  </r>
  <r>
    <n v="1540"/>
    <s v="P-39"/>
    <x v="388"/>
    <x v="9"/>
    <x v="8"/>
    <x v="1"/>
    <x v="8"/>
    <x v="4"/>
    <s v="012 - 2522063"/>
    <x v="6"/>
    <n v="6"/>
    <n v="189"/>
    <n v="1134"/>
    <n v="100"/>
    <x v="567"/>
  </r>
  <r>
    <n v="1541"/>
    <s v="D-18"/>
    <x v="646"/>
    <x v="1"/>
    <x v="1"/>
    <x v="0"/>
    <x v="24"/>
    <x v="0"/>
    <s v="012 - 9872027"/>
    <x v="40"/>
    <n v="6"/>
    <n v="339"/>
    <n v="2034"/>
    <n v="250"/>
    <x v="264"/>
  </r>
  <r>
    <n v="1542"/>
    <s v="N-98"/>
    <x v="443"/>
    <x v="0"/>
    <x v="5"/>
    <x v="1"/>
    <x v="3"/>
    <x v="2"/>
    <s v="010 - 3955088"/>
    <x v="3"/>
    <n v="3"/>
    <n v="323"/>
    <n v="969"/>
    <n v="50"/>
    <x v="72"/>
  </r>
  <r>
    <n v="1543"/>
    <s v="K-39"/>
    <x v="377"/>
    <x v="11"/>
    <x v="5"/>
    <x v="1"/>
    <x v="12"/>
    <x v="3"/>
    <s v="011 - 7625016"/>
    <x v="46"/>
    <n v="4"/>
    <n v="252"/>
    <n v="1008"/>
    <n v="100"/>
    <x v="274"/>
  </r>
  <r>
    <n v="1544"/>
    <s v="F-27"/>
    <x v="145"/>
    <x v="2"/>
    <x v="3"/>
    <x v="2"/>
    <x v="24"/>
    <x v="0"/>
    <s v="015 - 2949627"/>
    <x v="49"/>
    <n v="2"/>
    <n v="143"/>
    <n v="286"/>
    <n v="0"/>
    <x v="136"/>
  </r>
  <r>
    <n v="1545"/>
    <s v="A-1"/>
    <x v="569"/>
    <x v="3"/>
    <x v="5"/>
    <x v="1"/>
    <x v="16"/>
    <x v="3"/>
    <s v="011 - 6994245"/>
    <x v="20"/>
    <n v="1"/>
    <n v="320"/>
    <n v="320"/>
    <n v="0"/>
    <x v="186"/>
  </r>
  <r>
    <n v="1546"/>
    <s v="L-85"/>
    <x v="146"/>
    <x v="5"/>
    <x v="7"/>
    <x v="2"/>
    <x v="25"/>
    <x v="4"/>
    <s v="011 - 8364097"/>
    <x v="32"/>
    <n v="9"/>
    <n v="138"/>
    <n v="1242"/>
    <n v="100"/>
    <x v="651"/>
  </r>
  <r>
    <n v="1547"/>
    <s v="V-70"/>
    <x v="85"/>
    <x v="6"/>
    <x v="5"/>
    <x v="1"/>
    <x v="15"/>
    <x v="2"/>
    <s v="011 - 4803181"/>
    <x v="20"/>
    <n v="3"/>
    <n v="189"/>
    <n v="567"/>
    <n v="50"/>
    <x v="360"/>
  </r>
  <r>
    <n v="1548"/>
    <s v="Q-27"/>
    <x v="564"/>
    <x v="9"/>
    <x v="9"/>
    <x v="0"/>
    <x v="16"/>
    <x v="3"/>
    <s v="015 - 985094"/>
    <x v="46"/>
    <n v="7"/>
    <n v="160"/>
    <n v="1120"/>
    <n v="100"/>
    <x v="145"/>
  </r>
  <r>
    <n v="1549"/>
    <s v="Y-21"/>
    <x v="503"/>
    <x v="0"/>
    <x v="7"/>
    <x v="2"/>
    <x v="28"/>
    <x v="0"/>
    <s v="011 - 6264370"/>
    <x v="13"/>
    <n v="6"/>
    <n v="284"/>
    <n v="1704"/>
    <n v="100"/>
    <x v="657"/>
  </r>
  <r>
    <n v="1550"/>
    <s v="H-91"/>
    <x v="570"/>
    <x v="6"/>
    <x v="1"/>
    <x v="0"/>
    <x v="4"/>
    <x v="1"/>
    <s v="011 - 4325059"/>
    <x v="12"/>
    <n v="7"/>
    <n v="151"/>
    <n v="1057"/>
    <n v="100"/>
    <x v="505"/>
  </r>
  <r>
    <n v="1551"/>
    <s v="R-55"/>
    <x v="182"/>
    <x v="1"/>
    <x v="4"/>
    <x v="1"/>
    <x v="5"/>
    <x v="3"/>
    <s v="011 - 329300"/>
    <x v="35"/>
    <n v="1"/>
    <n v="127"/>
    <n v="127"/>
    <n v="0"/>
    <x v="265"/>
  </r>
  <r>
    <n v="1552"/>
    <s v="O-96"/>
    <x v="161"/>
    <x v="7"/>
    <x v="2"/>
    <x v="1"/>
    <x v="32"/>
    <x v="4"/>
    <s v="015 - 2301325"/>
    <x v="29"/>
    <n v="4"/>
    <n v="329"/>
    <n v="1316"/>
    <n v="100"/>
    <x v="259"/>
  </r>
  <r>
    <n v="1553"/>
    <s v="Y-92"/>
    <x v="576"/>
    <x v="0"/>
    <x v="4"/>
    <x v="1"/>
    <x v="22"/>
    <x v="0"/>
    <s v="011 - 2139372"/>
    <x v="22"/>
    <n v="5"/>
    <n v="165"/>
    <n v="825"/>
    <n v="50"/>
    <x v="658"/>
  </r>
  <r>
    <n v="1554"/>
    <s v="S-33"/>
    <x v="403"/>
    <x v="9"/>
    <x v="4"/>
    <x v="1"/>
    <x v="3"/>
    <x v="2"/>
    <s v="011 - 7983176"/>
    <x v="7"/>
    <n v="6"/>
    <n v="248"/>
    <n v="1488"/>
    <n v="100"/>
    <x v="94"/>
  </r>
  <r>
    <n v="1555"/>
    <s v="K-56"/>
    <x v="105"/>
    <x v="9"/>
    <x v="5"/>
    <x v="1"/>
    <x v="1"/>
    <x v="1"/>
    <s v="010 - 7469939"/>
    <x v="21"/>
    <n v="10"/>
    <n v="205"/>
    <n v="2050"/>
    <n v="250"/>
    <x v="586"/>
  </r>
  <r>
    <n v="1556"/>
    <s v="W-4"/>
    <x v="511"/>
    <x v="0"/>
    <x v="7"/>
    <x v="2"/>
    <x v="17"/>
    <x v="4"/>
    <s v="010 - 3886532"/>
    <x v="27"/>
    <n v="5"/>
    <n v="284"/>
    <n v="1420"/>
    <n v="100"/>
    <x v="196"/>
  </r>
  <r>
    <n v="1557"/>
    <s v="I-90"/>
    <x v="438"/>
    <x v="2"/>
    <x v="4"/>
    <x v="1"/>
    <x v="11"/>
    <x v="2"/>
    <s v="010 - 6726902"/>
    <x v="17"/>
    <n v="1"/>
    <n v="131"/>
    <n v="131"/>
    <n v="0"/>
    <x v="565"/>
  </r>
  <r>
    <n v="1558"/>
    <s v="W-91"/>
    <x v="577"/>
    <x v="4"/>
    <x v="6"/>
    <x v="2"/>
    <x v="24"/>
    <x v="0"/>
    <s v="012 - 2806210"/>
    <x v="17"/>
    <n v="1"/>
    <n v="312"/>
    <n v="312"/>
    <n v="0"/>
    <x v="393"/>
  </r>
  <r>
    <n v="1559"/>
    <s v="D-34"/>
    <x v="344"/>
    <x v="4"/>
    <x v="7"/>
    <x v="2"/>
    <x v="16"/>
    <x v="3"/>
    <s v="011 - 8926260"/>
    <x v="22"/>
    <n v="10"/>
    <n v="335"/>
    <n v="3350"/>
    <n v="250"/>
    <x v="151"/>
  </r>
  <r>
    <n v="1560"/>
    <s v="U-83"/>
    <x v="230"/>
    <x v="7"/>
    <x v="7"/>
    <x v="2"/>
    <x v="0"/>
    <x v="0"/>
    <s v="011 - 3059444"/>
    <x v="10"/>
    <n v="1"/>
    <n v="216"/>
    <n v="216"/>
    <n v="0"/>
    <x v="128"/>
  </r>
  <r>
    <n v="1561"/>
    <s v="N-5"/>
    <x v="647"/>
    <x v="9"/>
    <x v="3"/>
    <x v="2"/>
    <x v="14"/>
    <x v="3"/>
    <s v="015 - 1180130"/>
    <x v="45"/>
    <n v="8"/>
    <n v="341"/>
    <n v="2728"/>
    <n v="250"/>
    <x v="32"/>
  </r>
  <r>
    <n v="1562"/>
    <s v="S-27"/>
    <x v="293"/>
    <x v="7"/>
    <x v="1"/>
    <x v="0"/>
    <x v="2"/>
    <x v="0"/>
    <s v="011 - 9286935"/>
    <x v="32"/>
    <n v="6"/>
    <n v="187"/>
    <n v="1122"/>
    <n v="100"/>
    <x v="344"/>
  </r>
  <r>
    <n v="1563"/>
    <s v="F-46"/>
    <x v="231"/>
    <x v="10"/>
    <x v="3"/>
    <x v="2"/>
    <x v="0"/>
    <x v="0"/>
    <s v="011 - 6407594"/>
    <x v="14"/>
    <n v="3"/>
    <n v="272"/>
    <n v="816"/>
    <n v="50"/>
    <x v="459"/>
  </r>
  <r>
    <n v="1564"/>
    <s v="S-31"/>
    <x v="387"/>
    <x v="10"/>
    <x v="6"/>
    <x v="2"/>
    <x v="0"/>
    <x v="0"/>
    <s v="015 - 6034571"/>
    <x v="1"/>
    <n v="10"/>
    <n v="163"/>
    <n v="1630"/>
    <n v="100"/>
    <x v="193"/>
  </r>
  <r>
    <n v="1565"/>
    <s v="E-20"/>
    <x v="199"/>
    <x v="5"/>
    <x v="6"/>
    <x v="2"/>
    <x v="6"/>
    <x v="3"/>
    <s v="011 - 6775275"/>
    <x v="2"/>
    <n v="1"/>
    <n v="314"/>
    <n v="314"/>
    <n v="0"/>
    <x v="443"/>
  </r>
  <r>
    <n v="1566"/>
    <s v="E-39"/>
    <x v="408"/>
    <x v="1"/>
    <x v="9"/>
    <x v="0"/>
    <x v="8"/>
    <x v="4"/>
    <s v="011 - 2685132"/>
    <x v="32"/>
    <n v="4"/>
    <n v="179"/>
    <n v="716"/>
    <n v="50"/>
    <x v="526"/>
  </r>
  <r>
    <n v="1567"/>
    <s v="V-92"/>
    <x v="451"/>
    <x v="3"/>
    <x v="2"/>
    <x v="1"/>
    <x v="18"/>
    <x v="0"/>
    <s v="012 - 4303240"/>
    <x v="2"/>
    <n v="6"/>
    <n v="210"/>
    <n v="1260"/>
    <n v="100"/>
    <x v="73"/>
  </r>
  <r>
    <n v="1568"/>
    <s v="Y-82"/>
    <x v="385"/>
    <x v="0"/>
    <x v="9"/>
    <x v="0"/>
    <x v="20"/>
    <x v="2"/>
    <s v="010 - 3757831"/>
    <x v="49"/>
    <n v="6"/>
    <n v="306"/>
    <n v="1836"/>
    <n v="100"/>
    <x v="208"/>
  </r>
  <r>
    <n v="1569"/>
    <s v="E-29"/>
    <x v="95"/>
    <x v="11"/>
    <x v="5"/>
    <x v="1"/>
    <x v="33"/>
    <x v="1"/>
    <s v="012 - 291705"/>
    <x v="32"/>
    <n v="1"/>
    <n v="252"/>
    <n v="252"/>
    <n v="0"/>
    <x v="659"/>
  </r>
  <r>
    <n v="1570"/>
    <s v="W-1"/>
    <x v="117"/>
    <x v="10"/>
    <x v="2"/>
    <x v="1"/>
    <x v="18"/>
    <x v="0"/>
    <s v="010 - 5363242"/>
    <x v="30"/>
    <n v="3"/>
    <n v="125"/>
    <n v="375"/>
    <n v="0"/>
    <x v="80"/>
  </r>
  <r>
    <n v="1571"/>
    <s v="I-9"/>
    <x v="126"/>
    <x v="3"/>
    <x v="0"/>
    <x v="0"/>
    <x v="2"/>
    <x v="0"/>
    <s v="011 - 4527140"/>
    <x v="31"/>
    <n v="8"/>
    <n v="181"/>
    <n v="1448"/>
    <n v="100"/>
    <x v="345"/>
  </r>
  <r>
    <n v="1572"/>
    <s v="A-98"/>
    <x v="8"/>
    <x v="10"/>
    <x v="1"/>
    <x v="0"/>
    <x v="0"/>
    <x v="0"/>
    <s v="015 - 986383"/>
    <x v="12"/>
    <n v="4"/>
    <n v="348"/>
    <n v="1392"/>
    <n v="100"/>
    <x v="380"/>
  </r>
  <r>
    <n v="1573"/>
    <s v="T-99"/>
    <x v="200"/>
    <x v="0"/>
    <x v="9"/>
    <x v="0"/>
    <x v="6"/>
    <x v="3"/>
    <s v="012 - 6523680"/>
    <x v="12"/>
    <n v="1"/>
    <n v="306"/>
    <n v="306"/>
    <n v="0"/>
    <x v="466"/>
  </r>
  <r>
    <n v="1574"/>
    <s v="F-51"/>
    <x v="63"/>
    <x v="2"/>
    <x v="2"/>
    <x v="1"/>
    <x v="9"/>
    <x v="1"/>
    <s v="015 - 796949"/>
    <x v="35"/>
    <n v="9"/>
    <n v="285"/>
    <n v="2565"/>
    <n v="250"/>
    <x v="660"/>
  </r>
  <r>
    <n v="1575"/>
    <s v="A-58"/>
    <x v="648"/>
    <x v="4"/>
    <x v="9"/>
    <x v="0"/>
    <x v="19"/>
    <x v="2"/>
    <s v="012 - 9502413"/>
    <x v="30"/>
    <n v="1"/>
    <n v="205"/>
    <n v="205"/>
    <n v="0"/>
    <x v="68"/>
  </r>
  <r>
    <n v="1576"/>
    <s v="H-70"/>
    <x v="649"/>
    <x v="6"/>
    <x v="9"/>
    <x v="0"/>
    <x v="21"/>
    <x v="3"/>
    <s v="011 - 686916"/>
    <x v="49"/>
    <n v="5"/>
    <n v="146"/>
    <n v="730"/>
    <n v="50"/>
    <x v="661"/>
  </r>
  <r>
    <n v="1577"/>
    <s v="N-5"/>
    <x v="239"/>
    <x v="1"/>
    <x v="6"/>
    <x v="2"/>
    <x v="30"/>
    <x v="4"/>
    <s v="012 - 8388495"/>
    <x v="21"/>
    <n v="4"/>
    <n v="215"/>
    <n v="860"/>
    <n v="50"/>
    <x v="249"/>
  </r>
  <r>
    <n v="1578"/>
    <s v="N-73"/>
    <x v="148"/>
    <x v="1"/>
    <x v="4"/>
    <x v="1"/>
    <x v="4"/>
    <x v="1"/>
    <s v="015 - 6655910"/>
    <x v="31"/>
    <n v="4"/>
    <n v="127"/>
    <n v="508"/>
    <n v="50"/>
    <x v="288"/>
  </r>
  <r>
    <n v="1579"/>
    <s v="Y-61"/>
    <x v="650"/>
    <x v="7"/>
    <x v="7"/>
    <x v="2"/>
    <x v="27"/>
    <x v="3"/>
    <s v="011 - 391799"/>
    <x v="9"/>
    <n v="9"/>
    <n v="216"/>
    <n v="1944"/>
    <n v="100"/>
    <x v="415"/>
  </r>
  <r>
    <n v="1580"/>
    <s v="L-58"/>
    <x v="303"/>
    <x v="7"/>
    <x v="7"/>
    <x v="2"/>
    <x v="1"/>
    <x v="1"/>
    <s v="010 - 2108775"/>
    <x v="29"/>
    <n v="3"/>
    <n v="216"/>
    <n v="648"/>
    <n v="50"/>
    <x v="543"/>
  </r>
  <r>
    <n v="1581"/>
    <s v="E-46"/>
    <x v="147"/>
    <x v="10"/>
    <x v="0"/>
    <x v="0"/>
    <x v="33"/>
    <x v="1"/>
    <s v="012 - 9670142"/>
    <x v="35"/>
    <n v="2"/>
    <n v="298"/>
    <n v="596"/>
    <n v="50"/>
    <x v="530"/>
  </r>
  <r>
    <n v="1582"/>
    <s v="B-55"/>
    <x v="462"/>
    <x v="10"/>
    <x v="7"/>
    <x v="2"/>
    <x v="25"/>
    <x v="4"/>
    <s v="012 - 4021516"/>
    <x v="32"/>
    <n v="2"/>
    <n v="200"/>
    <n v="400"/>
    <n v="0"/>
    <x v="662"/>
  </r>
  <r>
    <n v="1583"/>
    <s v="W-11"/>
    <x v="544"/>
    <x v="6"/>
    <x v="0"/>
    <x v="0"/>
    <x v="33"/>
    <x v="1"/>
    <s v="012 - 8795809"/>
    <x v="28"/>
    <n v="1"/>
    <n v="333"/>
    <n v="333"/>
    <n v="0"/>
    <x v="383"/>
  </r>
  <r>
    <n v="1584"/>
    <s v="F-73"/>
    <x v="12"/>
    <x v="0"/>
    <x v="2"/>
    <x v="1"/>
    <x v="20"/>
    <x v="2"/>
    <s v="012 - 9734636"/>
    <x v="44"/>
    <n v="5"/>
    <n v="250"/>
    <n v="1250"/>
    <n v="100"/>
    <x v="126"/>
  </r>
  <r>
    <n v="1585"/>
    <s v="I-9"/>
    <x v="651"/>
    <x v="7"/>
    <x v="6"/>
    <x v="2"/>
    <x v="3"/>
    <x v="2"/>
    <s v="010 - 848103"/>
    <x v="21"/>
    <n v="9"/>
    <n v="283"/>
    <n v="2547"/>
    <n v="250"/>
    <x v="275"/>
  </r>
  <r>
    <n v="1586"/>
    <s v="E-68"/>
    <x v="614"/>
    <x v="2"/>
    <x v="8"/>
    <x v="1"/>
    <x v="6"/>
    <x v="3"/>
    <s v="011 - 2703699"/>
    <x v="19"/>
    <n v="3"/>
    <n v="278"/>
    <n v="834"/>
    <n v="50"/>
    <x v="339"/>
  </r>
  <r>
    <n v="1587"/>
    <s v="T-77"/>
    <x v="652"/>
    <x v="12"/>
    <x v="7"/>
    <x v="2"/>
    <x v="6"/>
    <x v="3"/>
    <s v="012 - 745495"/>
    <x v="17"/>
    <n v="10"/>
    <n v="136"/>
    <n v="1360"/>
    <n v="100"/>
    <x v="497"/>
  </r>
  <r>
    <n v="1588"/>
    <s v="X-91"/>
    <x v="102"/>
    <x v="4"/>
    <x v="1"/>
    <x v="0"/>
    <x v="21"/>
    <x v="3"/>
    <s v="015 - 9181612"/>
    <x v="0"/>
    <n v="6"/>
    <n v="178"/>
    <n v="1068"/>
    <n v="100"/>
    <x v="362"/>
  </r>
  <r>
    <n v="1589"/>
    <s v="Q-67"/>
    <x v="193"/>
    <x v="2"/>
    <x v="6"/>
    <x v="2"/>
    <x v="15"/>
    <x v="2"/>
    <s v="015 - 8534001"/>
    <x v="26"/>
    <n v="2"/>
    <n v="238"/>
    <n v="476"/>
    <n v="0"/>
    <x v="663"/>
  </r>
  <r>
    <n v="1590"/>
    <s v="S-13"/>
    <x v="564"/>
    <x v="5"/>
    <x v="4"/>
    <x v="1"/>
    <x v="22"/>
    <x v="0"/>
    <s v="012 - 6219943"/>
    <x v="28"/>
    <n v="3"/>
    <n v="127"/>
    <n v="381"/>
    <n v="0"/>
    <x v="262"/>
  </r>
  <r>
    <n v="1591"/>
    <s v="O-97"/>
    <x v="298"/>
    <x v="9"/>
    <x v="6"/>
    <x v="2"/>
    <x v="28"/>
    <x v="0"/>
    <s v="011 - 3121712"/>
    <x v="0"/>
    <n v="9"/>
    <n v="311"/>
    <n v="2799"/>
    <n v="250"/>
    <x v="332"/>
  </r>
  <r>
    <n v="1592"/>
    <s v="H-49"/>
    <x v="77"/>
    <x v="12"/>
    <x v="4"/>
    <x v="1"/>
    <x v="33"/>
    <x v="1"/>
    <s v="010 - 3408066"/>
    <x v="12"/>
    <n v="1"/>
    <n v="315"/>
    <n v="315"/>
    <n v="0"/>
    <x v="513"/>
  </r>
  <r>
    <n v="1593"/>
    <s v="A-73"/>
    <x v="415"/>
    <x v="3"/>
    <x v="0"/>
    <x v="0"/>
    <x v="4"/>
    <x v="1"/>
    <s v="015 - 2812412"/>
    <x v="8"/>
    <n v="7"/>
    <n v="181"/>
    <n v="1267"/>
    <n v="100"/>
    <x v="4"/>
  </r>
  <r>
    <n v="1594"/>
    <s v="H-96"/>
    <x v="423"/>
    <x v="12"/>
    <x v="6"/>
    <x v="2"/>
    <x v="3"/>
    <x v="2"/>
    <s v="010 - 9450668"/>
    <x v="45"/>
    <n v="5"/>
    <n v="185"/>
    <n v="925"/>
    <n v="50"/>
    <x v="147"/>
  </r>
  <r>
    <n v="1595"/>
    <s v="D-36"/>
    <x v="641"/>
    <x v="7"/>
    <x v="8"/>
    <x v="1"/>
    <x v="19"/>
    <x v="2"/>
    <s v="010 - 4642004"/>
    <x v="30"/>
    <n v="9"/>
    <n v="262"/>
    <n v="2358"/>
    <n v="250"/>
    <x v="326"/>
  </r>
  <r>
    <n v="1596"/>
    <s v="I-1"/>
    <x v="411"/>
    <x v="8"/>
    <x v="3"/>
    <x v="2"/>
    <x v="4"/>
    <x v="1"/>
    <s v="012 - 939504"/>
    <x v="36"/>
    <n v="8"/>
    <n v="260"/>
    <n v="2080"/>
    <n v="250"/>
    <x v="25"/>
  </r>
  <r>
    <n v="1597"/>
    <s v="I-93"/>
    <x v="653"/>
    <x v="1"/>
    <x v="3"/>
    <x v="2"/>
    <x v="33"/>
    <x v="1"/>
    <s v="012 - 7187792"/>
    <x v="26"/>
    <n v="1"/>
    <n v="257"/>
    <n v="257"/>
    <n v="0"/>
    <x v="407"/>
  </r>
  <r>
    <n v="1598"/>
    <s v="Y-78"/>
    <x v="298"/>
    <x v="9"/>
    <x v="5"/>
    <x v="1"/>
    <x v="29"/>
    <x v="1"/>
    <s v="011 - 1834950"/>
    <x v="19"/>
    <n v="10"/>
    <n v="205"/>
    <n v="2050"/>
    <n v="250"/>
    <x v="586"/>
  </r>
  <r>
    <n v="1599"/>
    <s v="G-65"/>
    <x v="623"/>
    <x v="1"/>
    <x v="1"/>
    <x v="0"/>
    <x v="31"/>
    <x v="0"/>
    <s v="010 - 2609756"/>
    <x v="43"/>
    <n v="1"/>
    <n v="339"/>
    <n v="339"/>
    <n v="0"/>
    <x v="96"/>
  </r>
  <r>
    <n v="1600"/>
    <s v="U-73"/>
    <x v="257"/>
    <x v="1"/>
    <x v="1"/>
    <x v="0"/>
    <x v="12"/>
    <x v="3"/>
    <s v="011 - 3900705"/>
    <x v="12"/>
    <n v="9"/>
    <n v="339"/>
    <n v="3051"/>
    <n v="250"/>
    <x v="267"/>
  </r>
  <r>
    <n v="1601"/>
    <s v="K-71"/>
    <x v="46"/>
    <x v="12"/>
    <x v="5"/>
    <x v="1"/>
    <x v="13"/>
    <x v="1"/>
    <s v="010 - 4941826"/>
    <x v="5"/>
    <n v="2"/>
    <n v="173"/>
    <n v="346"/>
    <n v="0"/>
    <x v="134"/>
  </r>
  <r>
    <n v="1602"/>
    <s v="T-16"/>
    <x v="654"/>
    <x v="5"/>
    <x v="4"/>
    <x v="1"/>
    <x v="1"/>
    <x v="1"/>
    <s v="011 - 4245065"/>
    <x v="21"/>
    <n v="1"/>
    <n v="127"/>
    <n v="127"/>
    <n v="0"/>
    <x v="265"/>
  </r>
  <r>
    <n v="1603"/>
    <s v="U-41"/>
    <x v="655"/>
    <x v="12"/>
    <x v="1"/>
    <x v="0"/>
    <x v="25"/>
    <x v="4"/>
    <s v="011 - 8248889"/>
    <x v="45"/>
    <n v="3"/>
    <n v="261"/>
    <n v="783"/>
    <n v="50"/>
    <x v="109"/>
  </r>
  <r>
    <n v="1604"/>
    <s v="J-6"/>
    <x v="421"/>
    <x v="8"/>
    <x v="6"/>
    <x v="2"/>
    <x v="33"/>
    <x v="1"/>
    <s v="011 - 2497475"/>
    <x v="49"/>
    <n v="3"/>
    <n v="143"/>
    <n v="429"/>
    <n v="0"/>
    <x v="402"/>
  </r>
  <r>
    <n v="1605"/>
    <s v="T-88"/>
    <x v="613"/>
    <x v="9"/>
    <x v="8"/>
    <x v="1"/>
    <x v="10"/>
    <x v="1"/>
    <s v="015 - 8172964"/>
    <x v="21"/>
    <n v="9"/>
    <n v="189"/>
    <n v="1701"/>
    <n v="100"/>
    <x v="664"/>
  </r>
  <r>
    <n v="1606"/>
    <s v="X-48"/>
    <x v="163"/>
    <x v="0"/>
    <x v="7"/>
    <x v="2"/>
    <x v="3"/>
    <x v="2"/>
    <s v="011 - 9743386"/>
    <x v="25"/>
    <n v="7"/>
    <n v="284"/>
    <n v="1988"/>
    <n v="100"/>
    <x v="325"/>
  </r>
  <r>
    <n v="1607"/>
    <s v="F-17"/>
    <x v="100"/>
    <x v="2"/>
    <x v="6"/>
    <x v="2"/>
    <x v="9"/>
    <x v="1"/>
    <s v="015 - 5320760"/>
    <x v="31"/>
    <n v="2"/>
    <n v="238"/>
    <n v="476"/>
    <n v="0"/>
    <x v="663"/>
  </r>
  <r>
    <n v="1608"/>
    <s v="E-77"/>
    <x v="4"/>
    <x v="10"/>
    <x v="4"/>
    <x v="1"/>
    <x v="18"/>
    <x v="0"/>
    <s v="010 - 810827"/>
    <x v="46"/>
    <n v="7"/>
    <n v="265"/>
    <n v="1855"/>
    <n v="100"/>
    <x v="523"/>
  </r>
  <r>
    <n v="1609"/>
    <s v="Y-22"/>
    <x v="265"/>
    <x v="12"/>
    <x v="7"/>
    <x v="2"/>
    <x v="28"/>
    <x v="0"/>
    <s v="012 - 3352957"/>
    <x v="21"/>
    <n v="3"/>
    <n v="136"/>
    <n v="408"/>
    <n v="0"/>
    <x v="317"/>
  </r>
  <r>
    <n v="1610"/>
    <s v="H-33"/>
    <x v="429"/>
    <x v="5"/>
    <x v="7"/>
    <x v="2"/>
    <x v="20"/>
    <x v="2"/>
    <s v="012 - 7947952"/>
    <x v="1"/>
    <n v="1"/>
    <n v="138"/>
    <n v="138"/>
    <n v="0"/>
    <x v="580"/>
  </r>
  <r>
    <n v="1611"/>
    <s v="S-64"/>
    <x v="434"/>
    <x v="9"/>
    <x v="7"/>
    <x v="2"/>
    <x v="32"/>
    <x v="4"/>
    <s v="010 - 7743404"/>
    <x v="44"/>
    <n v="3"/>
    <n v="101"/>
    <n v="303"/>
    <n v="0"/>
    <x v="48"/>
  </r>
  <r>
    <n v="1612"/>
    <s v="V-89"/>
    <x v="656"/>
    <x v="5"/>
    <x v="7"/>
    <x v="2"/>
    <x v="19"/>
    <x v="2"/>
    <s v="015 - 5980676"/>
    <x v="17"/>
    <n v="3"/>
    <n v="138"/>
    <n v="414"/>
    <n v="0"/>
    <x v="598"/>
  </r>
  <r>
    <n v="1613"/>
    <s v="I-57"/>
    <x v="118"/>
    <x v="7"/>
    <x v="6"/>
    <x v="2"/>
    <x v="0"/>
    <x v="0"/>
    <s v="012 - 654742"/>
    <x v="30"/>
    <n v="4"/>
    <n v="283"/>
    <n v="1132"/>
    <n v="100"/>
    <x v="316"/>
  </r>
  <r>
    <n v="1614"/>
    <s v="T-48"/>
    <x v="491"/>
    <x v="7"/>
    <x v="9"/>
    <x v="0"/>
    <x v="24"/>
    <x v="0"/>
    <s v="012 - 9348125"/>
    <x v="29"/>
    <n v="4"/>
    <n v="187"/>
    <n v="748"/>
    <n v="50"/>
    <x v="665"/>
  </r>
  <r>
    <n v="1615"/>
    <s v="V-74"/>
    <x v="1"/>
    <x v="6"/>
    <x v="4"/>
    <x v="1"/>
    <x v="6"/>
    <x v="3"/>
    <s v="011 - 9575774"/>
    <x v="19"/>
    <n v="10"/>
    <n v="301"/>
    <n v="3010"/>
    <n v="250"/>
    <x v="95"/>
  </r>
  <r>
    <n v="1616"/>
    <s v="A-44"/>
    <x v="393"/>
    <x v="1"/>
    <x v="3"/>
    <x v="2"/>
    <x v="21"/>
    <x v="3"/>
    <s v="015 - 149985"/>
    <x v="44"/>
    <n v="10"/>
    <n v="257"/>
    <n v="2570"/>
    <n v="250"/>
    <x v="363"/>
  </r>
  <r>
    <n v="1617"/>
    <s v="W-88"/>
    <x v="428"/>
    <x v="6"/>
    <x v="7"/>
    <x v="2"/>
    <x v="20"/>
    <x v="2"/>
    <s v="015 - 6710822"/>
    <x v="14"/>
    <n v="10"/>
    <n v="311"/>
    <n v="3110"/>
    <n v="250"/>
    <x v="666"/>
  </r>
  <r>
    <n v="1618"/>
    <s v="F-100"/>
    <x v="238"/>
    <x v="3"/>
    <x v="5"/>
    <x v="1"/>
    <x v="18"/>
    <x v="0"/>
    <s v="011 - 2319080"/>
    <x v="41"/>
    <n v="4"/>
    <n v="320"/>
    <n v="1280"/>
    <n v="100"/>
    <x v="431"/>
  </r>
  <r>
    <n v="1619"/>
    <s v="T-2"/>
    <x v="187"/>
    <x v="11"/>
    <x v="5"/>
    <x v="1"/>
    <x v="6"/>
    <x v="3"/>
    <s v="010 - 7666402"/>
    <x v="2"/>
    <n v="8"/>
    <n v="252"/>
    <n v="2016"/>
    <n v="250"/>
    <x v="70"/>
  </r>
  <r>
    <n v="1620"/>
    <s v="O-36"/>
    <x v="657"/>
    <x v="11"/>
    <x v="3"/>
    <x v="2"/>
    <x v="9"/>
    <x v="1"/>
    <s v="011 - 9083757"/>
    <x v="12"/>
    <n v="9"/>
    <n v="258"/>
    <n v="2322"/>
    <n v="250"/>
    <x v="538"/>
  </r>
  <r>
    <n v="1621"/>
    <s v="A-91"/>
    <x v="349"/>
    <x v="5"/>
    <x v="1"/>
    <x v="0"/>
    <x v="27"/>
    <x v="3"/>
    <s v="015 - 3406973"/>
    <x v="47"/>
    <n v="4"/>
    <n v="310"/>
    <n v="1240"/>
    <n v="100"/>
    <x v="82"/>
  </r>
  <r>
    <n v="1622"/>
    <s v="Z-14"/>
    <x v="650"/>
    <x v="0"/>
    <x v="3"/>
    <x v="2"/>
    <x v="28"/>
    <x v="0"/>
    <s v="010 - 7761246"/>
    <x v="39"/>
    <n v="10"/>
    <n v="206"/>
    <n v="2060"/>
    <n v="250"/>
    <x v="667"/>
  </r>
  <r>
    <n v="1623"/>
    <s v="E-20"/>
    <x v="535"/>
    <x v="6"/>
    <x v="8"/>
    <x v="1"/>
    <x v="5"/>
    <x v="3"/>
    <s v="010 - 9960521"/>
    <x v="36"/>
    <n v="5"/>
    <n v="209"/>
    <n v="1045"/>
    <n v="100"/>
    <x v="621"/>
  </r>
  <r>
    <n v="1624"/>
    <s v="V-7"/>
    <x v="612"/>
    <x v="6"/>
    <x v="2"/>
    <x v="1"/>
    <x v="32"/>
    <x v="4"/>
    <s v="011 - 1315062"/>
    <x v="30"/>
    <n v="9"/>
    <n v="225"/>
    <n v="2025"/>
    <n v="250"/>
    <x v="668"/>
  </r>
  <r>
    <n v="1625"/>
    <s v="N-50"/>
    <x v="506"/>
    <x v="10"/>
    <x v="3"/>
    <x v="2"/>
    <x v="9"/>
    <x v="1"/>
    <s v="011 - 7415940"/>
    <x v="32"/>
    <n v="8"/>
    <n v="272"/>
    <n v="2176"/>
    <n v="250"/>
    <x v="611"/>
  </r>
  <r>
    <n v="1626"/>
    <s v="N-51"/>
    <x v="309"/>
    <x v="2"/>
    <x v="3"/>
    <x v="2"/>
    <x v="31"/>
    <x v="0"/>
    <s v="015 - 9113639"/>
    <x v="31"/>
    <n v="3"/>
    <n v="143"/>
    <n v="429"/>
    <n v="0"/>
    <x v="402"/>
  </r>
  <r>
    <n v="1627"/>
    <s v="Z-35"/>
    <x v="658"/>
    <x v="11"/>
    <x v="5"/>
    <x v="1"/>
    <x v="2"/>
    <x v="0"/>
    <s v="011 - 895242"/>
    <x v="9"/>
    <n v="2"/>
    <n v="252"/>
    <n v="504"/>
    <n v="50"/>
    <x v="256"/>
  </r>
  <r>
    <n v="1628"/>
    <s v="O-41"/>
    <x v="310"/>
    <x v="10"/>
    <x v="0"/>
    <x v="0"/>
    <x v="17"/>
    <x v="4"/>
    <s v="015 - 1722892"/>
    <x v="26"/>
    <n v="7"/>
    <n v="298"/>
    <n v="2086"/>
    <n v="250"/>
    <x v="354"/>
  </r>
  <r>
    <n v="1629"/>
    <s v="R-80"/>
    <x v="630"/>
    <x v="9"/>
    <x v="9"/>
    <x v="0"/>
    <x v="14"/>
    <x v="3"/>
    <s v="010 - 1997610"/>
    <x v="38"/>
    <n v="4"/>
    <n v="160"/>
    <n v="640"/>
    <n v="50"/>
    <x v="55"/>
  </r>
  <r>
    <n v="1630"/>
    <s v="V-36"/>
    <x v="390"/>
    <x v="3"/>
    <x v="5"/>
    <x v="1"/>
    <x v="29"/>
    <x v="1"/>
    <s v="015 - 5718640"/>
    <x v="7"/>
    <n v="3"/>
    <n v="320"/>
    <n v="960"/>
    <n v="50"/>
    <x v="158"/>
  </r>
  <r>
    <n v="1631"/>
    <s v="D-53"/>
    <x v="194"/>
    <x v="9"/>
    <x v="0"/>
    <x v="0"/>
    <x v="24"/>
    <x v="0"/>
    <s v="015 - 6268380"/>
    <x v="43"/>
    <n v="2"/>
    <n v="318"/>
    <n v="636"/>
    <n v="50"/>
    <x v="99"/>
  </r>
  <r>
    <n v="1632"/>
    <s v="G-9"/>
    <x v="304"/>
    <x v="3"/>
    <x v="6"/>
    <x v="2"/>
    <x v="10"/>
    <x v="1"/>
    <s v="011 - 2130142"/>
    <x v="42"/>
    <n v="8"/>
    <n v="320"/>
    <n v="2560"/>
    <n v="250"/>
    <x v="139"/>
  </r>
  <r>
    <n v="1633"/>
    <s v="R-59"/>
    <x v="659"/>
    <x v="9"/>
    <x v="8"/>
    <x v="1"/>
    <x v="21"/>
    <x v="3"/>
    <s v="011 - 5917070"/>
    <x v="28"/>
    <n v="2"/>
    <n v="189"/>
    <n v="378"/>
    <n v="0"/>
    <x v="104"/>
  </r>
  <r>
    <n v="1634"/>
    <s v="X-91"/>
    <x v="533"/>
    <x v="7"/>
    <x v="2"/>
    <x v="1"/>
    <x v="3"/>
    <x v="2"/>
    <s v="011 - 2492009"/>
    <x v="38"/>
    <n v="2"/>
    <n v="329"/>
    <n v="658"/>
    <n v="50"/>
    <x v="419"/>
  </r>
  <r>
    <n v="1635"/>
    <s v="H-15"/>
    <x v="580"/>
    <x v="1"/>
    <x v="6"/>
    <x v="2"/>
    <x v="8"/>
    <x v="4"/>
    <s v="011 - 1235312"/>
    <x v="7"/>
    <n v="2"/>
    <n v="215"/>
    <n v="430"/>
    <n v="0"/>
    <x v="382"/>
  </r>
  <r>
    <n v="1636"/>
    <s v="J-6"/>
    <x v="660"/>
    <x v="10"/>
    <x v="4"/>
    <x v="1"/>
    <x v="8"/>
    <x v="4"/>
    <s v="012 - 9819437"/>
    <x v="42"/>
    <n v="3"/>
    <n v="265"/>
    <n v="795"/>
    <n v="50"/>
    <x v="315"/>
  </r>
  <r>
    <n v="1637"/>
    <s v="C-89"/>
    <x v="372"/>
    <x v="8"/>
    <x v="8"/>
    <x v="1"/>
    <x v="5"/>
    <x v="3"/>
    <s v="015 - 5361722"/>
    <x v="18"/>
    <n v="7"/>
    <n v="219"/>
    <n v="1533"/>
    <n v="100"/>
    <x v="587"/>
  </r>
  <r>
    <n v="1638"/>
    <s v="U-16"/>
    <x v="234"/>
    <x v="11"/>
    <x v="0"/>
    <x v="0"/>
    <x v="20"/>
    <x v="2"/>
    <s v="015 - 2453698"/>
    <x v="34"/>
    <n v="4"/>
    <n v="259"/>
    <n v="1036"/>
    <n v="100"/>
    <x v="669"/>
  </r>
  <r>
    <n v="1639"/>
    <s v="T-14"/>
    <x v="319"/>
    <x v="10"/>
    <x v="4"/>
    <x v="1"/>
    <x v="21"/>
    <x v="3"/>
    <s v="010 - 7424479"/>
    <x v="24"/>
    <n v="9"/>
    <n v="265"/>
    <n v="2385"/>
    <n v="250"/>
    <x v="527"/>
  </r>
  <r>
    <n v="1640"/>
    <s v="P-62"/>
    <x v="295"/>
    <x v="2"/>
    <x v="2"/>
    <x v="1"/>
    <x v="25"/>
    <x v="4"/>
    <s v="015 - 4090440"/>
    <x v="27"/>
    <n v="1"/>
    <n v="285"/>
    <n v="285"/>
    <n v="0"/>
    <x v="570"/>
  </r>
  <r>
    <n v="1641"/>
    <s v="P-10"/>
    <x v="661"/>
    <x v="5"/>
    <x v="3"/>
    <x v="2"/>
    <x v="1"/>
    <x v="1"/>
    <s v="015 - 8406751"/>
    <x v="42"/>
    <n v="10"/>
    <n v="331"/>
    <n v="3310"/>
    <n v="250"/>
    <x v="105"/>
  </r>
  <r>
    <n v="1642"/>
    <s v="G-56"/>
    <x v="155"/>
    <x v="10"/>
    <x v="5"/>
    <x v="1"/>
    <x v="26"/>
    <x v="2"/>
    <s v="011 - 8449556"/>
    <x v="46"/>
    <n v="4"/>
    <n v="325"/>
    <n v="1300"/>
    <n v="100"/>
    <x v="279"/>
  </r>
  <r>
    <n v="1643"/>
    <s v="R-39"/>
    <x v="216"/>
    <x v="11"/>
    <x v="4"/>
    <x v="1"/>
    <x v="30"/>
    <x v="4"/>
    <s v="015 - 5241049"/>
    <x v="17"/>
    <n v="7"/>
    <n v="235"/>
    <n v="1645"/>
    <n v="100"/>
    <x v="542"/>
  </r>
  <r>
    <n v="1644"/>
    <s v="S-91"/>
    <x v="662"/>
    <x v="2"/>
    <x v="9"/>
    <x v="0"/>
    <x v="32"/>
    <x v="4"/>
    <s v="015 - 8019268"/>
    <x v="27"/>
    <n v="3"/>
    <n v="129"/>
    <n v="387"/>
    <n v="0"/>
    <x v="5"/>
  </r>
  <r>
    <n v="1645"/>
    <s v="F-89"/>
    <x v="134"/>
    <x v="12"/>
    <x v="8"/>
    <x v="1"/>
    <x v="9"/>
    <x v="1"/>
    <s v="015 - 9692083"/>
    <x v="39"/>
    <n v="6"/>
    <n v="175"/>
    <n v="1050"/>
    <n v="100"/>
    <x v="49"/>
  </r>
  <r>
    <n v="1646"/>
    <s v="V-21"/>
    <x v="103"/>
    <x v="10"/>
    <x v="8"/>
    <x v="1"/>
    <x v="8"/>
    <x v="4"/>
    <s v="015 - 5532627"/>
    <x v="3"/>
    <n v="5"/>
    <n v="188"/>
    <n v="940"/>
    <n v="50"/>
    <x v="60"/>
  </r>
  <r>
    <n v="1647"/>
    <s v="G-83"/>
    <x v="568"/>
    <x v="5"/>
    <x v="3"/>
    <x v="2"/>
    <x v="25"/>
    <x v="4"/>
    <s v="010 - 3705379"/>
    <x v="30"/>
    <n v="7"/>
    <n v="331"/>
    <n v="2317"/>
    <n v="250"/>
    <x v="477"/>
  </r>
  <r>
    <n v="1648"/>
    <s v="P-58"/>
    <x v="280"/>
    <x v="4"/>
    <x v="9"/>
    <x v="0"/>
    <x v="5"/>
    <x v="3"/>
    <s v="012 - 8668423"/>
    <x v="6"/>
    <n v="3"/>
    <n v="205"/>
    <n v="615"/>
    <n v="50"/>
    <x v="328"/>
  </r>
  <r>
    <n v="1649"/>
    <s v="U-20"/>
    <x v="46"/>
    <x v="8"/>
    <x v="9"/>
    <x v="0"/>
    <x v="31"/>
    <x v="0"/>
    <s v="015 - 8151629"/>
    <x v="19"/>
    <n v="9"/>
    <n v="130"/>
    <n v="1170"/>
    <n v="100"/>
    <x v="29"/>
  </r>
  <r>
    <n v="1650"/>
    <s v="A-32"/>
    <x v="364"/>
    <x v="8"/>
    <x v="6"/>
    <x v="2"/>
    <x v="17"/>
    <x v="4"/>
    <s v="010 - 9653050"/>
    <x v="36"/>
    <n v="2"/>
    <n v="143"/>
    <n v="286"/>
    <n v="0"/>
    <x v="136"/>
  </r>
  <r>
    <n v="1651"/>
    <s v="C-36"/>
    <x v="233"/>
    <x v="3"/>
    <x v="5"/>
    <x v="1"/>
    <x v="8"/>
    <x v="4"/>
    <s v="011 - 284686"/>
    <x v="49"/>
    <n v="10"/>
    <n v="320"/>
    <n v="3200"/>
    <n v="250"/>
    <x v="306"/>
  </r>
  <r>
    <n v="1652"/>
    <s v="H-84"/>
    <x v="105"/>
    <x v="8"/>
    <x v="7"/>
    <x v="2"/>
    <x v="27"/>
    <x v="3"/>
    <s v="015 - 8091671"/>
    <x v="8"/>
    <n v="9"/>
    <n v="134"/>
    <n v="1206"/>
    <n v="100"/>
    <x v="589"/>
  </r>
  <r>
    <n v="1653"/>
    <s v="T-38"/>
    <x v="384"/>
    <x v="8"/>
    <x v="3"/>
    <x v="2"/>
    <x v="10"/>
    <x v="1"/>
    <s v="015 - 6842330"/>
    <x v="19"/>
    <n v="4"/>
    <n v="260"/>
    <n v="1040"/>
    <n v="100"/>
    <x v="76"/>
  </r>
  <r>
    <n v="1654"/>
    <s v="Y-49"/>
    <x v="160"/>
    <x v="8"/>
    <x v="2"/>
    <x v="1"/>
    <x v="13"/>
    <x v="1"/>
    <s v="010 - 7565081"/>
    <x v="10"/>
    <n v="7"/>
    <n v="201"/>
    <n v="1407"/>
    <n v="100"/>
    <x v="255"/>
  </r>
  <r>
    <n v="1655"/>
    <s v="K-63"/>
    <x v="205"/>
    <x v="6"/>
    <x v="7"/>
    <x v="2"/>
    <x v="29"/>
    <x v="1"/>
    <s v="015 - 5832848"/>
    <x v="27"/>
    <n v="2"/>
    <n v="311"/>
    <n v="622"/>
    <n v="50"/>
    <x v="83"/>
  </r>
  <r>
    <n v="1656"/>
    <s v="T-60"/>
    <x v="10"/>
    <x v="3"/>
    <x v="7"/>
    <x v="2"/>
    <x v="21"/>
    <x v="3"/>
    <s v="011 - 5788837"/>
    <x v="18"/>
    <n v="1"/>
    <n v="159"/>
    <n v="159"/>
    <n v="0"/>
    <x v="670"/>
  </r>
  <r>
    <n v="1657"/>
    <s v="R-14"/>
    <x v="116"/>
    <x v="7"/>
    <x v="9"/>
    <x v="0"/>
    <x v="16"/>
    <x v="3"/>
    <s v="010 - 7698688"/>
    <x v="48"/>
    <n v="10"/>
    <n v="187"/>
    <n v="1870"/>
    <n v="100"/>
    <x v="102"/>
  </r>
  <r>
    <n v="1658"/>
    <s v="B-5"/>
    <x v="189"/>
    <x v="7"/>
    <x v="5"/>
    <x v="1"/>
    <x v="23"/>
    <x v="4"/>
    <s v="015 - 6896235"/>
    <x v="18"/>
    <n v="3"/>
    <n v="209"/>
    <n v="627"/>
    <n v="50"/>
    <x v="671"/>
  </r>
  <r>
    <n v="1659"/>
    <s v="Z-18"/>
    <x v="663"/>
    <x v="9"/>
    <x v="2"/>
    <x v="1"/>
    <x v="16"/>
    <x v="3"/>
    <s v="011 - 5916375"/>
    <x v="9"/>
    <n v="3"/>
    <n v="163"/>
    <n v="489"/>
    <n v="0"/>
    <x v="71"/>
  </r>
  <r>
    <n v="1660"/>
    <s v="K-57"/>
    <x v="388"/>
    <x v="0"/>
    <x v="3"/>
    <x v="2"/>
    <x v="19"/>
    <x v="2"/>
    <s v="010 - 7983976"/>
    <x v="48"/>
    <n v="2"/>
    <n v="206"/>
    <n v="412"/>
    <n v="0"/>
    <x v="672"/>
  </r>
  <r>
    <n v="1661"/>
    <s v="Q-22"/>
    <x v="193"/>
    <x v="0"/>
    <x v="5"/>
    <x v="1"/>
    <x v="13"/>
    <x v="1"/>
    <s v="010 - 3316725"/>
    <x v="23"/>
    <n v="5"/>
    <n v="323"/>
    <n v="1615"/>
    <n v="100"/>
    <x v="373"/>
  </r>
  <r>
    <n v="1662"/>
    <s v="S-26"/>
    <x v="657"/>
    <x v="2"/>
    <x v="6"/>
    <x v="2"/>
    <x v="17"/>
    <x v="4"/>
    <s v="012 - 848046"/>
    <x v="21"/>
    <n v="3"/>
    <n v="238"/>
    <n v="714"/>
    <n v="50"/>
    <x v="391"/>
  </r>
  <r>
    <n v="1663"/>
    <s v="P-97"/>
    <x v="144"/>
    <x v="6"/>
    <x v="0"/>
    <x v="0"/>
    <x v="33"/>
    <x v="1"/>
    <s v="012 - 1159156"/>
    <x v="48"/>
    <n v="8"/>
    <n v="333"/>
    <n v="2664"/>
    <n v="250"/>
    <x v="631"/>
  </r>
  <r>
    <n v="1664"/>
    <s v="F-78"/>
    <x v="431"/>
    <x v="4"/>
    <x v="3"/>
    <x v="2"/>
    <x v="10"/>
    <x v="1"/>
    <s v="011 - 2073832"/>
    <x v="27"/>
    <n v="1"/>
    <n v="302"/>
    <n v="302"/>
    <n v="0"/>
    <x v="112"/>
  </r>
  <r>
    <n v="1665"/>
    <s v="X-70"/>
    <x v="658"/>
    <x v="10"/>
    <x v="3"/>
    <x v="2"/>
    <x v="8"/>
    <x v="4"/>
    <s v="010 - 8016755"/>
    <x v="7"/>
    <n v="1"/>
    <n v="272"/>
    <n v="272"/>
    <n v="0"/>
    <x v="447"/>
  </r>
  <r>
    <n v="1666"/>
    <s v="S-31"/>
    <x v="338"/>
    <x v="11"/>
    <x v="6"/>
    <x v="2"/>
    <x v="24"/>
    <x v="0"/>
    <s v="015 - 2370557"/>
    <x v="32"/>
    <n v="3"/>
    <n v="281"/>
    <n v="843"/>
    <n v="50"/>
    <x v="301"/>
  </r>
  <r>
    <n v="1667"/>
    <s v="O-38"/>
    <x v="135"/>
    <x v="1"/>
    <x v="1"/>
    <x v="0"/>
    <x v="15"/>
    <x v="2"/>
    <s v="012 - 8397497"/>
    <x v="21"/>
    <n v="4"/>
    <n v="339"/>
    <n v="1356"/>
    <n v="100"/>
    <x v="673"/>
  </r>
  <r>
    <n v="1668"/>
    <s v="T-15"/>
    <x v="399"/>
    <x v="2"/>
    <x v="3"/>
    <x v="2"/>
    <x v="1"/>
    <x v="1"/>
    <s v="015 - 922377"/>
    <x v="0"/>
    <n v="9"/>
    <n v="143"/>
    <n v="1287"/>
    <n v="100"/>
    <x v="64"/>
  </r>
  <r>
    <n v="1669"/>
    <s v="U-76"/>
    <x v="656"/>
    <x v="9"/>
    <x v="8"/>
    <x v="1"/>
    <x v="9"/>
    <x v="1"/>
    <s v="011 - 3608809"/>
    <x v="8"/>
    <n v="10"/>
    <n v="189"/>
    <n v="1890"/>
    <n v="100"/>
    <x v="396"/>
  </r>
  <r>
    <n v="1670"/>
    <s v="K-67"/>
    <x v="409"/>
    <x v="5"/>
    <x v="6"/>
    <x v="2"/>
    <x v="4"/>
    <x v="1"/>
    <s v="011 - 8275972"/>
    <x v="6"/>
    <n v="4"/>
    <n v="314"/>
    <n v="1256"/>
    <n v="100"/>
    <x v="320"/>
  </r>
  <r>
    <n v="1671"/>
    <s v="V-32"/>
    <x v="168"/>
    <x v="11"/>
    <x v="9"/>
    <x v="0"/>
    <x v="27"/>
    <x v="3"/>
    <s v="011 - 4728143"/>
    <x v="23"/>
    <n v="8"/>
    <n v="250"/>
    <n v="2000"/>
    <n v="250"/>
    <x v="103"/>
  </r>
  <r>
    <n v="1672"/>
    <s v="M-92"/>
    <x v="341"/>
    <x v="1"/>
    <x v="5"/>
    <x v="1"/>
    <x v="10"/>
    <x v="1"/>
    <s v="010 - 8192258"/>
    <x v="10"/>
    <n v="3"/>
    <n v="118"/>
    <n v="354"/>
    <n v="0"/>
    <x v="541"/>
  </r>
  <r>
    <n v="1673"/>
    <s v="S-84"/>
    <x v="501"/>
    <x v="7"/>
    <x v="2"/>
    <x v="1"/>
    <x v="8"/>
    <x v="4"/>
    <s v="011 - 7544378"/>
    <x v="22"/>
    <n v="2"/>
    <n v="329"/>
    <n v="658"/>
    <n v="50"/>
    <x v="419"/>
  </r>
  <r>
    <n v="1674"/>
    <s v="U-23"/>
    <x v="402"/>
    <x v="7"/>
    <x v="3"/>
    <x v="2"/>
    <x v="6"/>
    <x v="3"/>
    <s v="010 - 1326361"/>
    <x v="20"/>
    <n v="2"/>
    <n v="247"/>
    <n v="494"/>
    <n v="0"/>
    <x v="291"/>
  </r>
  <r>
    <n v="1675"/>
    <s v="J-88"/>
    <x v="239"/>
    <x v="3"/>
    <x v="4"/>
    <x v="1"/>
    <x v="20"/>
    <x v="2"/>
    <s v="010 - 2948801"/>
    <x v="31"/>
    <n v="7"/>
    <n v="329"/>
    <n v="2303"/>
    <n v="250"/>
    <x v="117"/>
  </r>
  <r>
    <n v="1676"/>
    <s v="U-56"/>
    <x v="142"/>
    <x v="3"/>
    <x v="3"/>
    <x v="2"/>
    <x v="0"/>
    <x v="0"/>
    <s v="011 - 5241946"/>
    <x v="42"/>
    <n v="1"/>
    <n v="180"/>
    <n v="180"/>
    <n v="0"/>
    <x v="387"/>
  </r>
  <r>
    <n v="1677"/>
    <s v="S-84"/>
    <x v="433"/>
    <x v="8"/>
    <x v="2"/>
    <x v="1"/>
    <x v="1"/>
    <x v="1"/>
    <s v="012 - 9510745"/>
    <x v="29"/>
    <n v="10"/>
    <n v="201"/>
    <n v="2010"/>
    <n v="250"/>
    <x v="189"/>
  </r>
  <r>
    <n v="1678"/>
    <s v="X-71"/>
    <x v="477"/>
    <x v="5"/>
    <x v="8"/>
    <x v="1"/>
    <x v="12"/>
    <x v="3"/>
    <s v="010 - 2649069"/>
    <x v="36"/>
    <n v="6"/>
    <n v="193"/>
    <n v="1158"/>
    <n v="100"/>
    <x v="649"/>
  </r>
  <r>
    <n v="1679"/>
    <s v="V-48"/>
    <x v="637"/>
    <x v="12"/>
    <x v="6"/>
    <x v="2"/>
    <x v="22"/>
    <x v="0"/>
    <s v="011 - 3631072"/>
    <x v="33"/>
    <n v="1"/>
    <n v="185"/>
    <n v="185"/>
    <n v="0"/>
    <x v="148"/>
  </r>
  <r>
    <n v="1680"/>
    <s v="U-55"/>
    <x v="164"/>
    <x v="9"/>
    <x v="3"/>
    <x v="2"/>
    <x v="26"/>
    <x v="2"/>
    <s v="015 - 6419686"/>
    <x v="6"/>
    <n v="7"/>
    <n v="341"/>
    <n v="2387"/>
    <n v="250"/>
    <x v="435"/>
  </r>
  <r>
    <n v="1681"/>
    <s v="L-37"/>
    <x v="176"/>
    <x v="4"/>
    <x v="5"/>
    <x v="1"/>
    <x v="22"/>
    <x v="0"/>
    <s v="011 - 3140353"/>
    <x v="24"/>
    <n v="10"/>
    <n v="182"/>
    <n v="1820"/>
    <n v="100"/>
    <x v="260"/>
  </r>
  <r>
    <n v="1682"/>
    <s v="W-12"/>
    <x v="319"/>
    <x v="8"/>
    <x v="9"/>
    <x v="0"/>
    <x v="9"/>
    <x v="1"/>
    <s v="010 - 8478405"/>
    <x v="45"/>
    <n v="9"/>
    <n v="130"/>
    <n v="1170"/>
    <n v="100"/>
    <x v="29"/>
  </r>
  <r>
    <n v="1683"/>
    <s v="S-18"/>
    <x v="75"/>
    <x v="8"/>
    <x v="0"/>
    <x v="0"/>
    <x v="34"/>
    <x v="2"/>
    <s v="012 - 6794999"/>
    <x v="28"/>
    <n v="6"/>
    <n v="337"/>
    <n v="2022"/>
    <n v="250"/>
    <x v="89"/>
  </r>
  <r>
    <n v="1684"/>
    <s v="Q-44"/>
    <x v="209"/>
    <x v="4"/>
    <x v="6"/>
    <x v="2"/>
    <x v="17"/>
    <x v="4"/>
    <s v="010 - 7744194"/>
    <x v="17"/>
    <n v="4"/>
    <n v="312"/>
    <n v="1248"/>
    <n v="100"/>
    <x v="654"/>
  </r>
  <r>
    <n v="1685"/>
    <s v="V-97"/>
    <x v="414"/>
    <x v="1"/>
    <x v="0"/>
    <x v="0"/>
    <x v="17"/>
    <x v="4"/>
    <s v="012 - 2383772"/>
    <x v="31"/>
    <n v="2"/>
    <n v="292"/>
    <n v="584"/>
    <n v="50"/>
    <x v="595"/>
  </r>
  <r>
    <n v="1686"/>
    <s v="Z-25"/>
    <x v="27"/>
    <x v="10"/>
    <x v="1"/>
    <x v="0"/>
    <x v="4"/>
    <x v="1"/>
    <s v="015 - 3720177"/>
    <x v="2"/>
    <n v="7"/>
    <n v="348"/>
    <n v="2436"/>
    <n v="250"/>
    <x v="392"/>
  </r>
  <r>
    <n v="1687"/>
    <s v="X-98"/>
    <x v="55"/>
    <x v="11"/>
    <x v="5"/>
    <x v="1"/>
    <x v="20"/>
    <x v="2"/>
    <s v="012 - 3668335"/>
    <x v="41"/>
    <n v="2"/>
    <n v="252"/>
    <n v="504"/>
    <n v="50"/>
    <x v="256"/>
  </r>
  <r>
    <n v="1688"/>
    <s v="H-23"/>
    <x v="318"/>
    <x v="8"/>
    <x v="2"/>
    <x v="1"/>
    <x v="9"/>
    <x v="1"/>
    <s v="010 - 2632442"/>
    <x v="48"/>
    <n v="7"/>
    <n v="201"/>
    <n v="1407"/>
    <n v="100"/>
    <x v="255"/>
  </r>
  <r>
    <n v="1689"/>
    <s v="R-96"/>
    <x v="181"/>
    <x v="6"/>
    <x v="7"/>
    <x v="2"/>
    <x v="10"/>
    <x v="1"/>
    <s v="011 - 7860002"/>
    <x v="48"/>
    <n v="5"/>
    <n v="311"/>
    <n v="1555"/>
    <n v="100"/>
    <x v="305"/>
  </r>
  <r>
    <n v="1690"/>
    <s v="C-97"/>
    <x v="57"/>
    <x v="10"/>
    <x v="2"/>
    <x v="1"/>
    <x v="25"/>
    <x v="4"/>
    <s v="012 - 7893110"/>
    <x v="9"/>
    <n v="8"/>
    <n v="125"/>
    <n v="1000"/>
    <n v="100"/>
    <x v="573"/>
  </r>
  <r>
    <n v="1691"/>
    <s v="G-67"/>
    <x v="5"/>
    <x v="7"/>
    <x v="8"/>
    <x v="1"/>
    <x v="4"/>
    <x v="1"/>
    <s v="012 - 7522113"/>
    <x v="42"/>
    <n v="4"/>
    <n v="262"/>
    <n v="1048"/>
    <n v="100"/>
    <x v="674"/>
  </r>
  <r>
    <n v="1692"/>
    <s v="C-27"/>
    <x v="465"/>
    <x v="6"/>
    <x v="2"/>
    <x v="1"/>
    <x v="32"/>
    <x v="4"/>
    <s v="015 - 711474"/>
    <x v="6"/>
    <n v="7"/>
    <n v="225"/>
    <n v="1575"/>
    <n v="100"/>
    <x v="168"/>
  </r>
  <r>
    <n v="1693"/>
    <s v="V-51"/>
    <x v="170"/>
    <x v="3"/>
    <x v="1"/>
    <x v="0"/>
    <x v="1"/>
    <x v="1"/>
    <s v="011 - 4303291"/>
    <x v="34"/>
    <n v="3"/>
    <n v="178"/>
    <n v="534"/>
    <n v="50"/>
    <x v="414"/>
  </r>
  <r>
    <n v="1694"/>
    <s v="J-51"/>
    <x v="399"/>
    <x v="1"/>
    <x v="0"/>
    <x v="0"/>
    <x v="5"/>
    <x v="3"/>
    <s v="012 - 3235800"/>
    <x v="16"/>
    <n v="7"/>
    <n v="292"/>
    <n v="2044"/>
    <n v="250"/>
    <x v="675"/>
  </r>
  <r>
    <n v="1695"/>
    <s v="Q-65"/>
    <x v="201"/>
    <x v="1"/>
    <x v="1"/>
    <x v="0"/>
    <x v="5"/>
    <x v="3"/>
    <s v="012 - 6288172"/>
    <x v="18"/>
    <n v="6"/>
    <n v="339"/>
    <n v="2034"/>
    <n v="250"/>
    <x v="264"/>
  </r>
  <r>
    <n v="1696"/>
    <s v="K-21"/>
    <x v="365"/>
    <x v="2"/>
    <x v="1"/>
    <x v="0"/>
    <x v="22"/>
    <x v="0"/>
    <s v="010 - 15996"/>
    <x v="49"/>
    <n v="3"/>
    <n v="239"/>
    <n v="717"/>
    <n v="50"/>
    <x v="479"/>
  </r>
  <r>
    <n v="1697"/>
    <s v="B-30"/>
    <x v="130"/>
    <x v="2"/>
    <x v="6"/>
    <x v="2"/>
    <x v="31"/>
    <x v="0"/>
    <s v="011 - 9430146"/>
    <x v="44"/>
    <n v="7"/>
    <n v="238"/>
    <n v="1666"/>
    <n v="100"/>
    <x v="676"/>
  </r>
  <r>
    <n v="1698"/>
    <s v="S-55"/>
    <x v="664"/>
    <x v="10"/>
    <x v="2"/>
    <x v="1"/>
    <x v="11"/>
    <x v="2"/>
    <s v="010 - 3216092"/>
    <x v="5"/>
    <n v="4"/>
    <n v="125"/>
    <n v="500"/>
    <n v="50"/>
    <x v="24"/>
  </r>
  <r>
    <n v="1699"/>
    <s v="R-77"/>
    <x v="365"/>
    <x v="10"/>
    <x v="5"/>
    <x v="1"/>
    <x v="14"/>
    <x v="3"/>
    <s v="011 - 6447544"/>
    <x v="12"/>
    <n v="7"/>
    <n v="325"/>
    <n v="2275"/>
    <n v="250"/>
    <x v="161"/>
  </r>
  <r>
    <n v="1700"/>
    <s v="V-18"/>
    <x v="2"/>
    <x v="8"/>
    <x v="4"/>
    <x v="1"/>
    <x v="19"/>
    <x v="2"/>
    <s v="010 - 6595311"/>
    <x v="25"/>
    <n v="8"/>
    <n v="310"/>
    <n v="2480"/>
    <n v="250"/>
    <x v="333"/>
  </r>
  <r>
    <n v="1701"/>
    <s v="B-43"/>
    <x v="626"/>
    <x v="0"/>
    <x v="9"/>
    <x v="0"/>
    <x v="17"/>
    <x v="4"/>
    <s v="011 - 6863973"/>
    <x v="6"/>
    <n v="7"/>
    <n v="306"/>
    <n v="2142"/>
    <n v="250"/>
    <x v="309"/>
  </r>
  <r>
    <n v="1702"/>
    <s v="T-18"/>
    <x v="600"/>
    <x v="1"/>
    <x v="9"/>
    <x v="0"/>
    <x v="16"/>
    <x v="3"/>
    <s v="010 - 996849"/>
    <x v="24"/>
    <n v="8"/>
    <n v="179"/>
    <n v="1432"/>
    <n v="100"/>
    <x v="509"/>
  </r>
  <r>
    <n v="1703"/>
    <s v="O-44"/>
    <x v="379"/>
    <x v="3"/>
    <x v="7"/>
    <x v="2"/>
    <x v="17"/>
    <x v="4"/>
    <s v="012 - 9634628"/>
    <x v="4"/>
    <n v="4"/>
    <n v="159"/>
    <n v="636"/>
    <n v="50"/>
    <x v="99"/>
  </r>
  <r>
    <n v="1704"/>
    <s v="T-79"/>
    <x v="654"/>
    <x v="2"/>
    <x v="8"/>
    <x v="1"/>
    <x v="32"/>
    <x v="4"/>
    <s v="012 - 691296"/>
    <x v="10"/>
    <n v="5"/>
    <n v="278"/>
    <n v="1390"/>
    <n v="100"/>
    <x v="91"/>
  </r>
  <r>
    <n v="1705"/>
    <s v="G-71"/>
    <x v="653"/>
    <x v="4"/>
    <x v="0"/>
    <x v="0"/>
    <x v="5"/>
    <x v="3"/>
    <s v="015 - 9960556"/>
    <x v="38"/>
    <n v="6"/>
    <n v="278"/>
    <n v="1668"/>
    <n v="100"/>
    <x v="437"/>
  </r>
  <r>
    <n v="1706"/>
    <s v="V-89"/>
    <x v="327"/>
    <x v="1"/>
    <x v="2"/>
    <x v="1"/>
    <x v="28"/>
    <x v="0"/>
    <s v="011 - 3712308"/>
    <x v="24"/>
    <n v="5"/>
    <n v="262"/>
    <n v="1310"/>
    <n v="100"/>
    <x v="184"/>
  </r>
  <r>
    <n v="1707"/>
    <s v="N-92"/>
    <x v="665"/>
    <x v="0"/>
    <x v="4"/>
    <x v="1"/>
    <x v="11"/>
    <x v="2"/>
    <s v="012 - 917679"/>
    <x v="21"/>
    <n v="3"/>
    <n v="165"/>
    <n v="495"/>
    <n v="0"/>
    <x v="166"/>
  </r>
  <r>
    <n v="1708"/>
    <s v="L-30"/>
    <x v="294"/>
    <x v="11"/>
    <x v="8"/>
    <x v="1"/>
    <x v="28"/>
    <x v="0"/>
    <s v="011 - 792234"/>
    <x v="27"/>
    <n v="8"/>
    <n v="294"/>
    <n v="2352"/>
    <n v="250"/>
    <x v="677"/>
  </r>
  <r>
    <n v="1709"/>
    <s v="W-87"/>
    <x v="563"/>
    <x v="2"/>
    <x v="5"/>
    <x v="1"/>
    <x v="31"/>
    <x v="0"/>
    <s v="012 - 2309759"/>
    <x v="45"/>
    <n v="6"/>
    <n v="221"/>
    <n v="1326"/>
    <n v="100"/>
    <x v="678"/>
  </r>
  <r>
    <n v="1710"/>
    <s v="N-63"/>
    <x v="651"/>
    <x v="1"/>
    <x v="1"/>
    <x v="0"/>
    <x v="0"/>
    <x v="0"/>
    <s v="011 - 307089"/>
    <x v="40"/>
    <n v="3"/>
    <n v="339"/>
    <n v="1017"/>
    <n v="100"/>
    <x v="594"/>
  </r>
  <r>
    <n v="1711"/>
    <s v="Z-63"/>
    <x v="437"/>
    <x v="3"/>
    <x v="4"/>
    <x v="1"/>
    <x v="9"/>
    <x v="1"/>
    <s v="012 - 3273146"/>
    <x v="4"/>
    <n v="7"/>
    <n v="329"/>
    <n v="2303"/>
    <n v="250"/>
    <x v="117"/>
  </r>
  <r>
    <n v="1712"/>
    <s v="Y-49"/>
    <x v="563"/>
    <x v="9"/>
    <x v="7"/>
    <x v="2"/>
    <x v="2"/>
    <x v="0"/>
    <s v="011 - 6788953"/>
    <x v="40"/>
    <n v="9"/>
    <n v="101"/>
    <n v="909"/>
    <n v="50"/>
    <x v="47"/>
  </r>
  <r>
    <n v="1713"/>
    <s v="T-76"/>
    <x v="367"/>
    <x v="8"/>
    <x v="2"/>
    <x v="1"/>
    <x v="18"/>
    <x v="0"/>
    <s v="010 - 9782919"/>
    <x v="40"/>
    <n v="1"/>
    <n v="201"/>
    <n v="201"/>
    <n v="0"/>
    <x v="679"/>
  </r>
  <r>
    <n v="1714"/>
    <s v="F-72"/>
    <x v="162"/>
    <x v="5"/>
    <x v="7"/>
    <x v="2"/>
    <x v="2"/>
    <x v="0"/>
    <s v="015 - 139063"/>
    <x v="37"/>
    <n v="1"/>
    <n v="138"/>
    <n v="138"/>
    <n v="0"/>
    <x v="580"/>
  </r>
  <r>
    <n v="1715"/>
    <s v="S-63"/>
    <x v="225"/>
    <x v="8"/>
    <x v="3"/>
    <x v="2"/>
    <x v="18"/>
    <x v="0"/>
    <s v="010 - 1167374"/>
    <x v="39"/>
    <n v="10"/>
    <n v="260"/>
    <n v="2600"/>
    <n v="250"/>
    <x v="204"/>
  </r>
  <r>
    <n v="1716"/>
    <s v="D-39"/>
    <x v="2"/>
    <x v="0"/>
    <x v="7"/>
    <x v="2"/>
    <x v="2"/>
    <x v="0"/>
    <s v="011 - 8490282"/>
    <x v="34"/>
    <n v="6"/>
    <n v="284"/>
    <n v="1704"/>
    <n v="100"/>
    <x v="657"/>
  </r>
  <r>
    <n v="1717"/>
    <s v="F-69"/>
    <x v="666"/>
    <x v="6"/>
    <x v="6"/>
    <x v="2"/>
    <x v="6"/>
    <x v="3"/>
    <s v="010 - 8583147"/>
    <x v="35"/>
    <n v="6"/>
    <n v="260"/>
    <n v="1560"/>
    <n v="100"/>
    <x v="616"/>
  </r>
  <r>
    <n v="1718"/>
    <s v="T-91"/>
    <x v="272"/>
    <x v="9"/>
    <x v="6"/>
    <x v="2"/>
    <x v="8"/>
    <x v="4"/>
    <s v="011 - 251418"/>
    <x v="30"/>
    <n v="6"/>
    <n v="311"/>
    <n v="1866"/>
    <n v="100"/>
    <x v="70"/>
  </r>
  <r>
    <n v="1719"/>
    <s v="A-48"/>
    <x v="120"/>
    <x v="0"/>
    <x v="0"/>
    <x v="0"/>
    <x v="20"/>
    <x v="2"/>
    <s v="012 - 7935722"/>
    <x v="47"/>
    <n v="4"/>
    <n v="102"/>
    <n v="408"/>
    <n v="0"/>
    <x v="317"/>
  </r>
  <r>
    <n v="1720"/>
    <s v="L-93"/>
    <x v="387"/>
    <x v="8"/>
    <x v="3"/>
    <x v="2"/>
    <x v="32"/>
    <x v="4"/>
    <s v="015 - 661970"/>
    <x v="41"/>
    <n v="10"/>
    <n v="260"/>
    <n v="2600"/>
    <n v="250"/>
    <x v="204"/>
  </r>
  <r>
    <n v="1721"/>
    <s v="H-73"/>
    <x v="583"/>
    <x v="8"/>
    <x v="4"/>
    <x v="1"/>
    <x v="31"/>
    <x v="0"/>
    <s v="012 - 245530"/>
    <x v="13"/>
    <n v="9"/>
    <n v="310"/>
    <n v="2790"/>
    <n v="250"/>
    <x v="46"/>
  </r>
  <r>
    <n v="1722"/>
    <s v="H-64"/>
    <x v="484"/>
    <x v="9"/>
    <x v="7"/>
    <x v="2"/>
    <x v="15"/>
    <x v="2"/>
    <s v="011 - 3686785"/>
    <x v="15"/>
    <n v="10"/>
    <n v="101"/>
    <n v="1010"/>
    <n v="100"/>
    <x v="158"/>
  </r>
  <r>
    <n v="1723"/>
    <s v="N-32"/>
    <x v="92"/>
    <x v="1"/>
    <x v="8"/>
    <x v="1"/>
    <x v="33"/>
    <x v="1"/>
    <s v="015 - 1791824"/>
    <x v="44"/>
    <n v="3"/>
    <n v="185"/>
    <n v="555"/>
    <n v="50"/>
    <x v="411"/>
  </r>
  <r>
    <n v="1724"/>
    <s v="P-76"/>
    <x v="489"/>
    <x v="3"/>
    <x v="7"/>
    <x v="2"/>
    <x v="8"/>
    <x v="4"/>
    <s v="010 - 832634"/>
    <x v="16"/>
    <n v="1"/>
    <n v="159"/>
    <n v="159"/>
    <n v="0"/>
    <x v="670"/>
  </r>
  <r>
    <n v="1725"/>
    <s v="F-66"/>
    <x v="189"/>
    <x v="5"/>
    <x v="4"/>
    <x v="1"/>
    <x v="3"/>
    <x v="2"/>
    <s v="015 - 9965415"/>
    <x v="21"/>
    <n v="9"/>
    <n v="127"/>
    <n v="1143"/>
    <n v="100"/>
    <x v="266"/>
  </r>
  <r>
    <n v="1726"/>
    <s v="H-35"/>
    <x v="245"/>
    <x v="10"/>
    <x v="6"/>
    <x v="2"/>
    <x v="8"/>
    <x v="4"/>
    <s v="010 - 7527957"/>
    <x v="21"/>
    <n v="10"/>
    <n v="163"/>
    <n v="1630"/>
    <n v="100"/>
    <x v="193"/>
  </r>
  <r>
    <n v="1727"/>
    <s v="B-73"/>
    <x v="667"/>
    <x v="12"/>
    <x v="3"/>
    <x v="2"/>
    <x v="17"/>
    <x v="4"/>
    <s v="012 - 5329477"/>
    <x v="30"/>
    <n v="7"/>
    <n v="320"/>
    <n v="2240"/>
    <n v="250"/>
    <x v="21"/>
  </r>
  <r>
    <n v="1728"/>
    <s v="T-73"/>
    <x v="180"/>
    <x v="7"/>
    <x v="1"/>
    <x v="0"/>
    <x v="22"/>
    <x v="0"/>
    <s v="015 - 9332443"/>
    <x v="30"/>
    <n v="1"/>
    <n v="187"/>
    <n v="187"/>
    <n v="0"/>
    <x v="23"/>
  </r>
  <r>
    <n v="1729"/>
    <s v="K-83"/>
    <x v="110"/>
    <x v="7"/>
    <x v="8"/>
    <x v="1"/>
    <x v="6"/>
    <x v="3"/>
    <s v="010 - 411082"/>
    <x v="43"/>
    <n v="7"/>
    <n v="262"/>
    <n v="1834"/>
    <n v="100"/>
    <x v="240"/>
  </r>
  <r>
    <n v="1730"/>
    <s v="L-70"/>
    <x v="357"/>
    <x v="4"/>
    <x v="3"/>
    <x v="2"/>
    <x v="18"/>
    <x v="0"/>
    <s v="015 - 7437367"/>
    <x v="44"/>
    <n v="3"/>
    <n v="302"/>
    <n v="906"/>
    <n v="50"/>
    <x v="600"/>
  </r>
  <r>
    <n v="1731"/>
    <s v="C-20"/>
    <x v="655"/>
    <x v="0"/>
    <x v="8"/>
    <x v="1"/>
    <x v="2"/>
    <x v="0"/>
    <s v="012 - 436758"/>
    <x v="0"/>
    <n v="6"/>
    <n v="331"/>
    <n v="1986"/>
    <n v="100"/>
    <x v="680"/>
  </r>
  <r>
    <n v="1732"/>
    <s v="P-98"/>
    <x v="264"/>
    <x v="9"/>
    <x v="8"/>
    <x v="1"/>
    <x v="12"/>
    <x v="3"/>
    <s v="010 - 8742786"/>
    <x v="21"/>
    <n v="2"/>
    <n v="189"/>
    <n v="378"/>
    <n v="0"/>
    <x v="104"/>
  </r>
  <r>
    <n v="1733"/>
    <s v="C-26"/>
    <x v="236"/>
    <x v="10"/>
    <x v="3"/>
    <x v="2"/>
    <x v="24"/>
    <x v="0"/>
    <s v="015 - 3328584"/>
    <x v="3"/>
    <n v="9"/>
    <n v="272"/>
    <n v="2448"/>
    <n v="250"/>
    <x v="84"/>
  </r>
  <r>
    <n v="1734"/>
    <s v="E-39"/>
    <x v="235"/>
    <x v="8"/>
    <x v="8"/>
    <x v="1"/>
    <x v="21"/>
    <x v="3"/>
    <s v="011 - 6294175"/>
    <x v="18"/>
    <n v="10"/>
    <n v="219"/>
    <n v="2190"/>
    <n v="250"/>
    <x v="13"/>
  </r>
  <r>
    <n v="1735"/>
    <s v="M-76"/>
    <x v="493"/>
    <x v="0"/>
    <x v="8"/>
    <x v="1"/>
    <x v="29"/>
    <x v="1"/>
    <s v="010 - 4082949"/>
    <x v="36"/>
    <n v="5"/>
    <n v="331"/>
    <n v="1655"/>
    <n v="100"/>
    <x v="110"/>
  </r>
  <r>
    <n v="1736"/>
    <s v="S-72"/>
    <x v="352"/>
    <x v="3"/>
    <x v="5"/>
    <x v="1"/>
    <x v="16"/>
    <x v="3"/>
    <s v="010 - 840139"/>
    <x v="11"/>
    <n v="3"/>
    <n v="320"/>
    <n v="960"/>
    <n v="50"/>
    <x v="158"/>
  </r>
  <r>
    <n v="1737"/>
    <s v="K-77"/>
    <x v="492"/>
    <x v="0"/>
    <x v="2"/>
    <x v="1"/>
    <x v="4"/>
    <x v="1"/>
    <s v="012 - 8614159"/>
    <x v="20"/>
    <n v="1"/>
    <n v="250"/>
    <n v="250"/>
    <n v="0"/>
    <x v="625"/>
  </r>
  <r>
    <n v="1738"/>
    <s v="A-28"/>
    <x v="668"/>
    <x v="7"/>
    <x v="8"/>
    <x v="1"/>
    <x v="15"/>
    <x v="2"/>
    <s v="015 - 537723"/>
    <x v="6"/>
    <n v="6"/>
    <n v="262"/>
    <n v="1572"/>
    <n v="100"/>
    <x v="220"/>
  </r>
  <r>
    <n v="1739"/>
    <s v="N-59"/>
    <x v="108"/>
    <x v="7"/>
    <x v="6"/>
    <x v="2"/>
    <x v="25"/>
    <x v="4"/>
    <s v="010 - 5995706"/>
    <x v="8"/>
    <n v="6"/>
    <n v="283"/>
    <n v="1698"/>
    <n v="100"/>
    <x v="521"/>
  </r>
  <r>
    <n v="1740"/>
    <s v="S-45"/>
    <x v="609"/>
    <x v="12"/>
    <x v="0"/>
    <x v="0"/>
    <x v="17"/>
    <x v="4"/>
    <s v="012 - 3230705"/>
    <x v="41"/>
    <n v="10"/>
    <n v="128"/>
    <n v="1280"/>
    <n v="100"/>
    <x v="431"/>
  </r>
  <r>
    <n v="1741"/>
    <s v="S-14"/>
    <x v="593"/>
    <x v="9"/>
    <x v="4"/>
    <x v="1"/>
    <x v="13"/>
    <x v="1"/>
    <s v="011 - 8239045"/>
    <x v="34"/>
    <n v="1"/>
    <n v="248"/>
    <n v="248"/>
    <n v="0"/>
    <x v="371"/>
  </r>
  <r>
    <n v="1742"/>
    <s v="N-30"/>
    <x v="297"/>
    <x v="9"/>
    <x v="1"/>
    <x v="0"/>
    <x v="12"/>
    <x v="3"/>
    <s v="011 - 8105305"/>
    <x v="14"/>
    <n v="10"/>
    <n v="114"/>
    <n v="1140"/>
    <n v="100"/>
    <x v="100"/>
  </r>
  <r>
    <n v="1743"/>
    <s v="A-19"/>
    <x v="513"/>
    <x v="2"/>
    <x v="4"/>
    <x v="1"/>
    <x v="33"/>
    <x v="1"/>
    <s v="010 - 3800420"/>
    <x v="10"/>
    <n v="5"/>
    <n v="131"/>
    <n v="655"/>
    <n v="50"/>
    <x v="141"/>
  </r>
  <r>
    <n v="1744"/>
    <s v="Z-52"/>
    <x v="503"/>
    <x v="0"/>
    <x v="7"/>
    <x v="2"/>
    <x v="8"/>
    <x v="4"/>
    <s v="011 - 9590223"/>
    <x v="8"/>
    <n v="10"/>
    <n v="284"/>
    <n v="2840"/>
    <n v="250"/>
    <x v="263"/>
  </r>
  <r>
    <n v="1745"/>
    <s v="O-95"/>
    <x v="423"/>
    <x v="9"/>
    <x v="2"/>
    <x v="1"/>
    <x v="30"/>
    <x v="4"/>
    <s v="012 - 1258210"/>
    <x v="47"/>
    <n v="5"/>
    <n v="163"/>
    <n v="815"/>
    <n v="50"/>
    <x v="195"/>
  </r>
  <r>
    <n v="1746"/>
    <s v="V-48"/>
    <x v="462"/>
    <x v="10"/>
    <x v="6"/>
    <x v="2"/>
    <x v="12"/>
    <x v="3"/>
    <s v="012 - 554275"/>
    <x v="17"/>
    <n v="1"/>
    <n v="163"/>
    <n v="163"/>
    <n v="0"/>
    <x v="156"/>
  </r>
  <r>
    <n v="1747"/>
    <s v="T-5"/>
    <x v="198"/>
    <x v="1"/>
    <x v="3"/>
    <x v="2"/>
    <x v="23"/>
    <x v="4"/>
    <s v="012 - 8816799"/>
    <x v="10"/>
    <n v="2"/>
    <n v="257"/>
    <n v="514"/>
    <n v="50"/>
    <x v="130"/>
  </r>
  <r>
    <n v="1748"/>
    <s v="S-62"/>
    <x v="169"/>
    <x v="5"/>
    <x v="0"/>
    <x v="0"/>
    <x v="5"/>
    <x v="3"/>
    <s v="010 - 7225739"/>
    <x v="49"/>
    <n v="5"/>
    <n v="156"/>
    <n v="780"/>
    <n v="50"/>
    <x v="43"/>
  </r>
  <r>
    <n v="1749"/>
    <s v="J-14"/>
    <x v="154"/>
    <x v="6"/>
    <x v="6"/>
    <x v="2"/>
    <x v="22"/>
    <x v="0"/>
    <s v="010 - 4309499"/>
    <x v="24"/>
    <n v="2"/>
    <n v="260"/>
    <n v="520"/>
    <n v="50"/>
    <x v="115"/>
  </r>
  <r>
    <n v="1750"/>
    <s v="U-86"/>
    <x v="594"/>
    <x v="2"/>
    <x v="7"/>
    <x v="2"/>
    <x v="3"/>
    <x v="2"/>
    <s v="011 - 9494342"/>
    <x v="38"/>
    <n v="10"/>
    <n v="250"/>
    <n v="2500"/>
    <n v="250"/>
    <x v="8"/>
  </r>
  <r>
    <n v="1751"/>
    <s v="N-31"/>
    <x v="116"/>
    <x v="6"/>
    <x v="4"/>
    <x v="1"/>
    <x v="6"/>
    <x v="3"/>
    <s v="015 - 2475374"/>
    <x v="26"/>
    <n v="8"/>
    <n v="301"/>
    <n v="2408"/>
    <n v="250"/>
    <x v="386"/>
  </r>
  <r>
    <n v="1752"/>
    <s v="N-78"/>
    <x v="501"/>
    <x v="5"/>
    <x v="3"/>
    <x v="2"/>
    <x v="21"/>
    <x v="3"/>
    <s v="012 - 8604387"/>
    <x v="0"/>
    <n v="3"/>
    <n v="331"/>
    <n v="993"/>
    <n v="50"/>
    <x v="681"/>
  </r>
  <r>
    <n v="1753"/>
    <s v="O-7"/>
    <x v="609"/>
    <x v="5"/>
    <x v="9"/>
    <x v="0"/>
    <x v="32"/>
    <x v="4"/>
    <s v="012 - 2831807"/>
    <x v="26"/>
    <n v="5"/>
    <n v="299"/>
    <n v="1495"/>
    <n v="100"/>
    <x v="322"/>
  </r>
  <r>
    <n v="1754"/>
    <s v="A-31"/>
    <x v="479"/>
    <x v="9"/>
    <x v="3"/>
    <x v="2"/>
    <x v="17"/>
    <x v="4"/>
    <s v="010 - 7188790"/>
    <x v="40"/>
    <n v="7"/>
    <n v="341"/>
    <n v="2387"/>
    <n v="250"/>
    <x v="435"/>
  </r>
  <r>
    <n v="1755"/>
    <s v="W-76"/>
    <x v="233"/>
    <x v="7"/>
    <x v="8"/>
    <x v="1"/>
    <x v="9"/>
    <x v="1"/>
    <s v="011 - 6110632"/>
    <x v="8"/>
    <n v="10"/>
    <n v="262"/>
    <n v="2620"/>
    <n v="250"/>
    <x v="603"/>
  </r>
  <r>
    <n v="1756"/>
    <s v="U-3"/>
    <x v="649"/>
    <x v="2"/>
    <x v="8"/>
    <x v="1"/>
    <x v="30"/>
    <x v="4"/>
    <s v="011 - 7400464"/>
    <x v="22"/>
    <n v="1"/>
    <n v="278"/>
    <n v="278"/>
    <n v="0"/>
    <x v="457"/>
  </r>
  <r>
    <n v="1757"/>
    <s v="N-83"/>
    <x v="135"/>
    <x v="12"/>
    <x v="3"/>
    <x v="2"/>
    <x v="9"/>
    <x v="1"/>
    <s v="012 - 3721413"/>
    <x v="49"/>
    <n v="10"/>
    <n v="320"/>
    <n v="3200"/>
    <n v="250"/>
    <x v="306"/>
  </r>
  <r>
    <n v="1758"/>
    <s v="V-29"/>
    <x v="430"/>
    <x v="1"/>
    <x v="2"/>
    <x v="1"/>
    <x v="6"/>
    <x v="3"/>
    <s v="011 - 435452"/>
    <x v="23"/>
    <n v="7"/>
    <n v="262"/>
    <n v="1834"/>
    <n v="100"/>
    <x v="240"/>
  </r>
  <r>
    <n v="1759"/>
    <s v="K-57"/>
    <x v="428"/>
    <x v="12"/>
    <x v="9"/>
    <x v="0"/>
    <x v="27"/>
    <x v="3"/>
    <s v="011 - 2856806"/>
    <x v="2"/>
    <n v="8"/>
    <n v="341"/>
    <n v="2728"/>
    <n v="250"/>
    <x v="32"/>
  </r>
  <r>
    <n v="1760"/>
    <s v="R-75"/>
    <x v="592"/>
    <x v="12"/>
    <x v="7"/>
    <x v="2"/>
    <x v="1"/>
    <x v="1"/>
    <s v="011 - 4613077"/>
    <x v="36"/>
    <n v="10"/>
    <n v="136"/>
    <n v="1360"/>
    <n v="100"/>
    <x v="497"/>
  </r>
  <r>
    <n v="1761"/>
    <s v="S-55"/>
    <x v="66"/>
    <x v="1"/>
    <x v="6"/>
    <x v="2"/>
    <x v="34"/>
    <x v="2"/>
    <s v="015 - 2466487"/>
    <x v="20"/>
    <n v="6"/>
    <n v="215"/>
    <n v="1290"/>
    <n v="100"/>
    <x v="348"/>
  </r>
  <r>
    <n v="1762"/>
    <s v="K-47"/>
    <x v="188"/>
    <x v="12"/>
    <x v="1"/>
    <x v="0"/>
    <x v="14"/>
    <x v="3"/>
    <s v="015 - 7890336"/>
    <x v="28"/>
    <n v="7"/>
    <n v="261"/>
    <n v="1827"/>
    <n v="100"/>
    <x v="592"/>
  </r>
  <r>
    <n v="1763"/>
    <s v="E-30"/>
    <x v="78"/>
    <x v="0"/>
    <x v="7"/>
    <x v="2"/>
    <x v="27"/>
    <x v="3"/>
    <s v="010 - 2378692"/>
    <x v="10"/>
    <n v="2"/>
    <n v="284"/>
    <n v="568"/>
    <n v="50"/>
    <x v="395"/>
  </r>
  <r>
    <n v="1764"/>
    <s v="Y-8"/>
    <x v="669"/>
    <x v="5"/>
    <x v="1"/>
    <x v="0"/>
    <x v="11"/>
    <x v="2"/>
    <s v="012 - 119039"/>
    <x v="18"/>
    <n v="7"/>
    <n v="310"/>
    <n v="2170"/>
    <n v="250"/>
    <x v="285"/>
  </r>
  <r>
    <n v="1765"/>
    <s v="Z-24"/>
    <x v="22"/>
    <x v="3"/>
    <x v="2"/>
    <x v="1"/>
    <x v="18"/>
    <x v="0"/>
    <s v="012 - 7817260"/>
    <x v="28"/>
    <n v="5"/>
    <n v="210"/>
    <n v="1050"/>
    <n v="100"/>
    <x v="49"/>
  </r>
  <r>
    <n v="1766"/>
    <s v="G-68"/>
    <x v="668"/>
    <x v="9"/>
    <x v="9"/>
    <x v="0"/>
    <x v="22"/>
    <x v="0"/>
    <s v="010 - 6925143"/>
    <x v="40"/>
    <n v="5"/>
    <n v="160"/>
    <n v="800"/>
    <n v="50"/>
    <x v="160"/>
  </r>
  <r>
    <n v="1767"/>
    <s v="V-47"/>
    <x v="667"/>
    <x v="1"/>
    <x v="2"/>
    <x v="1"/>
    <x v="9"/>
    <x v="1"/>
    <s v="012 - 6830277"/>
    <x v="30"/>
    <n v="6"/>
    <n v="262"/>
    <n v="1572"/>
    <n v="100"/>
    <x v="220"/>
  </r>
  <r>
    <n v="1768"/>
    <s v="H-49"/>
    <x v="374"/>
    <x v="1"/>
    <x v="4"/>
    <x v="1"/>
    <x v="34"/>
    <x v="2"/>
    <s v="010 - 444987"/>
    <x v="44"/>
    <n v="2"/>
    <n v="127"/>
    <n v="254"/>
    <n v="0"/>
    <x v="682"/>
  </r>
  <r>
    <n v="1769"/>
    <s v="R-65"/>
    <x v="592"/>
    <x v="2"/>
    <x v="6"/>
    <x v="2"/>
    <x v="2"/>
    <x v="0"/>
    <s v="012 - 2829959"/>
    <x v="10"/>
    <n v="6"/>
    <n v="238"/>
    <n v="1428"/>
    <n v="100"/>
    <x v="177"/>
  </r>
  <r>
    <n v="1770"/>
    <s v="T-55"/>
    <x v="318"/>
    <x v="7"/>
    <x v="6"/>
    <x v="2"/>
    <x v="6"/>
    <x v="3"/>
    <s v="010 - 8441127"/>
    <x v="4"/>
    <n v="3"/>
    <n v="283"/>
    <n v="849"/>
    <n v="50"/>
    <x v="683"/>
  </r>
  <r>
    <n v="1771"/>
    <s v="F-96"/>
    <x v="176"/>
    <x v="3"/>
    <x v="0"/>
    <x v="0"/>
    <x v="24"/>
    <x v="0"/>
    <s v="012 - 7055446"/>
    <x v="17"/>
    <n v="1"/>
    <n v="181"/>
    <n v="181"/>
    <n v="0"/>
    <x v="237"/>
  </r>
  <r>
    <n v="1772"/>
    <s v="O-56"/>
    <x v="59"/>
    <x v="8"/>
    <x v="2"/>
    <x v="1"/>
    <x v="26"/>
    <x v="2"/>
    <s v="010 - 9895105"/>
    <x v="45"/>
    <n v="4"/>
    <n v="201"/>
    <n v="804"/>
    <n v="50"/>
    <x v="119"/>
  </r>
  <r>
    <n v="1773"/>
    <s v="T-13"/>
    <x v="606"/>
    <x v="12"/>
    <x v="3"/>
    <x v="2"/>
    <x v="28"/>
    <x v="0"/>
    <s v="011 - 1456637"/>
    <x v="19"/>
    <n v="7"/>
    <n v="320"/>
    <n v="2240"/>
    <n v="250"/>
    <x v="21"/>
  </r>
  <r>
    <n v="1774"/>
    <s v="L-87"/>
    <x v="485"/>
    <x v="5"/>
    <x v="9"/>
    <x v="0"/>
    <x v="20"/>
    <x v="2"/>
    <s v="012 - 6471104"/>
    <x v="28"/>
    <n v="6"/>
    <n v="299"/>
    <n v="1794"/>
    <n v="100"/>
    <x v="684"/>
  </r>
  <r>
    <n v="1775"/>
    <s v="I-82"/>
    <x v="670"/>
    <x v="6"/>
    <x v="7"/>
    <x v="2"/>
    <x v="25"/>
    <x v="4"/>
    <s v="012 - 6690332"/>
    <x v="20"/>
    <n v="4"/>
    <n v="311"/>
    <n v="1244"/>
    <n v="100"/>
    <x v="122"/>
  </r>
  <r>
    <n v="1776"/>
    <s v="I-73"/>
    <x v="595"/>
    <x v="1"/>
    <x v="9"/>
    <x v="0"/>
    <x v="2"/>
    <x v="0"/>
    <s v="011 - 7938783"/>
    <x v="30"/>
    <n v="5"/>
    <n v="179"/>
    <n v="895"/>
    <n v="50"/>
    <x v="389"/>
  </r>
  <r>
    <n v="1777"/>
    <s v="S-25"/>
    <x v="128"/>
    <x v="0"/>
    <x v="6"/>
    <x v="2"/>
    <x v="25"/>
    <x v="4"/>
    <s v="015 - 9468244"/>
    <x v="43"/>
    <n v="5"/>
    <n v="112"/>
    <n v="560"/>
    <n v="50"/>
    <x v="258"/>
  </r>
  <r>
    <n v="1778"/>
    <s v="A-16"/>
    <x v="284"/>
    <x v="5"/>
    <x v="2"/>
    <x v="1"/>
    <x v="22"/>
    <x v="0"/>
    <s v="011 - 2301147"/>
    <x v="3"/>
    <n v="2"/>
    <n v="151"/>
    <n v="302"/>
    <n v="0"/>
    <x v="112"/>
  </r>
  <r>
    <n v="1779"/>
    <s v="J-75"/>
    <x v="337"/>
    <x v="12"/>
    <x v="7"/>
    <x v="2"/>
    <x v="31"/>
    <x v="0"/>
    <s v="010 - 5739443"/>
    <x v="32"/>
    <n v="1"/>
    <n v="136"/>
    <n v="136"/>
    <n v="0"/>
    <x v="685"/>
  </r>
  <r>
    <n v="1780"/>
    <s v="Q-37"/>
    <x v="480"/>
    <x v="9"/>
    <x v="0"/>
    <x v="0"/>
    <x v="18"/>
    <x v="0"/>
    <s v="010 - 9238411"/>
    <x v="22"/>
    <n v="6"/>
    <n v="318"/>
    <n v="1908"/>
    <n v="100"/>
    <x v="180"/>
  </r>
  <r>
    <n v="1781"/>
    <s v="Y-100"/>
    <x v="318"/>
    <x v="2"/>
    <x v="4"/>
    <x v="1"/>
    <x v="22"/>
    <x v="0"/>
    <s v="010 - 2587563"/>
    <x v="29"/>
    <n v="1"/>
    <n v="131"/>
    <n v="131"/>
    <n v="0"/>
    <x v="565"/>
  </r>
  <r>
    <n v="1782"/>
    <s v="R-51"/>
    <x v="302"/>
    <x v="3"/>
    <x v="2"/>
    <x v="1"/>
    <x v="1"/>
    <x v="1"/>
    <s v="010 - 7330539"/>
    <x v="29"/>
    <n v="6"/>
    <n v="210"/>
    <n v="1260"/>
    <n v="100"/>
    <x v="73"/>
  </r>
  <r>
    <n v="1783"/>
    <s v="E-75"/>
    <x v="531"/>
    <x v="2"/>
    <x v="1"/>
    <x v="0"/>
    <x v="24"/>
    <x v="0"/>
    <s v="012 - 2776853"/>
    <x v="21"/>
    <n v="5"/>
    <n v="239"/>
    <n v="1195"/>
    <n v="100"/>
    <x v="469"/>
  </r>
  <r>
    <n v="1784"/>
    <s v="W-70"/>
    <x v="379"/>
    <x v="10"/>
    <x v="6"/>
    <x v="2"/>
    <x v="17"/>
    <x v="4"/>
    <s v="010 - 7653944"/>
    <x v="29"/>
    <n v="10"/>
    <n v="163"/>
    <n v="1630"/>
    <n v="100"/>
    <x v="193"/>
  </r>
  <r>
    <n v="1785"/>
    <s v="J-8"/>
    <x v="274"/>
    <x v="3"/>
    <x v="8"/>
    <x v="1"/>
    <x v="13"/>
    <x v="1"/>
    <s v="011 - 239306"/>
    <x v="5"/>
    <n v="7"/>
    <n v="185"/>
    <n v="1295"/>
    <n v="100"/>
    <x v="250"/>
  </r>
  <r>
    <n v="1786"/>
    <s v="W-51"/>
    <x v="268"/>
    <x v="6"/>
    <x v="8"/>
    <x v="1"/>
    <x v="20"/>
    <x v="2"/>
    <s v="010 - 2097186"/>
    <x v="45"/>
    <n v="2"/>
    <n v="209"/>
    <n v="418"/>
    <n v="0"/>
    <x v="310"/>
  </r>
  <r>
    <n v="1787"/>
    <s v="R-31"/>
    <x v="6"/>
    <x v="10"/>
    <x v="1"/>
    <x v="0"/>
    <x v="18"/>
    <x v="0"/>
    <s v="015 - 8895017"/>
    <x v="2"/>
    <n v="1"/>
    <n v="348"/>
    <n v="348"/>
    <n v="0"/>
    <x v="686"/>
  </r>
  <r>
    <n v="1788"/>
    <s v="I-27"/>
    <x v="671"/>
    <x v="0"/>
    <x v="1"/>
    <x v="0"/>
    <x v="27"/>
    <x v="3"/>
    <s v="011 - 9083563"/>
    <x v="16"/>
    <n v="2"/>
    <n v="186"/>
    <n v="372"/>
    <n v="0"/>
    <x v="213"/>
  </r>
  <r>
    <n v="1789"/>
    <s v="F-27"/>
    <x v="404"/>
    <x v="10"/>
    <x v="3"/>
    <x v="2"/>
    <x v="13"/>
    <x v="1"/>
    <s v="015 - 7239590"/>
    <x v="1"/>
    <n v="9"/>
    <n v="272"/>
    <n v="2448"/>
    <n v="250"/>
    <x v="84"/>
  </r>
  <r>
    <n v="1790"/>
    <s v="L-44"/>
    <x v="164"/>
    <x v="2"/>
    <x v="1"/>
    <x v="0"/>
    <x v="5"/>
    <x v="3"/>
    <s v="010 - 1248444"/>
    <x v="15"/>
    <n v="9"/>
    <n v="239"/>
    <n v="2151"/>
    <n v="250"/>
    <x v="554"/>
  </r>
  <r>
    <n v="1791"/>
    <s v="J-20"/>
    <x v="340"/>
    <x v="5"/>
    <x v="1"/>
    <x v="0"/>
    <x v="17"/>
    <x v="4"/>
    <s v="010 - 1986097"/>
    <x v="5"/>
    <n v="6"/>
    <n v="310"/>
    <n v="1860"/>
    <n v="100"/>
    <x v="189"/>
  </r>
  <r>
    <n v="1792"/>
    <s v="Y-38"/>
    <x v="672"/>
    <x v="12"/>
    <x v="9"/>
    <x v="0"/>
    <x v="2"/>
    <x v="0"/>
    <s v="015 - 192156"/>
    <x v="28"/>
    <n v="8"/>
    <n v="341"/>
    <n v="2728"/>
    <n v="250"/>
    <x v="32"/>
  </r>
  <r>
    <n v="1793"/>
    <s v="H-28"/>
    <x v="304"/>
    <x v="8"/>
    <x v="4"/>
    <x v="1"/>
    <x v="18"/>
    <x v="0"/>
    <s v="011 - 9189953"/>
    <x v="32"/>
    <n v="3"/>
    <n v="310"/>
    <n v="930"/>
    <n v="50"/>
    <x v="37"/>
  </r>
  <r>
    <n v="1794"/>
    <s v="W-43"/>
    <x v="12"/>
    <x v="9"/>
    <x v="9"/>
    <x v="0"/>
    <x v="9"/>
    <x v="1"/>
    <s v="015 - 4822071"/>
    <x v="1"/>
    <n v="9"/>
    <n v="160"/>
    <n v="1440"/>
    <n v="100"/>
    <x v="282"/>
  </r>
  <r>
    <n v="1795"/>
    <s v="X-4"/>
    <x v="4"/>
    <x v="7"/>
    <x v="0"/>
    <x v="0"/>
    <x v="24"/>
    <x v="0"/>
    <s v="011 - 9133959"/>
    <x v="26"/>
    <n v="2"/>
    <n v="135"/>
    <n v="270"/>
    <n v="0"/>
    <x v="399"/>
  </r>
  <r>
    <n v="1796"/>
    <s v="R-24"/>
    <x v="452"/>
    <x v="1"/>
    <x v="1"/>
    <x v="0"/>
    <x v="14"/>
    <x v="3"/>
    <s v="012 - 3725959"/>
    <x v="5"/>
    <n v="8"/>
    <n v="339"/>
    <n v="2712"/>
    <n v="250"/>
    <x v="225"/>
  </r>
  <r>
    <n v="1797"/>
    <s v="S-14"/>
    <x v="125"/>
    <x v="9"/>
    <x v="3"/>
    <x v="2"/>
    <x v="1"/>
    <x v="1"/>
    <s v="012 - 2365334"/>
    <x v="1"/>
    <n v="7"/>
    <n v="341"/>
    <n v="2387"/>
    <n v="250"/>
    <x v="435"/>
  </r>
  <r>
    <n v="1798"/>
    <s v="W-63"/>
    <x v="239"/>
    <x v="1"/>
    <x v="4"/>
    <x v="1"/>
    <x v="34"/>
    <x v="2"/>
    <s v="010 - 9167767"/>
    <x v="4"/>
    <n v="10"/>
    <n v="127"/>
    <n v="1270"/>
    <n v="100"/>
    <x v="107"/>
  </r>
  <r>
    <n v="1799"/>
    <s v="J-2"/>
    <x v="550"/>
    <x v="1"/>
    <x v="4"/>
    <x v="1"/>
    <x v="30"/>
    <x v="4"/>
    <s v="010 - 6048157"/>
    <x v="48"/>
    <n v="10"/>
    <n v="127"/>
    <n v="1270"/>
    <n v="100"/>
    <x v="107"/>
  </r>
  <r>
    <n v="1800"/>
    <s v="K-21"/>
    <x v="465"/>
    <x v="12"/>
    <x v="1"/>
    <x v="0"/>
    <x v="26"/>
    <x v="2"/>
    <s v="015 - 9488094"/>
    <x v="26"/>
    <n v="5"/>
    <n v="261"/>
    <n v="1305"/>
    <n v="100"/>
    <x v="517"/>
  </r>
  <r>
    <n v="1801"/>
    <s v="F-81"/>
    <x v="217"/>
    <x v="4"/>
    <x v="7"/>
    <x v="2"/>
    <x v="6"/>
    <x v="3"/>
    <s v="010 - 8827076"/>
    <x v="19"/>
    <n v="8"/>
    <n v="335"/>
    <n v="2680"/>
    <n v="250"/>
    <x v="217"/>
  </r>
  <r>
    <n v="1802"/>
    <s v="I-61"/>
    <x v="480"/>
    <x v="2"/>
    <x v="8"/>
    <x v="1"/>
    <x v="31"/>
    <x v="0"/>
    <s v="011 - 3130090"/>
    <x v="35"/>
    <n v="9"/>
    <n v="278"/>
    <n v="2502"/>
    <n v="250"/>
    <x v="583"/>
  </r>
  <r>
    <n v="1803"/>
    <s v="W-79"/>
    <x v="587"/>
    <x v="7"/>
    <x v="7"/>
    <x v="2"/>
    <x v="31"/>
    <x v="0"/>
    <s v="015 - 5112061"/>
    <x v="17"/>
    <n v="10"/>
    <n v="216"/>
    <n v="2160"/>
    <n v="250"/>
    <x v="687"/>
  </r>
  <r>
    <n v="1804"/>
    <s v="B-56"/>
    <x v="484"/>
    <x v="8"/>
    <x v="1"/>
    <x v="0"/>
    <x v="24"/>
    <x v="0"/>
    <s v="010 - 4130671"/>
    <x v="40"/>
    <n v="5"/>
    <n v="307"/>
    <n v="1535"/>
    <n v="100"/>
    <x v="688"/>
  </r>
  <r>
    <n v="1805"/>
    <s v="H-17"/>
    <x v="137"/>
    <x v="6"/>
    <x v="5"/>
    <x v="1"/>
    <x v="16"/>
    <x v="3"/>
    <s v="015 - 4444811"/>
    <x v="18"/>
    <n v="7"/>
    <n v="189"/>
    <n v="1323"/>
    <n v="100"/>
    <x v="69"/>
  </r>
  <r>
    <n v="1806"/>
    <s v="W-60"/>
    <x v="190"/>
    <x v="8"/>
    <x v="5"/>
    <x v="1"/>
    <x v="16"/>
    <x v="3"/>
    <s v="011 - 2171001"/>
    <x v="41"/>
    <n v="9"/>
    <n v="104"/>
    <n v="936"/>
    <n v="50"/>
    <x v="359"/>
  </r>
  <r>
    <n v="1807"/>
    <s v="V-69"/>
    <x v="323"/>
    <x v="9"/>
    <x v="2"/>
    <x v="1"/>
    <x v="17"/>
    <x v="4"/>
    <s v="012 - 2791194"/>
    <x v="5"/>
    <n v="10"/>
    <n v="163"/>
    <n v="1630"/>
    <n v="100"/>
    <x v="193"/>
  </r>
  <r>
    <n v="1808"/>
    <s v="B-40"/>
    <x v="500"/>
    <x v="10"/>
    <x v="7"/>
    <x v="2"/>
    <x v="31"/>
    <x v="0"/>
    <s v="010 - 3208804"/>
    <x v="8"/>
    <n v="9"/>
    <n v="200"/>
    <n v="1800"/>
    <n v="100"/>
    <x v="689"/>
  </r>
  <r>
    <n v="1809"/>
    <s v="G-92"/>
    <x v="343"/>
    <x v="1"/>
    <x v="0"/>
    <x v="0"/>
    <x v="27"/>
    <x v="3"/>
    <s v="011 - 7125412"/>
    <x v="0"/>
    <n v="7"/>
    <n v="292"/>
    <n v="2044"/>
    <n v="250"/>
    <x v="675"/>
  </r>
  <r>
    <n v="1810"/>
    <s v="F-58"/>
    <x v="592"/>
    <x v="9"/>
    <x v="8"/>
    <x v="1"/>
    <x v="5"/>
    <x v="3"/>
    <s v="010 - 6906860"/>
    <x v="37"/>
    <n v="6"/>
    <n v="189"/>
    <n v="1134"/>
    <n v="100"/>
    <x v="567"/>
  </r>
  <r>
    <n v="1811"/>
    <s v="A-51"/>
    <x v="126"/>
    <x v="8"/>
    <x v="2"/>
    <x v="1"/>
    <x v="16"/>
    <x v="3"/>
    <s v="011 - 9193012"/>
    <x v="28"/>
    <n v="8"/>
    <n v="201"/>
    <n v="1608"/>
    <n v="100"/>
    <x v="164"/>
  </r>
  <r>
    <n v="1812"/>
    <s v="F-55"/>
    <x v="273"/>
    <x v="7"/>
    <x v="4"/>
    <x v="1"/>
    <x v="22"/>
    <x v="0"/>
    <s v="012 - 4736402"/>
    <x v="31"/>
    <n v="5"/>
    <n v="249"/>
    <n v="1245"/>
    <n v="100"/>
    <x v="596"/>
  </r>
  <r>
    <n v="1813"/>
    <s v="F-58"/>
    <x v="586"/>
    <x v="7"/>
    <x v="8"/>
    <x v="1"/>
    <x v="3"/>
    <x v="2"/>
    <s v="010 - 8017180"/>
    <x v="12"/>
    <n v="3"/>
    <n v="262"/>
    <n v="786"/>
    <n v="50"/>
    <x v="62"/>
  </r>
  <r>
    <n v="1814"/>
    <s v="Q-3"/>
    <x v="594"/>
    <x v="9"/>
    <x v="6"/>
    <x v="2"/>
    <x v="24"/>
    <x v="0"/>
    <s v="010 - 4993620"/>
    <x v="46"/>
    <n v="10"/>
    <n v="311"/>
    <n v="3110"/>
    <n v="250"/>
    <x v="666"/>
  </r>
  <r>
    <n v="1815"/>
    <s v="M-90"/>
    <x v="577"/>
    <x v="4"/>
    <x v="7"/>
    <x v="2"/>
    <x v="2"/>
    <x v="0"/>
    <s v="010 - 5278413"/>
    <x v="2"/>
    <n v="3"/>
    <n v="335"/>
    <n v="1005"/>
    <n v="100"/>
    <x v="51"/>
  </r>
  <r>
    <n v="1816"/>
    <s v="P-48"/>
    <x v="588"/>
    <x v="10"/>
    <x v="6"/>
    <x v="2"/>
    <x v="3"/>
    <x v="2"/>
    <s v="011 - 992364"/>
    <x v="44"/>
    <n v="5"/>
    <n v="163"/>
    <n v="815"/>
    <n v="50"/>
    <x v="195"/>
  </r>
  <r>
    <n v="1817"/>
    <s v="V-54"/>
    <x v="166"/>
    <x v="11"/>
    <x v="6"/>
    <x v="2"/>
    <x v="15"/>
    <x v="2"/>
    <s v="011 - 2816318"/>
    <x v="48"/>
    <n v="5"/>
    <n v="281"/>
    <n v="1405"/>
    <n v="100"/>
    <x v="492"/>
  </r>
  <r>
    <n v="1818"/>
    <s v="R-56"/>
    <x v="652"/>
    <x v="12"/>
    <x v="1"/>
    <x v="0"/>
    <x v="10"/>
    <x v="1"/>
    <s v="015 - 1995766"/>
    <x v="24"/>
    <n v="1"/>
    <n v="261"/>
    <n v="261"/>
    <n v="0"/>
    <x v="615"/>
  </r>
  <r>
    <n v="1819"/>
    <s v="S-9"/>
    <x v="142"/>
    <x v="12"/>
    <x v="1"/>
    <x v="0"/>
    <x v="20"/>
    <x v="2"/>
    <s v="015 - 6559869"/>
    <x v="7"/>
    <n v="8"/>
    <n v="261"/>
    <n v="2088"/>
    <n v="250"/>
    <x v="162"/>
  </r>
  <r>
    <n v="1820"/>
    <s v="G-78"/>
    <x v="171"/>
    <x v="9"/>
    <x v="4"/>
    <x v="1"/>
    <x v="34"/>
    <x v="2"/>
    <s v="011 - 2464694"/>
    <x v="36"/>
    <n v="9"/>
    <n v="248"/>
    <n v="2232"/>
    <n v="250"/>
    <x v="690"/>
  </r>
  <r>
    <n v="1821"/>
    <s v="C-20"/>
    <x v="673"/>
    <x v="1"/>
    <x v="4"/>
    <x v="1"/>
    <x v="20"/>
    <x v="2"/>
    <s v="010 - 2145326"/>
    <x v="39"/>
    <n v="6"/>
    <n v="127"/>
    <n v="762"/>
    <n v="50"/>
    <x v="252"/>
  </r>
  <r>
    <n v="1822"/>
    <s v="F-52"/>
    <x v="497"/>
    <x v="11"/>
    <x v="5"/>
    <x v="1"/>
    <x v="11"/>
    <x v="2"/>
    <s v="012 - 8138088"/>
    <x v="20"/>
    <n v="2"/>
    <n v="252"/>
    <n v="504"/>
    <n v="50"/>
    <x v="256"/>
  </r>
  <r>
    <n v="1823"/>
    <s v="P-65"/>
    <x v="242"/>
    <x v="12"/>
    <x v="2"/>
    <x v="1"/>
    <x v="20"/>
    <x v="2"/>
    <s v="015 - 5067806"/>
    <x v="39"/>
    <n v="8"/>
    <n v="242"/>
    <n v="1936"/>
    <n v="100"/>
    <x v="354"/>
  </r>
  <r>
    <n v="1824"/>
    <s v="Z-36"/>
    <x v="613"/>
    <x v="0"/>
    <x v="1"/>
    <x v="0"/>
    <x v="17"/>
    <x v="4"/>
    <s v="010 - 550718"/>
    <x v="8"/>
    <n v="5"/>
    <n v="186"/>
    <n v="930"/>
    <n v="50"/>
    <x v="37"/>
  </r>
  <r>
    <n v="1825"/>
    <s v="G-45"/>
    <x v="647"/>
    <x v="11"/>
    <x v="2"/>
    <x v="1"/>
    <x v="10"/>
    <x v="1"/>
    <s v="012 - 531489"/>
    <x v="45"/>
    <n v="10"/>
    <n v="127"/>
    <n v="1270"/>
    <n v="100"/>
    <x v="107"/>
  </r>
  <r>
    <n v="1826"/>
    <s v="Y-62"/>
    <x v="309"/>
    <x v="12"/>
    <x v="7"/>
    <x v="2"/>
    <x v="5"/>
    <x v="3"/>
    <s v="011 - 1667231"/>
    <x v="12"/>
    <n v="3"/>
    <n v="136"/>
    <n v="408"/>
    <n v="0"/>
    <x v="317"/>
  </r>
  <r>
    <n v="1827"/>
    <s v="O-6"/>
    <x v="674"/>
    <x v="9"/>
    <x v="1"/>
    <x v="0"/>
    <x v="22"/>
    <x v="0"/>
    <s v="012 - 8067741"/>
    <x v="0"/>
    <n v="6"/>
    <n v="114"/>
    <n v="684"/>
    <n v="50"/>
    <x v="691"/>
  </r>
  <r>
    <n v="1828"/>
    <s v="W-64"/>
    <x v="258"/>
    <x v="11"/>
    <x v="0"/>
    <x v="0"/>
    <x v="34"/>
    <x v="2"/>
    <s v="015 - 5926913"/>
    <x v="10"/>
    <n v="1"/>
    <n v="259"/>
    <n v="259"/>
    <n v="0"/>
    <x v="692"/>
  </r>
  <r>
    <n v="1829"/>
    <s v="V-49"/>
    <x v="179"/>
    <x v="12"/>
    <x v="2"/>
    <x v="1"/>
    <x v="19"/>
    <x v="2"/>
    <s v="011 - 3457061"/>
    <x v="31"/>
    <n v="4"/>
    <n v="242"/>
    <n v="968"/>
    <n v="50"/>
    <x v="535"/>
  </r>
  <r>
    <n v="1830"/>
    <s v="W-20"/>
    <x v="21"/>
    <x v="0"/>
    <x v="3"/>
    <x v="2"/>
    <x v="22"/>
    <x v="0"/>
    <s v="011 - 2907053"/>
    <x v="49"/>
    <n v="4"/>
    <n v="206"/>
    <n v="824"/>
    <n v="50"/>
    <x v="63"/>
  </r>
  <r>
    <n v="1831"/>
    <s v="P-19"/>
    <x v="161"/>
    <x v="12"/>
    <x v="1"/>
    <x v="0"/>
    <x v="8"/>
    <x v="4"/>
    <s v="012 - 706211"/>
    <x v="6"/>
    <n v="7"/>
    <n v="261"/>
    <n v="1827"/>
    <n v="100"/>
    <x v="592"/>
  </r>
  <r>
    <n v="1832"/>
    <s v="P-24"/>
    <x v="330"/>
    <x v="3"/>
    <x v="9"/>
    <x v="0"/>
    <x v="34"/>
    <x v="2"/>
    <s v="012 - 5424782"/>
    <x v="30"/>
    <n v="1"/>
    <n v="249"/>
    <n v="249"/>
    <n v="0"/>
    <x v="470"/>
  </r>
  <r>
    <n v="1833"/>
    <s v="T-100"/>
    <x v="29"/>
    <x v="5"/>
    <x v="0"/>
    <x v="0"/>
    <x v="23"/>
    <x v="4"/>
    <s v="012 - 4420165"/>
    <x v="29"/>
    <n v="10"/>
    <n v="156"/>
    <n v="1560"/>
    <n v="100"/>
    <x v="616"/>
  </r>
  <r>
    <n v="1834"/>
    <s v="T-3"/>
    <x v="574"/>
    <x v="1"/>
    <x v="2"/>
    <x v="1"/>
    <x v="29"/>
    <x v="1"/>
    <s v="011 - 6000970"/>
    <x v="3"/>
    <n v="7"/>
    <n v="262"/>
    <n v="1834"/>
    <n v="100"/>
    <x v="240"/>
  </r>
  <r>
    <n v="1835"/>
    <s v="A-98"/>
    <x v="616"/>
    <x v="5"/>
    <x v="4"/>
    <x v="1"/>
    <x v="32"/>
    <x v="4"/>
    <s v="012 - 7124709"/>
    <x v="40"/>
    <n v="1"/>
    <n v="127"/>
    <n v="127"/>
    <n v="0"/>
    <x v="265"/>
  </r>
  <r>
    <n v="1836"/>
    <s v="J-6"/>
    <x v="286"/>
    <x v="4"/>
    <x v="5"/>
    <x v="1"/>
    <x v="4"/>
    <x v="1"/>
    <s v="012 - 195992"/>
    <x v="11"/>
    <n v="3"/>
    <n v="182"/>
    <n v="546"/>
    <n v="50"/>
    <x v="292"/>
  </r>
  <r>
    <n v="1837"/>
    <s v="G-34"/>
    <x v="603"/>
    <x v="2"/>
    <x v="7"/>
    <x v="2"/>
    <x v="1"/>
    <x v="1"/>
    <s v="010 - 2934307"/>
    <x v="19"/>
    <n v="5"/>
    <n v="250"/>
    <n v="1250"/>
    <n v="100"/>
    <x v="126"/>
  </r>
  <r>
    <n v="1838"/>
    <s v="E-100"/>
    <x v="664"/>
    <x v="4"/>
    <x v="8"/>
    <x v="1"/>
    <x v="34"/>
    <x v="2"/>
    <s v="010 - 6100333"/>
    <x v="35"/>
    <n v="8"/>
    <n v="325"/>
    <n v="2600"/>
    <n v="250"/>
    <x v="204"/>
  </r>
  <r>
    <n v="1839"/>
    <s v="Y-42"/>
    <x v="498"/>
    <x v="8"/>
    <x v="9"/>
    <x v="0"/>
    <x v="13"/>
    <x v="1"/>
    <s v="010 - 1009603"/>
    <x v="22"/>
    <n v="5"/>
    <n v="130"/>
    <n v="650"/>
    <n v="50"/>
    <x v="124"/>
  </r>
  <r>
    <n v="1840"/>
    <s v="H-32"/>
    <x v="655"/>
    <x v="5"/>
    <x v="3"/>
    <x v="2"/>
    <x v="24"/>
    <x v="0"/>
    <s v="015 - 8552464"/>
    <x v="41"/>
    <n v="6"/>
    <n v="331"/>
    <n v="1986"/>
    <n v="100"/>
    <x v="680"/>
  </r>
  <r>
    <n v="1841"/>
    <s v="Y-11"/>
    <x v="11"/>
    <x v="9"/>
    <x v="0"/>
    <x v="0"/>
    <x v="16"/>
    <x v="3"/>
    <s v="012 - 2170870"/>
    <x v="1"/>
    <n v="10"/>
    <n v="318"/>
    <n v="3180"/>
    <n v="250"/>
    <x v="501"/>
  </r>
  <r>
    <n v="1842"/>
    <s v="Y-12"/>
    <x v="189"/>
    <x v="3"/>
    <x v="9"/>
    <x v="0"/>
    <x v="0"/>
    <x v="0"/>
    <s v="015 - 1204937"/>
    <x v="32"/>
    <n v="1"/>
    <n v="249"/>
    <n v="249"/>
    <n v="0"/>
    <x v="470"/>
  </r>
  <r>
    <n v="1843"/>
    <s v="P-13"/>
    <x v="675"/>
    <x v="11"/>
    <x v="3"/>
    <x v="2"/>
    <x v="33"/>
    <x v="1"/>
    <s v="012 - 3374689"/>
    <x v="24"/>
    <n v="6"/>
    <n v="258"/>
    <n v="1548"/>
    <n v="100"/>
    <x v="577"/>
  </r>
  <r>
    <n v="1844"/>
    <s v="W-71"/>
    <x v="230"/>
    <x v="2"/>
    <x v="6"/>
    <x v="2"/>
    <x v="11"/>
    <x v="2"/>
    <s v="015 - 2274774"/>
    <x v="6"/>
    <n v="5"/>
    <n v="238"/>
    <n v="1190"/>
    <n v="100"/>
    <x v="472"/>
  </r>
  <r>
    <n v="1845"/>
    <s v="E-18"/>
    <x v="277"/>
    <x v="8"/>
    <x v="4"/>
    <x v="1"/>
    <x v="13"/>
    <x v="1"/>
    <s v="012 - 1580476"/>
    <x v="43"/>
    <n v="9"/>
    <n v="310"/>
    <n v="2790"/>
    <n v="250"/>
    <x v="46"/>
  </r>
  <r>
    <n v="1846"/>
    <s v="Y-34"/>
    <x v="412"/>
    <x v="1"/>
    <x v="7"/>
    <x v="2"/>
    <x v="33"/>
    <x v="1"/>
    <s v="012 - 5316256"/>
    <x v="20"/>
    <n v="3"/>
    <n v="350"/>
    <n v="1050"/>
    <n v="100"/>
    <x v="49"/>
  </r>
  <r>
    <n v="1847"/>
    <s v="G-23"/>
    <x v="627"/>
    <x v="3"/>
    <x v="2"/>
    <x v="1"/>
    <x v="14"/>
    <x v="3"/>
    <s v="010 - 9230118"/>
    <x v="3"/>
    <n v="4"/>
    <n v="210"/>
    <n v="840"/>
    <n v="50"/>
    <x v="693"/>
  </r>
  <r>
    <n v="1848"/>
    <s v="R-32"/>
    <x v="259"/>
    <x v="9"/>
    <x v="4"/>
    <x v="1"/>
    <x v="13"/>
    <x v="1"/>
    <s v="012 - 1045416"/>
    <x v="5"/>
    <n v="9"/>
    <n v="248"/>
    <n v="2232"/>
    <n v="250"/>
    <x v="690"/>
  </r>
  <r>
    <n v="1849"/>
    <s v="V-1"/>
    <x v="133"/>
    <x v="3"/>
    <x v="0"/>
    <x v="0"/>
    <x v="32"/>
    <x v="4"/>
    <s v="015 - 1326992"/>
    <x v="2"/>
    <n v="1"/>
    <n v="181"/>
    <n v="181"/>
    <n v="0"/>
    <x v="237"/>
  </r>
  <r>
    <n v="1850"/>
    <s v="C-77"/>
    <x v="70"/>
    <x v="2"/>
    <x v="4"/>
    <x v="1"/>
    <x v="9"/>
    <x v="1"/>
    <s v="010 - 2202198"/>
    <x v="34"/>
    <n v="2"/>
    <n v="131"/>
    <n v="262"/>
    <n v="0"/>
    <x v="88"/>
  </r>
  <r>
    <n v="1851"/>
    <s v="T-86"/>
    <x v="396"/>
    <x v="0"/>
    <x v="2"/>
    <x v="1"/>
    <x v="34"/>
    <x v="2"/>
    <s v="011 - 6755817"/>
    <x v="11"/>
    <n v="1"/>
    <n v="250"/>
    <n v="250"/>
    <n v="0"/>
    <x v="625"/>
  </r>
  <r>
    <n v="1852"/>
    <s v="O-65"/>
    <x v="676"/>
    <x v="11"/>
    <x v="9"/>
    <x v="0"/>
    <x v="4"/>
    <x v="1"/>
    <s v="010 - 6620573"/>
    <x v="7"/>
    <n v="3"/>
    <n v="250"/>
    <n v="750"/>
    <n v="50"/>
    <x v="253"/>
  </r>
  <r>
    <n v="1853"/>
    <s v="Q-62"/>
    <x v="331"/>
    <x v="9"/>
    <x v="9"/>
    <x v="0"/>
    <x v="3"/>
    <x v="2"/>
    <s v="012 - 9228104"/>
    <x v="47"/>
    <n v="6"/>
    <n v="160"/>
    <n v="960"/>
    <n v="50"/>
    <x v="158"/>
  </r>
  <r>
    <n v="1854"/>
    <s v="K-15"/>
    <x v="363"/>
    <x v="11"/>
    <x v="4"/>
    <x v="1"/>
    <x v="33"/>
    <x v="1"/>
    <s v="012 - 7306626"/>
    <x v="24"/>
    <n v="10"/>
    <n v="235"/>
    <n v="2350"/>
    <n v="250"/>
    <x v="694"/>
  </r>
  <r>
    <n v="1855"/>
    <s v="Q-67"/>
    <x v="107"/>
    <x v="9"/>
    <x v="1"/>
    <x v="0"/>
    <x v="17"/>
    <x v="4"/>
    <s v="011 - 6688272"/>
    <x v="28"/>
    <n v="8"/>
    <n v="114"/>
    <n v="912"/>
    <n v="50"/>
    <x v="425"/>
  </r>
  <r>
    <n v="1856"/>
    <s v="K-90"/>
    <x v="561"/>
    <x v="10"/>
    <x v="2"/>
    <x v="1"/>
    <x v="15"/>
    <x v="2"/>
    <s v="010 - 1541501"/>
    <x v="49"/>
    <n v="5"/>
    <n v="125"/>
    <n v="625"/>
    <n v="50"/>
    <x v="216"/>
  </r>
  <r>
    <n v="1857"/>
    <s v="N-13"/>
    <x v="117"/>
    <x v="1"/>
    <x v="4"/>
    <x v="1"/>
    <x v="30"/>
    <x v="4"/>
    <s v="011 - 4260258"/>
    <x v="41"/>
    <n v="3"/>
    <n v="127"/>
    <n v="381"/>
    <n v="0"/>
    <x v="262"/>
  </r>
  <r>
    <n v="1858"/>
    <s v="T-95"/>
    <x v="395"/>
    <x v="8"/>
    <x v="6"/>
    <x v="2"/>
    <x v="17"/>
    <x v="4"/>
    <s v="011 - 1533830"/>
    <x v="34"/>
    <n v="8"/>
    <n v="143"/>
    <n v="1144"/>
    <n v="100"/>
    <x v="445"/>
  </r>
  <r>
    <n v="1859"/>
    <s v="H-13"/>
    <x v="373"/>
    <x v="10"/>
    <x v="6"/>
    <x v="2"/>
    <x v="8"/>
    <x v="4"/>
    <s v="015 - 2430631"/>
    <x v="29"/>
    <n v="4"/>
    <n v="163"/>
    <n v="652"/>
    <n v="50"/>
    <x v="97"/>
  </r>
  <r>
    <n v="1860"/>
    <s v="P-26"/>
    <x v="677"/>
    <x v="10"/>
    <x v="3"/>
    <x v="2"/>
    <x v="3"/>
    <x v="2"/>
    <s v="012 - 1717615"/>
    <x v="6"/>
    <n v="7"/>
    <n v="272"/>
    <n v="1904"/>
    <n v="100"/>
    <x v="242"/>
  </r>
  <r>
    <n v="1861"/>
    <s v="E-44"/>
    <x v="463"/>
    <x v="6"/>
    <x v="5"/>
    <x v="1"/>
    <x v="34"/>
    <x v="2"/>
    <s v="015 - 8856424"/>
    <x v="40"/>
    <n v="9"/>
    <n v="189"/>
    <n v="1701"/>
    <n v="100"/>
    <x v="664"/>
  </r>
  <r>
    <n v="1862"/>
    <s v="K-73"/>
    <x v="594"/>
    <x v="5"/>
    <x v="1"/>
    <x v="0"/>
    <x v="9"/>
    <x v="1"/>
    <s v="011 - 3849512"/>
    <x v="43"/>
    <n v="7"/>
    <n v="310"/>
    <n v="2170"/>
    <n v="250"/>
    <x v="285"/>
  </r>
  <r>
    <n v="1863"/>
    <s v="D-48"/>
    <x v="12"/>
    <x v="5"/>
    <x v="7"/>
    <x v="2"/>
    <x v="28"/>
    <x v="0"/>
    <s v="015 - 1475015"/>
    <x v="13"/>
    <n v="3"/>
    <n v="138"/>
    <n v="414"/>
    <n v="0"/>
    <x v="598"/>
  </r>
  <r>
    <n v="1864"/>
    <s v="X-69"/>
    <x v="618"/>
    <x v="11"/>
    <x v="0"/>
    <x v="0"/>
    <x v="15"/>
    <x v="2"/>
    <s v="012 - 6242340"/>
    <x v="49"/>
    <n v="4"/>
    <n v="259"/>
    <n v="1036"/>
    <n v="100"/>
    <x v="669"/>
  </r>
  <r>
    <n v="1865"/>
    <s v="S-41"/>
    <x v="338"/>
    <x v="3"/>
    <x v="2"/>
    <x v="1"/>
    <x v="21"/>
    <x v="3"/>
    <s v="011 - 2587491"/>
    <x v="30"/>
    <n v="9"/>
    <n v="210"/>
    <n v="1890"/>
    <n v="100"/>
    <x v="396"/>
  </r>
  <r>
    <n v="1866"/>
    <s v="D-52"/>
    <x v="271"/>
    <x v="5"/>
    <x v="0"/>
    <x v="0"/>
    <x v="22"/>
    <x v="0"/>
    <s v="015 - 6137230"/>
    <x v="39"/>
    <n v="10"/>
    <n v="156"/>
    <n v="1560"/>
    <n v="100"/>
    <x v="616"/>
  </r>
  <r>
    <n v="1867"/>
    <s v="B-43"/>
    <x v="46"/>
    <x v="3"/>
    <x v="2"/>
    <x v="1"/>
    <x v="33"/>
    <x v="1"/>
    <s v="010 - 9830395"/>
    <x v="7"/>
    <n v="6"/>
    <n v="210"/>
    <n v="1260"/>
    <n v="100"/>
    <x v="73"/>
  </r>
  <r>
    <n v="1868"/>
    <s v="K-94"/>
    <x v="227"/>
    <x v="11"/>
    <x v="2"/>
    <x v="1"/>
    <x v="11"/>
    <x v="2"/>
    <s v="012 - 725352"/>
    <x v="34"/>
    <n v="7"/>
    <n v="127"/>
    <n v="889"/>
    <n v="50"/>
    <x v="514"/>
  </r>
  <r>
    <n v="1869"/>
    <s v="J-30"/>
    <x v="146"/>
    <x v="5"/>
    <x v="2"/>
    <x v="1"/>
    <x v="19"/>
    <x v="2"/>
    <s v="012 - 6706239"/>
    <x v="16"/>
    <n v="9"/>
    <n v="151"/>
    <n v="1359"/>
    <n v="100"/>
    <x v="524"/>
  </r>
  <r>
    <n v="1870"/>
    <s v="C-47"/>
    <x v="191"/>
    <x v="10"/>
    <x v="2"/>
    <x v="1"/>
    <x v="2"/>
    <x v="0"/>
    <s v="015 - 4508824"/>
    <x v="4"/>
    <n v="7"/>
    <n v="125"/>
    <n v="875"/>
    <n v="50"/>
    <x v="533"/>
  </r>
  <r>
    <n v="1871"/>
    <s v="G-80"/>
    <x v="74"/>
    <x v="12"/>
    <x v="0"/>
    <x v="0"/>
    <x v="14"/>
    <x v="3"/>
    <s v="015 - 5773537"/>
    <x v="34"/>
    <n v="6"/>
    <n v="128"/>
    <n v="768"/>
    <n v="50"/>
    <x v="550"/>
  </r>
  <r>
    <n v="1872"/>
    <s v="N-17"/>
    <x v="92"/>
    <x v="0"/>
    <x v="2"/>
    <x v="1"/>
    <x v="15"/>
    <x v="2"/>
    <s v="010 - 4726059"/>
    <x v="32"/>
    <n v="1"/>
    <n v="250"/>
    <n v="250"/>
    <n v="0"/>
    <x v="625"/>
  </r>
  <r>
    <n v="1873"/>
    <s v="S-69"/>
    <x v="506"/>
    <x v="3"/>
    <x v="9"/>
    <x v="0"/>
    <x v="17"/>
    <x v="4"/>
    <s v="010 - 2522032"/>
    <x v="42"/>
    <n v="10"/>
    <n v="249"/>
    <n v="2490"/>
    <n v="250"/>
    <x v="284"/>
  </r>
  <r>
    <n v="1874"/>
    <s v="K-98"/>
    <x v="27"/>
    <x v="3"/>
    <x v="7"/>
    <x v="2"/>
    <x v="15"/>
    <x v="2"/>
    <s v="010 - 935468"/>
    <x v="20"/>
    <n v="9"/>
    <n v="159"/>
    <n v="1431"/>
    <n v="100"/>
    <x v="695"/>
  </r>
  <r>
    <n v="1875"/>
    <s v="G-75"/>
    <x v="145"/>
    <x v="3"/>
    <x v="2"/>
    <x v="1"/>
    <x v="19"/>
    <x v="2"/>
    <s v="011 - 5525953"/>
    <x v="1"/>
    <n v="2"/>
    <n v="210"/>
    <n v="420"/>
    <n v="0"/>
    <x v="590"/>
  </r>
  <r>
    <n v="1876"/>
    <s v="Z-88"/>
    <x v="315"/>
    <x v="2"/>
    <x v="4"/>
    <x v="1"/>
    <x v="24"/>
    <x v="0"/>
    <s v="012 - 1782929"/>
    <x v="16"/>
    <n v="7"/>
    <n v="131"/>
    <n v="917"/>
    <n v="50"/>
    <x v="297"/>
  </r>
  <r>
    <n v="1877"/>
    <s v="M-2"/>
    <x v="437"/>
    <x v="5"/>
    <x v="8"/>
    <x v="1"/>
    <x v="16"/>
    <x v="3"/>
    <s v="010 - 2570419"/>
    <x v="18"/>
    <n v="4"/>
    <n v="193"/>
    <n v="772"/>
    <n v="50"/>
    <x v="696"/>
  </r>
  <r>
    <n v="1878"/>
    <s v="O-9"/>
    <x v="245"/>
    <x v="5"/>
    <x v="7"/>
    <x v="2"/>
    <x v="17"/>
    <x v="4"/>
    <s v="015 - 4557886"/>
    <x v="3"/>
    <n v="7"/>
    <n v="138"/>
    <n v="966"/>
    <n v="50"/>
    <x v="390"/>
  </r>
  <r>
    <n v="1879"/>
    <s v="X-18"/>
    <x v="202"/>
    <x v="7"/>
    <x v="7"/>
    <x v="2"/>
    <x v="33"/>
    <x v="1"/>
    <s v="011 - 9944800"/>
    <x v="5"/>
    <n v="4"/>
    <n v="216"/>
    <n v="864"/>
    <n v="50"/>
    <x v="463"/>
  </r>
  <r>
    <n v="1880"/>
    <s v="H-13"/>
    <x v="592"/>
    <x v="0"/>
    <x v="0"/>
    <x v="0"/>
    <x v="19"/>
    <x v="2"/>
    <s v="010 - 4642361"/>
    <x v="43"/>
    <n v="5"/>
    <n v="102"/>
    <n v="510"/>
    <n v="50"/>
    <x v="187"/>
  </r>
  <r>
    <n v="1881"/>
    <s v="G-37"/>
    <x v="176"/>
    <x v="5"/>
    <x v="9"/>
    <x v="0"/>
    <x v="10"/>
    <x v="1"/>
    <s v="010 - 847953"/>
    <x v="3"/>
    <n v="9"/>
    <n v="299"/>
    <n v="2691"/>
    <n v="250"/>
    <x v="697"/>
  </r>
  <r>
    <n v="1882"/>
    <s v="B-39"/>
    <x v="594"/>
    <x v="0"/>
    <x v="0"/>
    <x v="0"/>
    <x v="12"/>
    <x v="3"/>
    <s v="011 - 6863074"/>
    <x v="19"/>
    <n v="7"/>
    <n v="102"/>
    <n v="714"/>
    <n v="50"/>
    <x v="391"/>
  </r>
  <r>
    <n v="1883"/>
    <s v="S-67"/>
    <x v="380"/>
    <x v="3"/>
    <x v="1"/>
    <x v="0"/>
    <x v="28"/>
    <x v="0"/>
    <s v="010 - 4644765"/>
    <x v="19"/>
    <n v="5"/>
    <n v="178"/>
    <n v="890"/>
    <n v="50"/>
    <x v="483"/>
  </r>
  <r>
    <n v="1884"/>
    <s v="O-28"/>
    <x v="617"/>
    <x v="1"/>
    <x v="3"/>
    <x v="2"/>
    <x v="31"/>
    <x v="0"/>
    <s v="011 - 6054472"/>
    <x v="26"/>
    <n v="8"/>
    <n v="257"/>
    <n v="2056"/>
    <n v="250"/>
    <x v="512"/>
  </r>
  <r>
    <n v="1885"/>
    <s v="X-7"/>
    <x v="421"/>
    <x v="6"/>
    <x v="5"/>
    <x v="1"/>
    <x v="17"/>
    <x v="4"/>
    <s v="011 - 3267958"/>
    <x v="37"/>
    <n v="4"/>
    <n v="189"/>
    <n v="756"/>
    <n v="50"/>
    <x v="698"/>
  </r>
  <r>
    <n v="1886"/>
    <s v="H-43"/>
    <x v="266"/>
    <x v="8"/>
    <x v="5"/>
    <x v="1"/>
    <x v="18"/>
    <x v="0"/>
    <s v="015 - 6877924"/>
    <x v="9"/>
    <n v="4"/>
    <n v="104"/>
    <n v="416"/>
    <n v="0"/>
    <x v="465"/>
  </r>
  <r>
    <n v="1887"/>
    <s v="X-85"/>
    <x v="593"/>
    <x v="8"/>
    <x v="0"/>
    <x v="0"/>
    <x v="28"/>
    <x v="0"/>
    <s v="015 - 8101835"/>
    <x v="27"/>
    <n v="7"/>
    <n v="337"/>
    <n v="2359"/>
    <n v="250"/>
    <x v="699"/>
  </r>
  <r>
    <n v="1888"/>
    <s v="R-52"/>
    <x v="389"/>
    <x v="6"/>
    <x v="6"/>
    <x v="2"/>
    <x v="4"/>
    <x v="1"/>
    <s v="015 - 1314603"/>
    <x v="37"/>
    <n v="10"/>
    <n v="260"/>
    <n v="2600"/>
    <n v="250"/>
    <x v="204"/>
  </r>
  <r>
    <n v="1889"/>
    <s v="X-44"/>
    <x v="678"/>
    <x v="8"/>
    <x v="8"/>
    <x v="1"/>
    <x v="12"/>
    <x v="3"/>
    <s v="010 - 6744734"/>
    <x v="12"/>
    <n v="5"/>
    <n v="219"/>
    <n v="1095"/>
    <n v="100"/>
    <x v="211"/>
  </r>
  <r>
    <n v="1890"/>
    <s v="K-15"/>
    <x v="263"/>
    <x v="11"/>
    <x v="0"/>
    <x v="0"/>
    <x v="32"/>
    <x v="4"/>
    <s v="012 - 9238330"/>
    <x v="43"/>
    <n v="4"/>
    <n v="259"/>
    <n v="1036"/>
    <n v="100"/>
    <x v="669"/>
  </r>
  <r>
    <n v="1891"/>
    <s v="E-67"/>
    <x v="151"/>
    <x v="1"/>
    <x v="8"/>
    <x v="1"/>
    <x v="20"/>
    <x v="2"/>
    <s v="012 - 3601520"/>
    <x v="1"/>
    <n v="8"/>
    <n v="185"/>
    <n v="1480"/>
    <n v="100"/>
    <x v="700"/>
  </r>
  <r>
    <n v="1892"/>
    <s v="N-20"/>
    <x v="308"/>
    <x v="12"/>
    <x v="2"/>
    <x v="1"/>
    <x v="23"/>
    <x v="4"/>
    <s v="011 - 1410746"/>
    <x v="17"/>
    <n v="1"/>
    <n v="242"/>
    <n v="242"/>
    <n v="0"/>
    <x v="701"/>
  </r>
  <r>
    <n v="1893"/>
    <s v="U-80"/>
    <x v="679"/>
    <x v="7"/>
    <x v="3"/>
    <x v="2"/>
    <x v="9"/>
    <x v="1"/>
    <s v="011 - 8958777"/>
    <x v="48"/>
    <n v="10"/>
    <n v="247"/>
    <n v="2470"/>
    <n v="250"/>
    <x v="560"/>
  </r>
  <r>
    <n v="1894"/>
    <s v="W-29"/>
    <x v="50"/>
    <x v="8"/>
    <x v="1"/>
    <x v="0"/>
    <x v="21"/>
    <x v="3"/>
    <s v="010 - 1392226"/>
    <x v="40"/>
    <n v="1"/>
    <n v="307"/>
    <n v="307"/>
    <n v="0"/>
    <x v="368"/>
  </r>
  <r>
    <n v="1895"/>
    <s v="Q-66"/>
    <x v="456"/>
    <x v="10"/>
    <x v="3"/>
    <x v="2"/>
    <x v="20"/>
    <x v="2"/>
    <s v="011 - 2823094"/>
    <x v="11"/>
    <n v="6"/>
    <n v="272"/>
    <n v="1632"/>
    <n v="100"/>
    <x v="98"/>
  </r>
  <r>
    <n v="1896"/>
    <s v="C-36"/>
    <x v="151"/>
    <x v="9"/>
    <x v="1"/>
    <x v="0"/>
    <x v="34"/>
    <x v="2"/>
    <s v="012 - 3312756"/>
    <x v="44"/>
    <n v="3"/>
    <n v="114"/>
    <n v="342"/>
    <n v="0"/>
    <x v="16"/>
  </r>
  <r>
    <n v="1897"/>
    <s v="W-79"/>
    <x v="558"/>
    <x v="3"/>
    <x v="5"/>
    <x v="1"/>
    <x v="17"/>
    <x v="4"/>
    <s v="015 - 1029971"/>
    <x v="48"/>
    <n v="3"/>
    <n v="320"/>
    <n v="960"/>
    <n v="50"/>
    <x v="158"/>
  </r>
  <r>
    <n v="1898"/>
    <s v="M-63"/>
    <x v="203"/>
    <x v="9"/>
    <x v="1"/>
    <x v="0"/>
    <x v="3"/>
    <x v="2"/>
    <s v="012 - 5314646"/>
    <x v="40"/>
    <n v="9"/>
    <n v="114"/>
    <n v="1026"/>
    <n v="100"/>
    <x v="562"/>
  </r>
  <r>
    <n v="1899"/>
    <s v="O-87"/>
    <x v="492"/>
    <x v="11"/>
    <x v="7"/>
    <x v="2"/>
    <x v="6"/>
    <x v="3"/>
    <s v="012 - 1110029"/>
    <x v="36"/>
    <n v="10"/>
    <n v="195"/>
    <n v="1950"/>
    <n v="100"/>
    <x v="416"/>
  </r>
  <r>
    <n v="1900"/>
    <s v="V-51"/>
    <x v="678"/>
    <x v="0"/>
    <x v="4"/>
    <x v="1"/>
    <x v="2"/>
    <x v="0"/>
    <s v="010 - 2798590"/>
    <x v="21"/>
    <n v="10"/>
    <n v="165"/>
    <n v="1650"/>
    <n v="100"/>
    <x v="547"/>
  </r>
  <r>
    <n v="1901"/>
    <s v="I-90"/>
    <x v="307"/>
    <x v="12"/>
    <x v="3"/>
    <x v="2"/>
    <x v="13"/>
    <x v="1"/>
    <s v="010 - 8518342"/>
    <x v="38"/>
    <n v="9"/>
    <n v="320"/>
    <n v="2880"/>
    <n v="250"/>
    <x v="121"/>
  </r>
  <r>
    <n v="1902"/>
    <s v="E-13"/>
    <x v="577"/>
    <x v="4"/>
    <x v="3"/>
    <x v="2"/>
    <x v="31"/>
    <x v="0"/>
    <s v="015 - 8187985"/>
    <x v="32"/>
    <n v="10"/>
    <n v="302"/>
    <n v="3020"/>
    <n v="250"/>
    <x v="79"/>
  </r>
  <r>
    <n v="1903"/>
    <s v="T-39"/>
    <x v="631"/>
    <x v="1"/>
    <x v="8"/>
    <x v="1"/>
    <x v="9"/>
    <x v="1"/>
    <s v="011 - 4533420"/>
    <x v="43"/>
    <n v="7"/>
    <n v="185"/>
    <n v="1295"/>
    <n v="100"/>
    <x v="250"/>
  </r>
  <r>
    <n v="1904"/>
    <s v="K-96"/>
    <x v="680"/>
    <x v="0"/>
    <x v="5"/>
    <x v="1"/>
    <x v="32"/>
    <x v="4"/>
    <s v="011 - 4817262"/>
    <x v="38"/>
    <n v="7"/>
    <n v="323"/>
    <n v="2261"/>
    <n v="250"/>
    <x v="9"/>
  </r>
  <r>
    <n v="1905"/>
    <s v="R-39"/>
    <x v="557"/>
    <x v="7"/>
    <x v="7"/>
    <x v="2"/>
    <x v="15"/>
    <x v="2"/>
    <s v="012 - 7077770"/>
    <x v="44"/>
    <n v="6"/>
    <n v="216"/>
    <n v="1296"/>
    <n v="100"/>
    <x v="201"/>
  </r>
  <r>
    <n v="1906"/>
    <s v="A-30"/>
    <x v="22"/>
    <x v="3"/>
    <x v="8"/>
    <x v="1"/>
    <x v="14"/>
    <x v="3"/>
    <s v="015 - 9293025"/>
    <x v="15"/>
    <n v="9"/>
    <n v="185"/>
    <n v="1665"/>
    <n v="100"/>
    <x v="231"/>
  </r>
  <r>
    <n v="1907"/>
    <s v="N-7"/>
    <x v="681"/>
    <x v="4"/>
    <x v="6"/>
    <x v="2"/>
    <x v="13"/>
    <x v="1"/>
    <s v="012 - 2816854"/>
    <x v="6"/>
    <n v="7"/>
    <n v="312"/>
    <n v="2184"/>
    <n v="250"/>
    <x v="428"/>
  </r>
  <r>
    <n v="1908"/>
    <s v="F-2"/>
    <x v="216"/>
    <x v="0"/>
    <x v="3"/>
    <x v="2"/>
    <x v="25"/>
    <x v="4"/>
    <s v="012 - 1937881"/>
    <x v="49"/>
    <n v="1"/>
    <n v="206"/>
    <n v="206"/>
    <n v="0"/>
    <x v="235"/>
  </r>
  <r>
    <n v="1909"/>
    <s v="T-21"/>
    <x v="355"/>
    <x v="9"/>
    <x v="8"/>
    <x v="1"/>
    <x v="30"/>
    <x v="4"/>
    <s v="011 - 9560099"/>
    <x v="20"/>
    <n v="1"/>
    <n v="189"/>
    <n v="189"/>
    <n v="0"/>
    <x v="423"/>
  </r>
  <r>
    <n v="1910"/>
    <s v="U-3"/>
    <x v="199"/>
    <x v="5"/>
    <x v="3"/>
    <x v="2"/>
    <x v="28"/>
    <x v="0"/>
    <s v="010 - 4405610"/>
    <x v="4"/>
    <n v="4"/>
    <n v="331"/>
    <n v="1324"/>
    <n v="100"/>
    <x v="449"/>
  </r>
  <r>
    <n v="1911"/>
    <s v="A-3"/>
    <x v="481"/>
    <x v="3"/>
    <x v="2"/>
    <x v="1"/>
    <x v="6"/>
    <x v="3"/>
    <s v="010 - 4994316"/>
    <x v="24"/>
    <n v="5"/>
    <n v="210"/>
    <n v="1050"/>
    <n v="100"/>
    <x v="49"/>
  </r>
  <r>
    <n v="1912"/>
    <s v="D-13"/>
    <x v="669"/>
    <x v="6"/>
    <x v="1"/>
    <x v="0"/>
    <x v="14"/>
    <x v="3"/>
    <s v="015 - 2143642"/>
    <x v="39"/>
    <n v="5"/>
    <n v="151"/>
    <n v="755"/>
    <n v="50"/>
    <x v="181"/>
  </r>
  <r>
    <n v="1913"/>
    <s v="O-68"/>
    <x v="536"/>
    <x v="3"/>
    <x v="3"/>
    <x v="2"/>
    <x v="25"/>
    <x v="4"/>
    <s v="010 - 7128381"/>
    <x v="21"/>
    <n v="2"/>
    <n v="180"/>
    <n v="360"/>
    <n v="0"/>
    <x v="276"/>
  </r>
  <r>
    <n v="1914"/>
    <s v="Y-83"/>
    <x v="550"/>
    <x v="0"/>
    <x v="6"/>
    <x v="2"/>
    <x v="2"/>
    <x v="0"/>
    <s v="012 - 340406"/>
    <x v="0"/>
    <n v="6"/>
    <n v="112"/>
    <n v="672"/>
    <n v="50"/>
    <x v="299"/>
  </r>
  <r>
    <n v="1915"/>
    <s v="F-79"/>
    <x v="586"/>
    <x v="3"/>
    <x v="6"/>
    <x v="2"/>
    <x v="32"/>
    <x v="4"/>
    <s v="015 - 4239007"/>
    <x v="31"/>
    <n v="7"/>
    <n v="320"/>
    <n v="2240"/>
    <n v="250"/>
    <x v="21"/>
  </r>
  <r>
    <n v="1916"/>
    <s v="F-61"/>
    <x v="26"/>
    <x v="5"/>
    <x v="2"/>
    <x v="1"/>
    <x v="28"/>
    <x v="0"/>
    <s v="012 - 6631875"/>
    <x v="22"/>
    <n v="1"/>
    <n v="151"/>
    <n v="151"/>
    <n v="0"/>
    <x v="26"/>
  </r>
  <r>
    <n v="1917"/>
    <s v="M-26"/>
    <x v="653"/>
    <x v="9"/>
    <x v="4"/>
    <x v="1"/>
    <x v="9"/>
    <x v="1"/>
    <s v="011 - 9489336"/>
    <x v="34"/>
    <n v="1"/>
    <n v="248"/>
    <n v="248"/>
    <n v="0"/>
    <x v="371"/>
  </r>
  <r>
    <n v="1918"/>
    <s v="J-2"/>
    <x v="402"/>
    <x v="2"/>
    <x v="7"/>
    <x v="2"/>
    <x v="17"/>
    <x v="4"/>
    <s v="010 - 5333450"/>
    <x v="26"/>
    <n v="9"/>
    <n v="250"/>
    <n v="2250"/>
    <n v="250"/>
    <x v="224"/>
  </r>
  <r>
    <n v="1919"/>
    <s v="H-79"/>
    <x v="340"/>
    <x v="3"/>
    <x v="5"/>
    <x v="1"/>
    <x v="0"/>
    <x v="0"/>
    <s v="011 - 2454757"/>
    <x v="34"/>
    <n v="5"/>
    <n v="320"/>
    <n v="1600"/>
    <n v="100"/>
    <x v="28"/>
  </r>
  <r>
    <n v="1920"/>
    <s v="Y-21"/>
    <x v="341"/>
    <x v="1"/>
    <x v="2"/>
    <x v="1"/>
    <x v="24"/>
    <x v="0"/>
    <s v="010 - 9910169"/>
    <x v="33"/>
    <n v="2"/>
    <n v="262"/>
    <n v="524"/>
    <n v="50"/>
    <x v="221"/>
  </r>
  <r>
    <n v="1921"/>
    <s v="K-88"/>
    <x v="103"/>
    <x v="5"/>
    <x v="4"/>
    <x v="1"/>
    <x v="16"/>
    <x v="3"/>
    <s v="015 - 4517791"/>
    <x v="14"/>
    <n v="9"/>
    <n v="127"/>
    <n v="1143"/>
    <n v="100"/>
    <x v="266"/>
  </r>
  <r>
    <n v="1922"/>
    <s v="R-58"/>
    <x v="84"/>
    <x v="4"/>
    <x v="1"/>
    <x v="0"/>
    <x v="22"/>
    <x v="0"/>
    <s v="012 - 5540431"/>
    <x v="26"/>
    <n v="9"/>
    <n v="178"/>
    <n v="1602"/>
    <n v="100"/>
    <x v="199"/>
  </r>
  <r>
    <n v="1923"/>
    <s v="W-19"/>
    <x v="62"/>
    <x v="8"/>
    <x v="2"/>
    <x v="1"/>
    <x v="24"/>
    <x v="0"/>
    <s v="011 - 2517110"/>
    <x v="14"/>
    <n v="8"/>
    <n v="201"/>
    <n v="1608"/>
    <n v="100"/>
    <x v="164"/>
  </r>
  <r>
    <n v="1924"/>
    <s v="F-93"/>
    <x v="507"/>
    <x v="5"/>
    <x v="9"/>
    <x v="0"/>
    <x v="20"/>
    <x v="2"/>
    <s v="015 - 6552312"/>
    <x v="1"/>
    <n v="5"/>
    <n v="299"/>
    <n v="1495"/>
    <n v="100"/>
    <x v="322"/>
  </r>
  <r>
    <n v="1925"/>
    <s v="K-6"/>
    <x v="21"/>
    <x v="9"/>
    <x v="9"/>
    <x v="0"/>
    <x v="31"/>
    <x v="0"/>
    <s v="010 - 6248512"/>
    <x v="37"/>
    <n v="8"/>
    <n v="160"/>
    <n v="1280"/>
    <n v="100"/>
    <x v="431"/>
  </r>
  <r>
    <n v="1926"/>
    <s v="O-84"/>
    <x v="634"/>
    <x v="11"/>
    <x v="0"/>
    <x v="0"/>
    <x v="9"/>
    <x v="1"/>
    <s v="010 - 4544373"/>
    <x v="44"/>
    <n v="1"/>
    <n v="259"/>
    <n v="259"/>
    <n v="0"/>
    <x v="692"/>
  </r>
  <r>
    <n v="1927"/>
    <s v="G-98"/>
    <x v="194"/>
    <x v="1"/>
    <x v="5"/>
    <x v="1"/>
    <x v="15"/>
    <x v="2"/>
    <s v="011 - 9202712"/>
    <x v="21"/>
    <n v="1"/>
    <n v="118"/>
    <n v="118"/>
    <n v="0"/>
    <x v="420"/>
  </r>
  <r>
    <n v="1928"/>
    <s v="H-16"/>
    <x v="204"/>
    <x v="3"/>
    <x v="7"/>
    <x v="2"/>
    <x v="16"/>
    <x v="3"/>
    <s v="010 - 8188991"/>
    <x v="25"/>
    <n v="3"/>
    <n v="159"/>
    <n v="477"/>
    <n v="0"/>
    <x v="232"/>
  </r>
  <r>
    <n v="1929"/>
    <s v="B-5"/>
    <x v="243"/>
    <x v="8"/>
    <x v="7"/>
    <x v="2"/>
    <x v="0"/>
    <x v="0"/>
    <s v="012 - 3755591"/>
    <x v="44"/>
    <n v="4"/>
    <n v="134"/>
    <n v="536"/>
    <n v="50"/>
    <x v="604"/>
  </r>
  <r>
    <n v="1930"/>
    <s v="K-30"/>
    <x v="387"/>
    <x v="1"/>
    <x v="7"/>
    <x v="2"/>
    <x v="8"/>
    <x v="4"/>
    <s v="010 - 5962808"/>
    <x v="42"/>
    <n v="8"/>
    <n v="350"/>
    <n v="2800"/>
    <n v="250"/>
    <x v="702"/>
  </r>
  <r>
    <n v="1931"/>
    <s v="M-39"/>
    <x v="57"/>
    <x v="10"/>
    <x v="6"/>
    <x v="2"/>
    <x v="23"/>
    <x v="4"/>
    <s v="015 - 9741788"/>
    <x v="11"/>
    <n v="4"/>
    <n v="163"/>
    <n v="652"/>
    <n v="50"/>
    <x v="97"/>
  </r>
  <r>
    <n v="1932"/>
    <s v="J-82"/>
    <x v="154"/>
    <x v="1"/>
    <x v="2"/>
    <x v="1"/>
    <x v="14"/>
    <x v="3"/>
    <s v="011 - 8892577"/>
    <x v="25"/>
    <n v="5"/>
    <n v="262"/>
    <n v="1310"/>
    <n v="100"/>
    <x v="184"/>
  </r>
  <r>
    <n v="1933"/>
    <s v="Z-68"/>
    <x v="615"/>
    <x v="6"/>
    <x v="6"/>
    <x v="2"/>
    <x v="34"/>
    <x v="2"/>
    <s v="012 - 1562138"/>
    <x v="7"/>
    <n v="7"/>
    <n v="260"/>
    <n v="1820"/>
    <n v="100"/>
    <x v="260"/>
  </r>
  <r>
    <n v="1934"/>
    <s v="H-99"/>
    <x v="241"/>
    <x v="5"/>
    <x v="3"/>
    <x v="2"/>
    <x v="33"/>
    <x v="1"/>
    <s v="012 - 2074709"/>
    <x v="9"/>
    <n v="6"/>
    <n v="331"/>
    <n v="1986"/>
    <n v="100"/>
    <x v="680"/>
  </r>
  <r>
    <n v="1935"/>
    <s v="D-8"/>
    <x v="348"/>
    <x v="11"/>
    <x v="4"/>
    <x v="1"/>
    <x v="23"/>
    <x v="4"/>
    <s v="010 - 8305705"/>
    <x v="22"/>
    <n v="9"/>
    <n v="235"/>
    <n v="2115"/>
    <n v="250"/>
    <x v="59"/>
  </r>
  <r>
    <n v="1936"/>
    <s v="E-77"/>
    <x v="565"/>
    <x v="3"/>
    <x v="2"/>
    <x v="1"/>
    <x v="11"/>
    <x v="2"/>
    <s v="012 - 4336526"/>
    <x v="33"/>
    <n v="10"/>
    <n v="210"/>
    <n v="2100"/>
    <n v="250"/>
    <x v="416"/>
  </r>
  <r>
    <n v="1937"/>
    <s v="P-4"/>
    <x v="282"/>
    <x v="2"/>
    <x v="2"/>
    <x v="1"/>
    <x v="21"/>
    <x v="3"/>
    <s v="012 - 7567597"/>
    <x v="35"/>
    <n v="10"/>
    <n v="285"/>
    <n v="2850"/>
    <n v="250"/>
    <x v="313"/>
  </r>
  <r>
    <n v="1938"/>
    <s v="N-68"/>
    <x v="458"/>
    <x v="8"/>
    <x v="1"/>
    <x v="0"/>
    <x v="13"/>
    <x v="1"/>
    <s v="011 - 2053498"/>
    <x v="40"/>
    <n v="3"/>
    <n v="307"/>
    <n v="921"/>
    <n v="50"/>
    <x v="462"/>
  </r>
  <r>
    <n v="1939"/>
    <s v="G-86"/>
    <x v="124"/>
    <x v="4"/>
    <x v="6"/>
    <x v="2"/>
    <x v="25"/>
    <x v="4"/>
    <s v="010 - 695925"/>
    <x v="12"/>
    <n v="10"/>
    <n v="312"/>
    <n v="3120"/>
    <n v="250"/>
    <x v="351"/>
  </r>
  <r>
    <n v="1940"/>
    <s v="Y-59"/>
    <x v="492"/>
    <x v="8"/>
    <x v="6"/>
    <x v="2"/>
    <x v="4"/>
    <x v="1"/>
    <s v="010 - 2494345"/>
    <x v="24"/>
    <n v="5"/>
    <n v="143"/>
    <n v="715"/>
    <n v="50"/>
    <x v="575"/>
  </r>
  <r>
    <n v="1941"/>
    <s v="W-20"/>
    <x v="362"/>
    <x v="5"/>
    <x v="3"/>
    <x v="2"/>
    <x v="26"/>
    <x v="2"/>
    <s v="015 - 5035099"/>
    <x v="6"/>
    <n v="5"/>
    <n v="331"/>
    <n v="1655"/>
    <n v="100"/>
    <x v="110"/>
  </r>
  <r>
    <n v="1942"/>
    <s v="Q-37"/>
    <x v="573"/>
    <x v="4"/>
    <x v="5"/>
    <x v="1"/>
    <x v="32"/>
    <x v="4"/>
    <s v="015 - 808425"/>
    <x v="2"/>
    <n v="9"/>
    <n v="182"/>
    <n v="1638"/>
    <n v="100"/>
    <x v="703"/>
  </r>
  <r>
    <n v="1943"/>
    <s v="M-42"/>
    <x v="435"/>
    <x v="7"/>
    <x v="6"/>
    <x v="2"/>
    <x v="17"/>
    <x v="4"/>
    <s v="010 - 1188755"/>
    <x v="41"/>
    <n v="10"/>
    <n v="283"/>
    <n v="2830"/>
    <n v="250"/>
    <x v="528"/>
  </r>
  <r>
    <n v="1944"/>
    <s v="D-53"/>
    <x v="129"/>
    <x v="0"/>
    <x v="7"/>
    <x v="2"/>
    <x v="16"/>
    <x v="3"/>
    <s v="012 - 6182160"/>
    <x v="8"/>
    <n v="3"/>
    <n v="284"/>
    <n v="852"/>
    <n v="50"/>
    <x v="556"/>
  </r>
  <r>
    <n v="1945"/>
    <s v="N-55"/>
    <x v="242"/>
    <x v="8"/>
    <x v="0"/>
    <x v="0"/>
    <x v="5"/>
    <x v="3"/>
    <s v="012 - 8170710"/>
    <x v="2"/>
    <n v="4"/>
    <n v="337"/>
    <n v="1348"/>
    <n v="100"/>
    <x v="93"/>
  </r>
  <r>
    <n v="1946"/>
    <s v="Y-89"/>
    <x v="610"/>
    <x v="5"/>
    <x v="5"/>
    <x v="1"/>
    <x v="3"/>
    <x v="2"/>
    <s v="012 - 2098046"/>
    <x v="12"/>
    <n v="7"/>
    <n v="129"/>
    <n v="903"/>
    <n v="50"/>
    <x v="52"/>
  </r>
  <r>
    <n v="1947"/>
    <s v="R-84"/>
    <x v="148"/>
    <x v="3"/>
    <x v="8"/>
    <x v="1"/>
    <x v="34"/>
    <x v="2"/>
    <s v="015 - 4342062"/>
    <x v="32"/>
    <n v="6"/>
    <n v="185"/>
    <n v="1110"/>
    <n v="100"/>
    <x v="92"/>
  </r>
  <r>
    <n v="1948"/>
    <s v="S-7"/>
    <x v="431"/>
    <x v="3"/>
    <x v="2"/>
    <x v="1"/>
    <x v="1"/>
    <x v="1"/>
    <s v="010 - 2884471"/>
    <x v="33"/>
    <n v="1"/>
    <n v="210"/>
    <n v="210"/>
    <n v="0"/>
    <x v="239"/>
  </r>
  <r>
    <n v="1949"/>
    <s v="J-11"/>
    <x v="617"/>
    <x v="6"/>
    <x v="9"/>
    <x v="0"/>
    <x v="13"/>
    <x v="1"/>
    <s v="010 - 9637571"/>
    <x v="18"/>
    <n v="9"/>
    <n v="146"/>
    <n v="1314"/>
    <n v="100"/>
    <x v="57"/>
  </r>
  <r>
    <n v="1950"/>
    <s v="H-36"/>
    <x v="574"/>
    <x v="4"/>
    <x v="4"/>
    <x v="1"/>
    <x v="24"/>
    <x v="0"/>
    <s v="012 - 4064308"/>
    <x v="29"/>
    <n v="2"/>
    <n v="181"/>
    <n v="362"/>
    <n v="0"/>
    <x v="281"/>
  </r>
  <r>
    <n v="1951"/>
    <s v="W-63"/>
    <x v="146"/>
    <x v="7"/>
    <x v="3"/>
    <x v="2"/>
    <x v="18"/>
    <x v="0"/>
    <s v="012 - 7254247"/>
    <x v="22"/>
    <n v="10"/>
    <n v="247"/>
    <n v="2470"/>
    <n v="250"/>
    <x v="560"/>
  </r>
  <r>
    <n v="1952"/>
    <s v="T-75"/>
    <x v="511"/>
    <x v="7"/>
    <x v="0"/>
    <x v="0"/>
    <x v="8"/>
    <x v="4"/>
    <s v="011 - 8133733"/>
    <x v="24"/>
    <n v="2"/>
    <n v="135"/>
    <n v="270"/>
    <n v="0"/>
    <x v="399"/>
  </r>
  <r>
    <n v="1953"/>
    <s v="U-18"/>
    <x v="209"/>
    <x v="6"/>
    <x v="0"/>
    <x v="0"/>
    <x v="33"/>
    <x v="1"/>
    <s v="010 - 966410"/>
    <x v="18"/>
    <n v="3"/>
    <n v="333"/>
    <n v="999"/>
    <n v="50"/>
    <x v="456"/>
  </r>
  <r>
    <n v="1954"/>
    <s v="J-9"/>
    <x v="552"/>
    <x v="5"/>
    <x v="6"/>
    <x v="2"/>
    <x v="10"/>
    <x v="1"/>
    <s v="015 - 211818"/>
    <x v="31"/>
    <n v="2"/>
    <n v="314"/>
    <n v="628"/>
    <n v="50"/>
    <x v="704"/>
  </r>
  <r>
    <n v="1955"/>
    <s v="I-26"/>
    <x v="432"/>
    <x v="11"/>
    <x v="5"/>
    <x v="1"/>
    <x v="33"/>
    <x v="1"/>
    <s v="011 - 6046201"/>
    <x v="25"/>
    <n v="10"/>
    <n v="252"/>
    <n v="2520"/>
    <n v="250"/>
    <x v="705"/>
  </r>
  <r>
    <n v="1956"/>
    <s v="X-65"/>
    <x v="630"/>
    <x v="8"/>
    <x v="9"/>
    <x v="0"/>
    <x v="11"/>
    <x v="2"/>
    <s v="015 - 4283148"/>
    <x v="6"/>
    <n v="9"/>
    <n v="130"/>
    <n v="1170"/>
    <n v="100"/>
    <x v="29"/>
  </r>
  <r>
    <n v="1957"/>
    <s v="J-11"/>
    <x v="5"/>
    <x v="8"/>
    <x v="3"/>
    <x v="2"/>
    <x v="17"/>
    <x v="4"/>
    <s v="015 - 9019177"/>
    <x v="48"/>
    <n v="10"/>
    <n v="260"/>
    <n v="2600"/>
    <n v="250"/>
    <x v="204"/>
  </r>
  <r>
    <n v="1958"/>
    <s v="C-93"/>
    <x v="620"/>
    <x v="7"/>
    <x v="1"/>
    <x v="0"/>
    <x v="14"/>
    <x v="3"/>
    <s v="015 - 6439518"/>
    <x v="26"/>
    <n v="8"/>
    <n v="187"/>
    <n v="1496"/>
    <n v="100"/>
    <x v="143"/>
  </r>
  <r>
    <n v="1959"/>
    <s v="O-15"/>
    <x v="500"/>
    <x v="11"/>
    <x v="0"/>
    <x v="0"/>
    <x v="34"/>
    <x v="2"/>
    <s v="010 - 6140808"/>
    <x v="41"/>
    <n v="6"/>
    <n v="259"/>
    <n v="1554"/>
    <n v="100"/>
    <x v="38"/>
  </r>
  <r>
    <n v="1960"/>
    <s v="F-49"/>
    <x v="317"/>
    <x v="7"/>
    <x v="9"/>
    <x v="0"/>
    <x v="2"/>
    <x v="0"/>
    <s v="015 - 9578235"/>
    <x v="7"/>
    <n v="8"/>
    <n v="187"/>
    <n v="1496"/>
    <n v="100"/>
    <x v="143"/>
  </r>
  <r>
    <n v="1961"/>
    <s v="J-84"/>
    <x v="385"/>
    <x v="5"/>
    <x v="1"/>
    <x v="0"/>
    <x v="21"/>
    <x v="3"/>
    <s v="012 - 168755"/>
    <x v="0"/>
    <n v="4"/>
    <n v="310"/>
    <n v="1240"/>
    <n v="100"/>
    <x v="82"/>
  </r>
  <r>
    <n v="1962"/>
    <s v="J-98"/>
    <x v="246"/>
    <x v="11"/>
    <x v="0"/>
    <x v="0"/>
    <x v="9"/>
    <x v="1"/>
    <s v="012 - 6875055"/>
    <x v="41"/>
    <n v="10"/>
    <n v="259"/>
    <n v="2590"/>
    <n v="250"/>
    <x v="167"/>
  </r>
  <r>
    <n v="1963"/>
    <s v="N-71"/>
    <x v="270"/>
    <x v="7"/>
    <x v="7"/>
    <x v="2"/>
    <x v="25"/>
    <x v="4"/>
    <s v="012 - 8987268"/>
    <x v="33"/>
    <n v="2"/>
    <n v="216"/>
    <n v="432"/>
    <n v="0"/>
    <x v="706"/>
  </r>
  <r>
    <n v="1964"/>
    <s v="N-41"/>
    <x v="207"/>
    <x v="5"/>
    <x v="9"/>
    <x v="0"/>
    <x v="0"/>
    <x v="0"/>
    <s v="011 - 3428134"/>
    <x v="4"/>
    <n v="2"/>
    <n v="299"/>
    <n v="598"/>
    <n v="50"/>
    <x v="645"/>
  </r>
  <r>
    <n v="1965"/>
    <s v="V-73"/>
    <x v="17"/>
    <x v="6"/>
    <x v="5"/>
    <x v="1"/>
    <x v="8"/>
    <x v="4"/>
    <s v="012 - 3554362"/>
    <x v="37"/>
    <n v="4"/>
    <n v="189"/>
    <n v="756"/>
    <n v="50"/>
    <x v="698"/>
  </r>
  <r>
    <n v="1966"/>
    <s v="Q-11"/>
    <x v="228"/>
    <x v="6"/>
    <x v="3"/>
    <x v="2"/>
    <x v="32"/>
    <x v="4"/>
    <s v="011 - 8392814"/>
    <x v="11"/>
    <n v="6"/>
    <n v="338"/>
    <n v="2028"/>
    <n v="250"/>
    <x v="518"/>
  </r>
  <r>
    <n v="1967"/>
    <s v="M-35"/>
    <x v="283"/>
    <x v="10"/>
    <x v="7"/>
    <x v="2"/>
    <x v="20"/>
    <x v="2"/>
    <s v="011 - 5685516"/>
    <x v="27"/>
    <n v="4"/>
    <n v="200"/>
    <n v="800"/>
    <n v="50"/>
    <x v="160"/>
  </r>
  <r>
    <n v="1968"/>
    <s v="L-93"/>
    <x v="564"/>
    <x v="9"/>
    <x v="8"/>
    <x v="1"/>
    <x v="24"/>
    <x v="0"/>
    <s v="010 - 8350240"/>
    <x v="15"/>
    <n v="1"/>
    <n v="189"/>
    <n v="189"/>
    <n v="0"/>
    <x v="423"/>
  </r>
  <r>
    <n v="1969"/>
    <s v="C-53"/>
    <x v="141"/>
    <x v="2"/>
    <x v="6"/>
    <x v="2"/>
    <x v="24"/>
    <x v="0"/>
    <s v="010 - 3663220"/>
    <x v="23"/>
    <n v="3"/>
    <n v="238"/>
    <n v="714"/>
    <n v="50"/>
    <x v="391"/>
  </r>
  <r>
    <n v="1970"/>
    <s v="I-82"/>
    <x v="559"/>
    <x v="12"/>
    <x v="5"/>
    <x v="1"/>
    <x v="18"/>
    <x v="0"/>
    <s v="015 - 812239"/>
    <x v="10"/>
    <n v="8"/>
    <n v="173"/>
    <n v="1384"/>
    <n v="100"/>
    <x v="298"/>
  </r>
  <r>
    <n v="1971"/>
    <s v="I-8"/>
    <x v="311"/>
    <x v="9"/>
    <x v="8"/>
    <x v="1"/>
    <x v="5"/>
    <x v="3"/>
    <s v="011 - 1681611"/>
    <x v="47"/>
    <n v="10"/>
    <n v="189"/>
    <n v="1890"/>
    <n v="100"/>
    <x v="396"/>
  </r>
  <r>
    <n v="1972"/>
    <s v="R-2"/>
    <x v="609"/>
    <x v="1"/>
    <x v="7"/>
    <x v="2"/>
    <x v="31"/>
    <x v="0"/>
    <s v="011 - 4445458"/>
    <x v="48"/>
    <n v="6"/>
    <n v="350"/>
    <n v="2100"/>
    <n v="250"/>
    <x v="416"/>
  </r>
  <r>
    <n v="1973"/>
    <s v="Q-10"/>
    <x v="23"/>
    <x v="11"/>
    <x v="0"/>
    <x v="0"/>
    <x v="29"/>
    <x v="1"/>
    <s v="011 - 1912676"/>
    <x v="28"/>
    <n v="5"/>
    <n v="259"/>
    <n v="1295"/>
    <n v="100"/>
    <x v="250"/>
  </r>
  <r>
    <n v="1974"/>
    <s v="D-91"/>
    <x v="115"/>
    <x v="6"/>
    <x v="3"/>
    <x v="2"/>
    <x v="16"/>
    <x v="3"/>
    <s v="010 - 6823767"/>
    <x v="19"/>
    <n v="2"/>
    <n v="338"/>
    <n v="676"/>
    <n v="50"/>
    <x v="707"/>
  </r>
  <r>
    <n v="1975"/>
    <s v="J-92"/>
    <x v="381"/>
    <x v="3"/>
    <x v="8"/>
    <x v="1"/>
    <x v="18"/>
    <x v="0"/>
    <s v="015 - 3511130"/>
    <x v="19"/>
    <n v="2"/>
    <n v="185"/>
    <n v="370"/>
    <n v="0"/>
    <x v="323"/>
  </r>
  <r>
    <n v="1976"/>
    <s v="I-74"/>
    <x v="399"/>
    <x v="0"/>
    <x v="7"/>
    <x v="2"/>
    <x v="6"/>
    <x v="3"/>
    <s v="015 - 3661348"/>
    <x v="45"/>
    <n v="8"/>
    <n v="284"/>
    <n v="2272"/>
    <n v="250"/>
    <x v="708"/>
  </r>
  <r>
    <n v="1977"/>
    <s v="Z-61"/>
    <x v="446"/>
    <x v="5"/>
    <x v="8"/>
    <x v="1"/>
    <x v="27"/>
    <x v="3"/>
    <s v="015 - 3538177"/>
    <x v="10"/>
    <n v="7"/>
    <n v="193"/>
    <n v="1351"/>
    <n v="100"/>
    <x v="635"/>
  </r>
  <r>
    <n v="1978"/>
    <s v="A-25"/>
    <x v="447"/>
    <x v="1"/>
    <x v="7"/>
    <x v="2"/>
    <x v="19"/>
    <x v="2"/>
    <s v="012 - 2602547"/>
    <x v="18"/>
    <n v="6"/>
    <n v="350"/>
    <n v="2100"/>
    <n v="250"/>
    <x v="416"/>
  </r>
  <r>
    <n v="1979"/>
    <s v="Z-52"/>
    <x v="382"/>
    <x v="11"/>
    <x v="7"/>
    <x v="2"/>
    <x v="14"/>
    <x v="3"/>
    <s v="011 - 2453356"/>
    <x v="40"/>
    <n v="8"/>
    <n v="195"/>
    <n v="1560"/>
    <n v="100"/>
    <x v="616"/>
  </r>
  <r>
    <n v="1980"/>
    <s v="Q-2"/>
    <x v="147"/>
    <x v="3"/>
    <x v="2"/>
    <x v="1"/>
    <x v="1"/>
    <x v="1"/>
    <s v="012 - 729916"/>
    <x v="3"/>
    <n v="6"/>
    <n v="210"/>
    <n v="1260"/>
    <n v="100"/>
    <x v="73"/>
  </r>
  <r>
    <n v="1981"/>
    <s v="R-36"/>
    <x v="247"/>
    <x v="12"/>
    <x v="4"/>
    <x v="1"/>
    <x v="30"/>
    <x v="4"/>
    <s v="012 - 8489579"/>
    <x v="4"/>
    <n v="9"/>
    <n v="315"/>
    <n v="2835"/>
    <n v="250"/>
    <x v="377"/>
  </r>
  <r>
    <n v="1982"/>
    <s v="M-97"/>
    <x v="166"/>
    <x v="4"/>
    <x v="6"/>
    <x v="2"/>
    <x v="31"/>
    <x v="0"/>
    <s v="011 - 3456329"/>
    <x v="33"/>
    <n v="9"/>
    <n v="312"/>
    <n v="2808"/>
    <n v="250"/>
    <x v="7"/>
  </r>
  <r>
    <n v="1983"/>
    <s v="I-34"/>
    <x v="682"/>
    <x v="12"/>
    <x v="0"/>
    <x v="0"/>
    <x v="26"/>
    <x v="2"/>
    <s v="011 - 1024097"/>
    <x v="33"/>
    <n v="7"/>
    <n v="128"/>
    <n v="896"/>
    <n v="50"/>
    <x v="709"/>
  </r>
  <r>
    <n v="1984"/>
    <s v="I-92"/>
    <x v="59"/>
    <x v="3"/>
    <x v="6"/>
    <x v="2"/>
    <x v="19"/>
    <x v="2"/>
    <s v="012 - 3714245"/>
    <x v="30"/>
    <n v="2"/>
    <n v="320"/>
    <n v="640"/>
    <n v="50"/>
    <x v="55"/>
  </r>
  <r>
    <n v="1985"/>
    <s v="M-25"/>
    <x v="602"/>
    <x v="2"/>
    <x v="1"/>
    <x v="0"/>
    <x v="12"/>
    <x v="3"/>
    <s v="010 - 4981685"/>
    <x v="17"/>
    <n v="3"/>
    <n v="239"/>
    <n v="717"/>
    <n v="50"/>
    <x v="479"/>
  </r>
  <r>
    <n v="1986"/>
    <s v="N-46"/>
    <x v="583"/>
    <x v="10"/>
    <x v="4"/>
    <x v="1"/>
    <x v="26"/>
    <x v="2"/>
    <s v="012 - 2705867"/>
    <x v="39"/>
    <n v="8"/>
    <n v="265"/>
    <n v="2120"/>
    <n v="250"/>
    <x v="710"/>
  </r>
  <r>
    <n v="1987"/>
    <s v="U-34"/>
    <x v="447"/>
    <x v="1"/>
    <x v="8"/>
    <x v="1"/>
    <x v="0"/>
    <x v="0"/>
    <s v="015 - 6080763"/>
    <x v="42"/>
    <n v="7"/>
    <n v="185"/>
    <n v="1295"/>
    <n v="100"/>
    <x v="250"/>
  </r>
  <r>
    <n v="1988"/>
    <s v="U-96"/>
    <x v="493"/>
    <x v="2"/>
    <x v="6"/>
    <x v="2"/>
    <x v="12"/>
    <x v="3"/>
    <s v="015 - 8281316"/>
    <x v="5"/>
    <n v="2"/>
    <n v="238"/>
    <n v="476"/>
    <n v="0"/>
    <x v="663"/>
  </r>
  <r>
    <n v="1989"/>
    <s v="K-76"/>
    <x v="488"/>
    <x v="3"/>
    <x v="4"/>
    <x v="1"/>
    <x v="18"/>
    <x v="0"/>
    <s v="012 - 5143780"/>
    <x v="11"/>
    <n v="2"/>
    <n v="329"/>
    <n v="658"/>
    <n v="50"/>
    <x v="419"/>
  </r>
  <r>
    <n v="1990"/>
    <s v="X-9"/>
    <x v="523"/>
    <x v="0"/>
    <x v="6"/>
    <x v="2"/>
    <x v="30"/>
    <x v="4"/>
    <s v="012 - 1335584"/>
    <x v="14"/>
    <n v="4"/>
    <n v="112"/>
    <n v="448"/>
    <n v="0"/>
    <x v="711"/>
  </r>
  <r>
    <n v="1991"/>
    <s v="C-37"/>
    <x v="261"/>
    <x v="8"/>
    <x v="0"/>
    <x v="0"/>
    <x v="34"/>
    <x v="2"/>
    <s v="011 - 1964295"/>
    <x v="26"/>
    <n v="8"/>
    <n v="337"/>
    <n v="2696"/>
    <n v="250"/>
    <x v="601"/>
  </r>
  <r>
    <n v="1992"/>
    <s v="N-30"/>
    <x v="141"/>
    <x v="2"/>
    <x v="9"/>
    <x v="0"/>
    <x v="2"/>
    <x v="0"/>
    <s v="010 - 6518906"/>
    <x v="41"/>
    <n v="6"/>
    <n v="129"/>
    <n v="774"/>
    <n v="50"/>
    <x v="552"/>
  </r>
  <r>
    <n v="1993"/>
    <s v="A-50"/>
    <x v="662"/>
    <x v="1"/>
    <x v="1"/>
    <x v="0"/>
    <x v="34"/>
    <x v="2"/>
    <s v="011 - 997624"/>
    <x v="31"/>
    <n v="8"/>
    <n v="339"/>
    <n v="2712"/>
    <n v="250"/>
    <x v="225"/>
  </r>
  <r>
    <n v="1994"/>
    <s v="M-98"/>
    <x v="434"/>
    <x v="3"/>
    <x v="9"/>
    <x v="0"/>
    <x v="19"/>
    <x v="2"/>
    <s v="015 - 2958371"/>
    <x v="18"/>
    <n v="4"/>
    <n v="249"/>
    <n v="996"/>
    <n v="50"/>
    <x v="558"/>
  </r>
  <r>
    <n v="1995"/>
    <s v="Z-7"/>
    <x v="543"/>
    <x v="8"/>
    <x v="6"/>
    <x v="2"/>
    <x v="13"/>
    <x v="1"/>
    <s v="015 - 7796883"/>
    <x v="37"/>
    <n v="1"/>
    <n v="143"/>
    <n v="143"/>
    <n v="0"/>
    <x v="378"/>
  </r>
  <r>
    <n v="1996"/>
    <s v="X-69"/>
    <x v="615"/>
    <x v="0"/>
    <x v="6"/>
    <x v="2"/>
    <x v="26"/>
    <x v="2"/>
    <s v="010 - 5284555"/>
    <x v="43"/>
    <n v="4"/>
    <n v="112"/>
    <n v="448"/>
    <n v="0"/>
    <x v="711"/>
  </r>
  <r>
    <n v="1997"/>
    <s v="N-7"/>
    <x v="288"/>
    <x v="3"/>
    <x v="9"/>
    <x v="0"/>
    <x v="23"/>
    <x v="4"/>
    <s v="010 - 8288893"/>
    <x v="17"/>
    <n v="8"/>
    <n v="249"/>
    <n v="1992"/>
    <n v="100"/>
    <x v="309"/>
  </r>
  <r>
    <n v="1998"/>
    <s v="R-46"/>
    <x v="683"/>
    <x v="5"/>
    <x v="2"/>
    <x v="1"/>
    <x v="16"/>
    <x v="3"/>
    <s v="010 - 8253838"/>
    <x v="33"/>
    <n v="7"/>
    <n v="151"/>
    <n v="1057"/>
    <n v="100"/>
    <x v="505"/>
  </r>
  <r>
    <n v="1999"/>
    <s v="O-7"/>
    <x v="542"/>
    <x v="10"/>
    <x v="3"/>
    <x v="2"/>
    <x v="9"/>
    <x v="1"/>
    <s v="012 - 4321192"/>
    <x v="40"/>
    <n v="10"/>
    <n v="272"/>
    <n v="2720"/>
    <n v="250"/>
    <x v="319"/>
  </r>
  <r>
    <n v="2000"/>
    <s v="F-58"/>
    <x v="6"/>
    <x v="2"/>
    <x v="3"/>
    <x v="2"/>
    <x v="5"/>
    <x v="3"/>
    <s v="011 - 4100323"/>
    <x v="43"/>
    <n v="7"/>
    <n v="143"/>
    <n v="1001"/>
    <n v="100"/>
    <x v="293"/>
  </r>
  <r>
    <n v="2001"/>
    <s v="M-57"/>
    <x v="577"/>
    <x v="8"/>
    <x v="8"/>
    <x v="1"/>
    <x v="33"/>
    <x v="1"/>
    <s v="011 - 9640377"/>
    <x v="15"/>
    <n v="1"/>
    <n v="219"/>
    <n v="219"/>
    <n v="0"/>
    <x v="609"/>
  </r>
  <r>
    <n v="2002"/>
    <s v="J-47"/>
    <x v="345"/>
    <x v="6"/>
    <x v="8"/>
    <x v="1"/>
    <x v="18"/>
    <x v="0"/>
    <s v="011 - 3015489"/>
    <x v="10"/>
    <n v="1"/>
    <n v="209"/>
    <n v="209"/>
    <n v="0"/>
    <x v="490"/>
  </r>
  <r>
    <n v="2003"/>
    <s v="L-18"/>
    <x v="279"/>
    <x v="3"/>
    <x v="4"/>
    <x v="1"/>
    <x v="8"/>
    <x v="4"/>
    <s v="012 - 6084014"/>
    <x v="46"/>
    <n v="9"/>
    <n v="329"/>
    <n v="2961"/>
    <n v="250"/>
    <x v="312"/>
  </r>
  <r>
    <n v="2004"/>
    <s v="Q-80"/>
    <x v="469"/>
    <x v="1"/>
    <x v="4"/>
    <x v="1"/>
    <x v="17"/>
    <x v="4"/>
    <s v="015 - 524298"/>
    <x v="45"/>
    <n v="7"/>
    <n v="127"/>
    <n v="889"/>
    <n v="50"/>
    <x v="514"/>
  </r>
  <r>
    <n v="2005"/>
    <s v="S-92"/>
    <x v="667"/>
    <x v="3"/>
    <x v="9"/>
    <x v="0"/>
    <x v="20"/>
    <x v="2"/>
    <s v="011 - 7279508"/>
    <x v="0"/>
    <n v="6"/>
    <n v="249"/>
    <n v="1494"/>
    <n v="100"/>
    <x v="369"/>
  </r>
  <r>
    <n v="2006"/>
    <s v="R-99"/>
    <x v="628"/>
    <x v="2"/>
    <x v="9"/>
    <x v="0"/>
    <x v="11"/>
    <x v="2"/>
    <s v="012 - 7069246"/>
    <x v="24"/>
    <n v="7"/>
    <n v="129"/>
    <n v="903"/>
    <n v="50"/>
    <x v="52"/>
  </r>
  <r>
    <n v="2007"/>
    <s v="O-32"/>
    <x v="259"/>
    <x v="6"/>
    <x v="7"/>
    <x v="2"/>
    <x v="19"/>
    <x v="2"/>
    <s v="015 - 7153359"/>
    <x v="5"/>
    <n v="5"/>
    <n v="311"/>
    <n v="1555"/>
    <n v="100"/>
    <x v="305"/>
  </r>
  <r>
    <n v="2008"/>
    <s v="Y-21"/>
    <x v="54"/>
    <x v="7"/>
    <x v="0"/>
    <x v="0"/>
    <x v="6"/>
    <x v="3"/>
    <s v="015 - 648661"/>
    <x v="35"/>
    <n v="1"/>
    <n v="135"/>
    <n v="135"/>
    <n v="0"/>
    <x v="712"/>
  </r>
  <r>
    <n v="2009"/>
    <s v="Q-63"/>
    <x v="393"/>
    <x v="12"/>
    <x v="5"/>
    <x v="1"/>
    <x v="10"/>
    <x v="1"/>
    <s v="010 - 9462145"/>
    <x v="21"/>
    <n v="2"/>
    <n v="173"/>
    <n v="346"/>
    <n v="0"/>
    <x v="134"/>
  </r>
  <r>
    <n v="2010"/>
    <s v="S-80"/>
    <x v="275"/>
    <x v="3"/>
    <x v="0"/>
    <x v="0"/>
    <x v="18"/>
    <x v="0"/>
    <s v="010 - 8671649"/>
    <x v="2"/>
    <n v="9"/>
    <n v="181"/>
    <n v="1629"/>
    <n v="100"/>
    <x v="27"/>
  </r>
  <r>
    <n v="2011"/>
    <s v="M-88"/>
    <x v="272"/>
    <x v="5"/>
    <x v="5"/>
    <x v="1"/>
    <x v="13"/>
    <x v="1"/>
    <s v="012 - 5452493"/>
    <x v="46"/>
    <n v="8"/>
    <n v="129"/>
    <n v="1032"/>
    <n v="100"/>
    <x v="612"/>
  </r>
  <r>
    <n v="2012"/>
    <s v="A-14"/>
    <x v="684"/>
    <x v="9"/>
    <x v="0"/>
    <x v="0"/>
    <x v="24"/>
    <x v="0"/>
    <s v="015 - 2352790"/>
    <x v="40"/>
    <n v="7"/>
    <n v="318"/>
    <n v="2226"/>
    <n v="250"/>
    <x v="170"/>
  </r>
  <r>
    <n v="2013"/>
    <s v="T-10"/>
    <x v="303"/>
    <x v="10"/>
    <x v="5"/>
    <x v="1"/>
    <x v="0"/>
    <x v="0"/>
    <s v="011 - 2957931"/>
    <x v="45"/>
    <n v="4"/>
    <n v="325"/>
    <n v="1300"/>
    <n v="100"/>
    <x v="279"/>
  </r>
  <r>
    <n v="2014"/>
    <s v="J-95"/>
    <x v="362"/>
    <x v="4"/>
    <x v="0"/>
    <x v="0"/>
    <x v="13"/>
    <x v="1"/>
    <s v="015 - 3025816"/>
    <x v="40"/>
    <n v="2"/>
    <n v="278"/>
    <n v="556"/>
    <n v="50"/>
    <x v="613"/>
  </r>
  <r>
    <n v="2015"/>
    <s v="T-72"/>
    <x v="17"/>
    <x v="6"/>
    <x v="3"/>
    <x v="2"/>
    <x v="24"/>
    <x v="0"/>
    <s v="015 - 1843385"/>
    <x v="37"/>
    <n v="8"/>
    <n v="338"/>
    <n v="2704"/>
    <n v="250"/>
    <x v="174"/>
  </r>
  <r>
    <n v="2016"/>
    <s v="T-17"/>
    <x v="114"/>
    <x v="11"/>
    <x v="6"/>
    <x v="2"/>
    <x v="20"/>
    <x v="2"/>
    <s v="010 - 5784169"/>
    <x v="25"/>
    <n v="4"/>
    <n v="281"/>
    <n v="1124"/>
    <n v="100"/>
    <x v="410"/>
  </r>
  <r>
    <n v="2017"/>
    <s v="Q-19"/>
    <x v="260"/>
    <x v="0"/>
    <x v="8"/>
    <x v="1"/>
    <x v="21"/>
    <x v="3"/>
    <s v="015 - 8307915"/>
    <x v="42"/>
    <n v="2"/>
    <n v="331"/>
    <n v="662"/>
    <n v="50"/>
    <x v="480"/>
  </r>
  <r>
    <n v="2018"/>
    <s v="R-12"/>
    <x v="492"/>
    <x v="0"/>
    <x v="7"/>
    <x v="2"/>
    <x v="9"/>
    <x v="1"/>
    <s v="015 - 7705511"/>
    <x v="24"/>
    <n v="5"/>
    <n v="284"/>
    <n v="1420"/>
    <n v="100"/>
    <x v="196"/>
  </r>
  <r>
    <n v="2019"/>
    <s v="J-44"/>
    <x v="148"/>
    <x v="12"/>
    <x v="8"/>
    <x v="1"/>
    <x v="16"/>
    <x v="3"/>
    <s v="015 - 8341036"/>
    <x v="4"/>
    <n v="6"/>
    <n v="175"/>
    <n v="1050"/>
    <n v="100"/>
    <x v="49"/>
  </r>
  <r>
    <n v="2020"/>
    <s v="Q-43"/>
    <x v="133"/>
    <x v="12"/>
    <x v="2"/>
    <x v="1"/>
    <x v="12"/>
    <x v="3"/>
    <s v="012 - 9442984"/>
    <x v="34"/>
    <n v="2"/>
    <n v="242"/>
    <n v="484"/>
    <n v="0"/>
    <x v="414"/>
  </r>
  <r>
    <n v="2021"/>
    <s v="J-94"/>
    <x v="570"/>
    <x v="5"/>
    <x v="5"/>
    <x v="1"/>
    <x v="30"/>
    <x v="4"/>
    <s v="015 - 6980838"/>
    <x v="21"/>
    <n v="7"/>
    <n v="129"/>
    <n v="903"/>
    <n v="50"/>
    <x v="52"/>
  </r>
  <r>
    <n v="2022"/>
    <s v="B-55"/>
    <x v="33"/>
    <x v="4"/>
    <x v="3"/>
    <x v="2"/>
    <x v="29"/>
    <x v="1"/>
    <s v="011 - 257908"/>
    <x v="12"/>
    <n v="2"/>
    <n v="302"/>
    <n v="604"/>
    <n v="50"/>
    <x v="357"/>
  </r>
  <r>
    <n v="2023"/>
    <s v="B-24"/>
    <x v="234"/>
    <x v="11"/>
    <x v="7"/>
    <x v="2"/>
    <x v="28"/>
    <x v="0"/>
    <s v="012 - 2361627"/>
    <x v="15"/>
    <n v="10"/>
    <n v="195"/>
    <n v="1950"/>
    <n v="100"/>
    <x v="416"/>
  </r>
  <r>
    <n v="2024"/>
    <s v="L-43"/>
    <x v="91"/>
    <x v="5"/>
    <x v="8"/>
    <x v="1"/>
    <x v="29"/>
    <x v="1"/>
    <s v="015 - 3108806"/>
    <x v="25"/>
    <n v="4"/>
    <n v="193"/>
    <n v="772"/>
    <n v="50"/>
    <x v="696"/>
  </r>
  <r>
    <n v="2025"/>
    <s v="X-99"/>
    <x v="685"/>
    <x v="7"/>
    <x v="2"/>
    <x v="1"/>
    <x v="26"/>
    <x v="2"/>
    <s v="010 - 8556440"/>
    <x v="13"/>
    <n v="10"/>
    <n v="329"/>
    <n v="3290"/>
    <n v="250"/>
    <x v="77"/>
  </r>
  <r>
    <n v="2026"/>
    <s v="K-82"/>
    <x v="419"/>
    <x v="9"/>
    <x v="2"/>
    <x v="1"/>
    <x v="15"/>
    <x v="2"/>
    <s v="015 - 8394994"/>
    <x v="1"/>
    <n v="10"/>
    <n v="163"/>
    <n v="1630"/>
    <n v="100"/>
    <x v="193"/>
  </r>
  <r>
    <n v="2027"/>
    <s v="V-16"/>
    <x v="686"/>
    <x v="3"/>
    <x v="0"/>
    <x v="0"/>
    <x v="31"/>
    <x v="0"/>
    <s v="012 - 5741483"/>
    <x v="49"/>
    <n v="6"/>
    <n v="181"/>
    <n v="1086"/>
    <n v="100"/>
    <x v="331"/>
  </r>
  <r>
    <n v="2028"/>
    <s v="X-27"/>
    <x v="473"/>
    <x v="9"/>
    <x v="0"/>
    <x v="0"/>
    <x v="1"/>
    <x v="1"/>
    <s v="011 - 3210254"/>
    <x v="31"/>
    <n v="1"/>
    <n v="318"/>
    <n v="318"/>
    <n v="0"/>
    <x v="713"/>
  </r>
  <r>
    <n v="2029"/>
    <s v="W-26"/>
    <x v="687"/>
    <x v="7"/>
    <x v="1"/>
    <x v="0"/>
    <x v="20"/>
    <x v="2"/>
    <s v="010 - 1912687"/>
    <x v="9"/>
    <n v="10"/>
    <n v="187"/>
    <n v="1870"/>
    <n v="100"/>
    <x v="102"/>
  </r>
  <r>
    <n v="2030"/>
    <s v="R-29"/>
    <x v="533"/>
    <x v="11"/>
    <x v="5"/>
    <x v="1"/>
    <x v="17"/>
    <x v="4"/>
    <s v="011 - 8739134"/>
    <x v="40"/>
    <n v="8"/>
    <n v="252"/>
    <n v="2016"/>
    <n v="250"/>
    <x v="70"/>
  </r>
  <r>
    <n v="2031"/>
    <s v="I-16"/>
    <x v="638"/>
    <x v="11"/>
    <x v="8"/>
    <x v="1"/>
    <x v="17"/>
    <x v="4"/>
    <s v="015 - 9778528"/>
    <x v="17"/>
    <n v="9"/>
    <n v="294"/>
    <n v="2646"/>
    <n v="250"/>
    <x v="536"/>
  </r>
  <r>
    <n v="2032"/>
    <s v="D-64"/>
    <x v="279"/>
    <x v="12"/>
    <x v="2"/>
    <x v="1"/>
    <x v="20"/>
    <x v="2"/>
    <s v="015 - 9812496"/>
    <x v="25"/>
    <n v="4"/>
    <n v="242"/>
    <n v="968"/>
    <n v="50"/>
    <x v="535"/>
  </r>
  <r>
    <n v="2033"/>
    <s v="D-49"/>
    <x v="345"/>
    <x v="6"/>
    <x v="2"/>
    <x v="1"/>
    <x v="27"/>
    <x v="3"/>
    <s v="010 - 8565378"/>
    <x v="13"/>
    <n v="3"/>
    <n v="225"/>
    <n v="675"/>
    <n v="50"/>
    <x v="116"/>
  </r>
  <r>
    <n v="2034"/>
    <s v="C-6"/>
    <x v="104"/>
    <x v="9"/>
    <x v="9"/>
    <x v="0"/>
    <x v="29"/>
    <x v="1"/>
    <s v="010 - 9685814"/>
    <x v="14"/>
    <n v="9"/>
    <n v="160"/>
    <n v="1440"/>
    <n v="100"/>
    <x v="282"/>
  </r>
  <r>
    <n v="2035"/>
    <s v="M-33"/>
    <x v="353"/>
    <x v="6"/>
    <x v="8"/>
    <x v="1"/>
    <x v="21"/>
    <x v="3"/>
    <s v="015 - 1678841"/>
    <x v="16"/>
    <n v="2"/>
    <n v="209"/>
    <n v="418"/>
    <n v="0"/>
    <x v="310"/>
  </r>
  <r>
    <n v="2036"/>
    <s v="F-93"/>
    <x v="612"/>
    <x v="9"/>
    <x v="5"/>
    <x v="1"/>
    <x v="17"/>
    <x v="4"/>
    <s v="011 - 7702538"/>
    <x v="48"/>
    <n v="2"/>
    <n v="205"/>
    <n v="410"/>
    <n v="0"/>
    <x v="33"/>
  </r>
  <r>
    <n v="2037"/>
    <s v="I-46"/>
    <x v="684"/>
    <x v="5"/>
    <x v="6"/>
    <x v="2"/>
    <x v="6"/>
    <x v="3"/>
    <s v="015 - 2274772"/>
    <x v="5"/>
    <n v="8"/>
    <n v="314"/>
    <n v="2512"/>
    <n v="250"/>
    <x v="222"/>
  </r>
  <r>
    <n v="2038"/>
    <s v="L-57"/>
    <x v="538"/>
    <x v="10"/>
    <x v="9"/>
    <x v="0"/>
    <x v="34"/>
    <x v="2"/>
    <s v="015 - 5441701"/>
    <x v="25"/>
    <n v="3"/>
    <n v="320"/>
    <n v="960"/>
    <n v="50"/>
    <x v="158"/>
  </r>
  <r>
    <n v="2039"/>
    <s v="L-74"/>
    <x v="688"/>
    <x v="0"/>
    <x v="0"/>
    <x v="0"/>
    <x v="14"/>
    <x v="3"/>
    <s v="010 - 2217959"/>
    <x v="47"/>
    <n v="8"/>
    <n v="102"/>
    <n v="816"/>
    <n v="50"/>
    <x v="459"/>
  </r>
  <r>
    <n v="2040"/>
    <s v="M-61"/>
    <x v="489"/>
    <x v="10"/>
    <x v="1"/>
    <x v="0"/>
    <x v="27"/>
    <x v="3"/>
    <s v="010 - 150384"/>
    <x v="29"/>
    <n v="5"/>
    <n v="348"/>
    <n v="1740"/>
    <n v="100"/>
    <x v="714"/>
  </r>
  <r>
    <n v="2041"/>
    <s v="D-88"/>
    <x v="294"/>
    <x v="1"/>
    <x v="3"/>
    <x v="2"/>
    <x v="4"/>
    <x v="1"/>
    <s v="015 - 9547395"/>
    <x v="38"/>
    <n v="4"/>
    <n v="257"/>
    <n v="1028"/>
    <n v="100"/>
    <x v="113"/>
  </r>
  <r>
    <n v="2042"/>
    <s v="O-10"/>
    <x v="503"/>
    <x v="3"/>
    <x v="9"/>
    <x v="0"/>
    <x v="8"/>
    <x v="4"/>
    <s v="010 - 3284724"/>
    <x v="0"/>
    <n v="5"/>
    <n v="249"/>
    <n v="1245"/>
    <n v="100"/>
    <x v="596"/>
  </r>
  <r>
    <n v="2043"/>
    <s v="L-22"/>
    <x v="631"/>
    <x v="11"/>
    <x v="5"/>
    <x v="1"/>
    <x v="6"/>
    <x v="3"/>
    <s v="011 - 9594638"/>
    <x v="28"/>
    <n v="9"/>
    <n v="252"/>
    <n v="2268"/>
    <n v="250"/>
    <x v="133"/>
  </r>
  <r>
    <n v="2044"/>
    <s v="B-40"/>
    <x v="568"/>
    <x v="10"/>
    <x v="9"/>
    <x v="0"/>
    <x v="24"/>
    <x v="0"/>
    <s v="011 - 3709510"/>
    <x v="9"/>
    <n v="5"/>
    <n v="320"/>
    <n v="1600"/>
    <n v="100"/>
    <x v="28"/>
  </r>
  <r>
    <n v="2045"/>
    <s v="O-58"/>
    <x v="273"/>
    <x v="7"/>
    <x v="8"/>
    <x v="1"/>
    <x v="23"/>
    <x v="4"/>
    <s v="010 - 1423011"/>
    <x v="42"/>
    <n v="9"/>
    <n v="262"/>
    <n v="2358"/>
    <n v="250"/>
    <x v="326"/>
  </r>
  <r>
    <n v="2046"/>
    <s v="R-49"/>
    <x v="490"/>
    <x v="0"/>
    <x v="9"/>
    <x v="0"/>
    <x v="30"/>
    <x v="4"/>
    <s v="015 - 9311082"/>
    <x v="13"/>
    <n v="3"/>
    <n v="306"/>
    <n v="918"/>
    <n v="50"/>
    <x v="0"/>
  </r>
  <r>
    <n v="2047"/>
    <s v="Q-75"/>
    <x v="643"/>
    <x v="8"/>
    <x v="4"/>
    <x v="1"/>
    <x v="28"/>
    <x v="0"/>
    <s v="010 - 564123"/>
    <x v="27"/>
    <n v="3"/>
    <n v="310"/>
    <n v="930"/>
    <n v="50"/>
    <x v="37"/>
  </r>
  <r>
    <n v="2048"/>
    <s v="Z-34"/>
    <x v="14"/>
    <x v="12"/>
    <x v="4"/>
    <x v="1"/>
    <x v="13"/>
    <x v="1"/>
    <s v="010 - 7487588"/>
    <x v="22"/>
    <n v="6"/>
    <n v="315"/>
    <n v="1890"/>
    <n v="100"/>
    <x v="396"/>
  </r>
  <r>
    <n v="2049"/>
    <s v="P-9"/>
    <x v="294"/>
    <x v="8"/>
    <x v="8"/>
    <x v="1"/>
    <x v="33"/>
    <x v="1"/>
    <s v="015 - 64156"/>
    <x v="37"/>
    <n v="3"/>
    <n v="219"/>
    <n v="657"/>
    <n v="50"/>
    <x v="715"/>
  </r>
  <r>
    <n v="2050"/>
    <s v="Q-89"/>
    <x v="277"/>
    <x v="7"/>
    <x v="4"/>
    <x v="1"/>
    <x v="11"/>
    <x v="2"/>
    <s v="011 - 6943307"/>
    <x v="9"/>
    <n v="3"/>
    <n v="249"/>
    <n v="747"/>
    <n v="50"/>
    <x v="205"/>
  </r>
  <r>
    <n v="2051"/>
    <s v="E-21"/>
    <x v="544"/>
    <x v="9"/>
    <x v="2"/>
    <x v="1"/>
    <x v="28"/>
    <x v="0"/>
    <s v="015 - 2320119"/>
    <x v="47"/>
    <n v="6"/>
    <n v="163"/>
    <n v="978"/>
    <n v="50"/>
    <x v="113"/>
  </r>
  <r>
    <n v="2052"/>
    <s v="H-94"/>
    <x v="682"/>
    <x v="4"/>
    <x v="5"/>
    <x v="1"/>
    <x v="5"/>
    <x v="3"/>
    <s v="010 - 1646286"/>
    <x v="33"/>
    <n v="9"/>
    <n v="182"/>
    <n v="1638"/>
    <n v="100"/>
    <x v="703"/>
  </r>
  <r>
    <n v="2053"/>
    <s v="C-87"/>
    <x v="317"/>
    <x v="2"/>
    <x v="6"/>
    <x v="2"/>
    <x v="15"/>
    <x v="2"/>
    <s v="012 - 2534456"/>
    <x v="29"/>
    <n v="6"/>
    <n v="238"/>
    <n v="1428"/>
    <n v="100"/>
    <x v="177"/>
  </r>
  <r>
    <n v="2054"/>
    <s v="X-58"/>
    <x v="60"/>
    <x v="2"/>
    <x v="7"/>
    <x v="2"/>
    <x v="6"/>
    <x v="3"/>
    <s v="012 - 7413141"/>
    <x v="45"/>
    <n v="2"/>
    <n v="250"/>
    <n v="500"/>
    <n v="50"/>
    <x v="24"/>
  </r>
  <r>
    <n v="2055"/>
    <s v="C-2"/>
    <x v="251"/>
    <x v="12"/>
    <x v="7"/>
    <x v="2"/>
    <x v="17"/>
    <x v="4"/>
    <s v="011 - 1313752"/>
    <x v="45"/>
    <n v="2"/>
    <n v="136"/>
    <n v="272"/>
    <n v="0"/>
    <x v="447"/>
  </r>
  <r>
    <n v="2056"/>
    <s v="A-16"/>
    <x v="197"/>
    <x v="5"/>
    <x v="9"/>
    <x v="0"/>
    <x v="29"/>
    <x v="1"/>
    <s v="010 - 7087348"/>
    <x v="11"/>
    <n v="3"/>
    <n v="299"/>
    <n v="897"/>
    <n v="50"/>
    <x v="716"/>
  </r>
  <r>
    <n v="2057"/>
    <s v="J-67"/>
    <x v="366"/>
    <x v="10"/>
    <x v="5"/>
    <x v="1"/>
    <x v="33"/>
    <x v="1"/>
    <s v="010 - 2834198"/>
    <x v="20"/>
    <n v="10"/>
    <n v="325"/>
    <n v="3250"/>
    <n v="250"/>
    <x v="45"/>
  </r>
  <r>
    <n v="2058"/>
    <s v="K-12"/>
    <x v="667"/>
    <x v="1"/>
    <x v="1"/>
    <x v="0"/>
    <x v="11"/>
    <x v="2"/>
    <s v="012 - 1375546"/>
    <x v="19"/>
    <n v="5"/>
    <n v="339"/>
    <n v="1695"/>
    <n v="100"/>
    <x v="582"/>
  </r>
  <r>
    <n v="2059"/>
    <s v="V-70"/>
    <x v="507"/>
    <x v="7"/>
    <x v="3"/>
    <x v="2"/>
    <x v="14"/>
    <x v="3"/>
    <s v="015 - 1870086"/>
    <x v="16"/>
    <n v="5"/>
    <n v="247"/>
    <n v="1235"/>
    <n v="100"/>
    <x v="346"/>
  </r>
  <r>
    <n v="2060"/>
    <s v="H-72"/>
    <x v="346"/>
    <x v="5"/>
    <x v="9"/>
    <x v="0"/>
    <x v="1"/>
    <x v="1"/>
    <s v="010 - 433813"/>
    <x v="45"/>
    <n v="7"/>
    <n v="299"/>
    <n v="2093"/>
    <n v="250"/>
    <x v="624"/>
  </r>
  <r>
    <n v="2061"/>
    <s v="U-44"/>
    <x v="488"/>
    <x v="8"/>
    <x v="1"/>
    <x v="0"/>
    <x v="23"/>
    <x v="4"/>
    <s v="012 - 1916057"/>
    <x v="46"/>
    <n v="4"/>
    <n v="307"/>
    <n v="1228"/>
    <n v="100"/>
    <x v="343"/>
  </r>
  <r>
    <n v="2062"/>
    <s v="R-51"/>
    <x v="405"/>
    <x v="0"/>
    <x v="4"/>
    <x v="1"/>
    <x v="9"/>
    <x v="1"/>
    <s v="015 - 4866375"/>
    <x v="20"/>
    <n v="6"/>
    <n v="165"/>
    <n v="990"/>
    <n v="50"/>
    <x v="76"/>
  </r>
  <r>
    <n v="2063"/>
    <s v="X-16"/>
    <x v="439"/>
    <x v="3"/>
    <x v="5"/>
    <x v="1"/>
    <x v="8"/>
    <x v="4"/>
    <s v="011 - 9915916"/>
    <x v="28"/>
    <n v="9"/>
    <n v="320"/>
    <n v="2880"/>
    <n v="250"/>
    <x v="121"/>
  </r>
  <r>
    <n v="2064"/>
    <s v="L-9"/>
    <x v="316"/>
    <x v="4"/>
    <x v="2"/>
    <x v="1"/>
    <x v="33"/>
    <x v="1"/>
    <s v="012 - 1029212"/>
    <x v="28"/>
    <n v="4"/>
    <n v="276"/>
    <n v="1104"/>
    <n v="100"/>
    <x v="188"/>
  </r>
  <r>
    <n v="2065"/>
    <s v="Q-14"/>
    <x v="10"/>
    <x v="7"/>
    <x v="7"/>
    <x v="2"/>
    <x v="3"/>
    <x v="2"/>
    <s v="015 - 2445546"/>
    <x v="44"/>
    <n v="9"/>
    <n v="216"/>
    <n v="1944"/>
    <n v="100"/>
    <x v="415"/>
  </r>
  <r>
    <n v="2066"/>
    <s v="F-59"/>
    <x v="488"/>
    <x v="4"/>
    <x v="9"/>
    <x v="0"/>
    <x v="13"/>
    <x v="1"/>
    <s v="011 - 9750397"/>
    <x v="8"/>
    <n v="4"/>
    <n v="205"/>
    <n v="820"/>
    <n v="50"/>
    <x v="539"/>
  </r>
  <r>
    <n v="2067"/>
    <s v="A-76"/>
    <x v="374"/>
    <x v="3"/>
    <x v="2"/>
    <x v="1"/>
    <x v="30"/>
    <x v="4"/>
    <s v="010 - 3041128"/>
    <x v="29"/>
    <n v="7"/>
    <n v="210"/>
    <n v="1470"/>
    <n v="100"/>
    <x v="388"/>
  </r>
  <r>
    <n v="2068"/>
    <s v="X-34"/>
    <x v="236"/>
    <x v="1"/>
    <x v="0"/>
    <x v="0"/>
    <x v="22"/>
    <x v="0"/>
    <s v="010 - 4929641"/>
    <x v="4"/>
    <n v="6"/>
    <n v="292"/>
    <n v="1752"/>
    <n v="100"/>
    <x v="41"/>
  </r>
  <r>
    <n v="2069"/>
    <s v="M-83"/>
    <x v="589"/>
    <x v="5"/>
    <x v="1"/>
    <x v="0"/>
    <x v="19"/>
    <x v="2"/>
    <s v="011 - 7196069"/>
    <x v="13"/>
    <n v="8"/>
    <n v="310"/>
    <n v="2480"/>
    <n v="250"/>
    <x v="333"/>
  </r>
  <r>
    <n v="2070"/>
    <s v="B-75"/>
    <x v="28"/>
    <x v="1"/>
    <x v="0"/>
    <x v="0"/>
    <x v="10"/>
    <x v="1"/>
    <s v="012 - 4777428"/>
    <x v="19"/>
    <n v="5"/>
    <n v="292"/>
    <n v="1460"/>
    <n v="100"/>
    <x v="50"/>
  </r>
  <r>
    <n v="2071"/>
    <s v="W-55"/>
    <x v="263"/>
    <x v="8"/>
    <x v="7"/>
    <x v="2"/>
    <x v="15"/>
    <x v="2"/>
    <s v="012 - 2940341"/>
    <x v="12"/>
    <n v="8"/>
    <n v="134"/>
    <n v="1072"/>
    <n v="100"/>
    <x v="172"/>
  </r>
  <r>
    <n v="2072"/>
    <s v="Q-73"/>
    <x v="473"/>
    <x v="5"/>
    <x v="0"/>
    <x v="0"/>
    <x v="32"/>
    <x v="4"/>
    <s v="012 - 4355243"/>
    <x v="34"/>
    <n v="10"/>
    <n v="156"/>
    <n v="1560"/>
    <n v="100"/>
    <x v="616"/>
  </r>
  <r>
    <n v="2073"/>
    <s v="W-9"/>
    <x v="242"/>
    <x v="0"/>
    <x v="6"/>
    <x v="2"/>
    <x v="13"/>
    <x v="1"/>
    <s v="015 - 3307941"/>
    <x v="30"/>
    <n v="8"/>
    <n v="112"/>
    <n v="896"/>
    <n v="50"/>
    <x v="709"/>
  </r>
  <r>
    <n v="2074"/>
    <s v="G-76"/>
    <x v="511"/>
    <x v="6"/>
    <x v="3"/>
    <x v="2"/>
    <x v="13"/>
    <x v="1"/>
    <s v="011 - 3465484"/>
    <x v="44"/>
    <n v="7"/>
    <n v="338"/>
    <n v="2366"/>
    <n v="250"/>
    <x v="123"/>
  </r>
  <r>
    <n v="2075"/>
    <s v="S-2"/>
    <x v="452"/>
    <x v="5"/>
    <x v="3"/>
    <x v="2"/>
    <x v="24"/>
    <x v="0"/>
    <s v="011 - 5672567"/>
    <x v="39"/>
    <n v="10"/>
    <n v="331"/>
    <n v="3310"/>
    <n v="250"/>
    <x v="105"/>
  </r>
  <r>
    <n v="2076"/>
    <s v="D-57"/>
    <x v="689"/>
    <x v="11"/>
    <x v="8"/>
    <x v="1"/>
    <x v="21"/>
    <x v="3"/>
    <s v="010 - 4778114"/>
    <x v="5"/>
    <n v="9"/>
    <n v="294"/>
    <n v="2646"/>
    <n v="250"/>
    <x v="536"/>
  </r>
  <r>
    <n v="2077"/>
    <s v="J-6"/>
    <x v="450"/>
    <x v="7"/>
    <x v="1"/>
    <x v="0"/>
    <x v="8"/>
    <x v="4"/>
    <s v="015 - 3086431"/>
    <x v="24"/>
    <n v="3"/>
    <n v="187"/>
    <n v="561"/>
    <n v="50"/>
    <x v="440"/>
  </r>
  <r>
    <n v="2078"/>
    <s v="P-72"/>
    <x v="346"/>
    <x v="2"/>
    <x v="2"/>
    <x v="1"/>
    <x v="11"/>
    <x v="2"/>
    <s v="010 - 596557"/>
    <x v="16"/>
    <n v="1"/>
    <n v="285"/>
    <n v="285"/>
    <n v="0"/>
    <x v="570"/>
  </r>
  <r>
    <n v="2079"/>
    <s v="L-64"/>
    <x v="194"/>
    <x v="9"/>
    <x v="6"/>
    <x v="2"/>
    <x v="21"/>
    <x v="3"/>
    <s v="012 - 8136302"/>
    <x v="10"/>
    <n v="5"/>
    <n v="311"/>
    <n v="1555"/>
    <n v="100"/>
    <x v="305"/>
  </r>
  <r>
    <n v="2080"/>
    <s v="O-40"/>
    <x v="60"/>
    <x v="7"/>
    <x v="8"/>
    <x v="1"/>
    <x v="33"/>
    <x v="1"/>
    <s v="011 - 8222805"/>
    <x v="33"/>
    <n v="3"/>
    <n v="262"/>
    <n v="786"/>
    <n v="50"/>
    <x v="62"/>
  </r>
  <r>
    <n v="2081"/>
    <s v="R-22"/>
    <x v="509"/>
    <x v="9"/>
    <x v="3"/>
    <x v="2"/>
    <x v="23"/>
    <x v="4"/>
    <s v="011 - 7375549"/>
    <x v="43"/>
    <n v="9"/>
    <n v="341"/>
    <n v="3069"/>
    <n v="250"/>
    <x v="405"/>
  </r>
  <r>
    <n v="2082"/>
    <s v="V-97"/>
    <x v="152"/>
    <x v="4"/>
    <x v="5"/>
    <x v="1"/>
    <x v="8"/>
    <x v="4"/>
    <s v="011 - 1326747"/>
    <x v="1"/>
    <n v="6"/>
    <n v="182"/>
    <n v="1092"/>
    <n v="100"/>
    <x v="154"/>
  </r>
  <r>
    <n v="2083"/>
    <s v="Z-93"/>
    <x v="29"/>
    <x v="4"/>
    <x v="4"/>
    <x v="1"/>
    <x v="23"/>
    <x v="4"/>
    <s v="015 - 2587179"/>
    <x v="49"/>
    <n v="5"/>
    <n v="181"/>
    <n v="905"/>
    <n v="50"/>
    <x v="207"/>
  </r>
  <r>
    <n v="2084"/>
    <s v="W-34"/>
    <x v="171"/>
    <x v="10"/>
    <x v="7"/>
    <x v="2"/>
    <x v="34"/>
    <x v="2"/>
    <s v="010 - 3809960"/>
    <x v="20"/>
    <n v="1"/>
    <n v="200"/>
    <n v="200"/>
    <n v="0"/>
    <x v="3"/>
  </r>
  <r>
    <n v="2085"/>
    <s v="S-32"/>
    <x v="79"/>
    <x v="8"/>
    <x v="2"/>
    <x v="1"/>
    <x v="6"/>
    <x v="3"/>
    <s v="015 - 6299472"/>
    <x v="9"/>
    <n v="6"/>
    <n v="201"/>
    <n v="1206"/>
    <n v="100"/>
    <x v="589"/>
  </r>
  <r>
    <n v="2086"/>
    <s v="P-67"/>
    <x v="365"/>
    <x v="0"/>
    <x v="8"/>
    <x v="1"/>
    <x v="5"/>
    <x v="3"/>
    <s v="011 - 7201262"/>
    <x v="6"/>
    <n v="1"/>
    <n v="331"/>
    <n v="331"/>
    <n v="0"/>
    <x v="330"/>
  </r>
  <r>
    <n v="2087"/>
    <s v="T-58"/>
    <x v="296"/>
    <x v="3"/>
    <x v="0"/>
    <x v="0"/>
    <x v="2"/>
    <x v="0"/>
    <s v="012 - 9552698"/>
    <x v="16"/>
    <n v="2"/>
    <n v="181"/>
    <n v="362"/>
    <n v="0"/>
    <x v="281"/>
  </r>
  <r>
    <n v="2088"/>
    <s v="J-19"/>
    <x v="334"/>
    <x v="4"/>
    <x v="6"/>
    <x v="2"/>
    <x v="5"/>
    <x v="3"/>
    <s v="015 - 1261199"/>
    <x v="20"/>
    <n v="10"/>
    <n v="312"/>
    <n v="3120"/>
    <n v="250"/>
    <x v="351"/>
  </r>
  <r>
    <n v="2089"/>
    <s v="E-84"/>
    <x v="675"/>
    <x v="5"/>
    <x v="5"/>
    <x v="1"/>
    <x v="25"/>
    <x v="4"/>
    <s v="012 - 2460254"/>
    <x v="24"/>
    <n v="6"/>
    <n v="129"/>
    <n v="774"/>
    <n v="50"/>
    <x v="552"/>
  </r>
  <r>
    <n v="2090"/>
    <s v="D-2"/>
    <x v="88"/>
    <x v="10"/>
    <x v="5"/>
    <x v="1"/>
    <x v="31"/>
    <x v="0"/>
    <s v="010 - 2754105"/>
    <x v="1"/>
    <n v="9"/>
    <n v="325"/>
    <n v="2925"/>
    <n v="250"/>
    <x v="446"/>
  </r>
  <r>
    <n v="2091"/>
    <s v="A-76"/>
    <x v="651"/>
    <x v="11"/>
    <x v="6"/>
    <x v="2"/>
    <x v="22"/>
    <x v="0"/>
    <s v="010 - 212139"/>
    <x v="2"/>
    <n v="4"/>
    <n v="281"/>
    <n v="1124"/>
    <n v="100"/>
    <x v="410"/>
  </r>
  <r>
    <n v="2092"/>
    <s v="J-58"/>
    <x v="220"/>
    <x v="0"/>
    <x v="3"/>
    <x v="2"/>
    <x v="9"/>
    <x v="1"/>
    <s v="011 - 6838981"/>
    <x v="40"/>
    <n v="5"/>
    <n v="206"/>
    <n v="1030"/>
    <n v="100"/>
    <x v="341"/>
  </r>
  <r>
    <n v="2093"/>
    <s v="L-62"/>
    <x v="516"/>
    <x v="10"/>
    <x v="8"/>
    <x v="1"/>
    <x v="5"/>
    <x v="3"/>
    <s v="015 - 5431645"/>
    <x v="8"/>
    <n v="2"/>
    <n v="188"/>
    <n v="376"/>
    <n v="0"/>
    <x v="338"/>
  </r>
  <r>
    <n v="2094"/>
    <s v="U-71"/>
    <x v="194"/>
    <x v="9"/>
    <x v="3"/>
    <x v="2"/>
    <x v="33"/>
    <x v="1"/>
    <s v="010 - 4147301"/>
    <x v="33"/>
    <n v="5"/>
    <n v="341"/>
    <n v="1705"/>
    <n v="100"/>
    <x v="120"/>
  </r>
  <r>
    <n v="2095"/>
    <s v="W-33"/>
    <x v="690"/>
    <x v="5"/>
    <x v="0"/>
    <x v="0"/>
    <x v="10"/>
    <x v="1"/>
    <s v="012 - 6763038"/>
    <x v="30"/>
    <n v="2"/>
    <n v="156"/>
    <n v="312"/>
    <n v="0"/>
    <x v="393"/>
  </r>
  <r>
    <n v="2096"/>
    <s v="S-82"/>
    <x v="462"/>
    <x v="1"/>
    <x v="8"/>
    <x v="1"/>
    <x v="23"/>
    <x v="4"/>
    <s v="010 - 1369478"/>
    <x v="47"/>
    <n v="4"/>
    <n v="185"/>
    <n v="740"/>
    <n v="50"/>
    <x v="101"/>
  </r>
  <r>
    <n v="2097"/>
    <s v="U-96"/>
    <x v="368"/>
    <x v="9"/>
    <x v="3"/>
    <x v="2"/>
    <x v="10"/>
    <x v="1"/>
    <s v="012 - 1664717"/>
    <x v="21"/>
    <n v="2"/>
    <n v="341"/>
    <n v="682"/>
    <n v="50"/>
    <x v="31"/>
  </r>
  <r>
    <n v="2098"/>
    <s v="B-48"/>
    <x v="398"/>
    <x v="3"/>
    <x v="5"/>
    <x v="1"/>
    <x v="5"/>
    <x v="3"/>
    <s v="012 - 4176532"/>
    <x v="8"/>
    <n v="4"/>
    <n v="320"/>
    <n v="1280"/>
    <n v="100"/>
    <x v="431"/>
  </r>
  <r>
    <n v="2099"/>
    <s v="B-64"/>
    <x v="498"/>
    <x v="5"/>
    <x v="1"/>
    <x v="0"/>
    <x v="34"/>
    <x v="2"/>
    <s v="010 - 4882721"/>
    <x v="0"/>
    <n v="2"/>
    <n v="310"/>
    <n v="620"/>
    <n v="50"/>
    <x v="450"/>
  </r>
  <r>
    <n v="2100"/>
    <s v="O-42"/>
    <x v="127"/>
    <x v="7"/>
    <x v="7"/>
    <x v="2"/>
    <x v="25"/>
    <x v="4"/>
    <s v="012 - 4420417"/>
    <x v="48"/>
    <n v="2"/>
    <n v="216"/>
    <n v="432"/>
    <n v="0"/>
    <x v="706"/>
  </r>
  <r>
    <n v="2101"/>
    <s v="T-94"/>
    <x v="691"/>
    <x v="3"/>
    <x v="1"/>
    <x v="0"/>
    <x v="24"/>
    <x v="0"/>
    <s v="011 - 5797849"/>
    <x v="10"/>
    <n v="4"/>
    <n v="178"/>
    <n v="712"/>
    <n v="50"/>
    <x v="717"/>
  </r>
  <r>
    <n v="2102"/>
    <s v="O-35"/>
    <x v="574"/>
    <x v="2"/>
    <x v="7"/>
    <x v="2"/>
    <x v="32"/>
    <x v="4"/>
    <s v="011 - 2477416"/>
    <x v="18"/>
    <n v="1"/>
    <n v="250"/>
    <n v="250"/>
    <n v="0"/>
    <x v="625"/>
  </r>
  <r>
    <n v="2103"/>
    <s v="U-91"/>
    <x v="179"/>
    <x v="11"/>
    <x v="1"/>
    <x v="0"/>
    <x v="24"/>
    <x v="0"/>
    <s v="015 - 5631396"/>
    <x v="23"/>
    <n v="3"/>
    <n v="161"/>
    <n v="483"/>
    <n v="0"/>
    <x v="607"/>
  </r>
  <r>
    <n v="2104"/>
    <s v="C-55"/>
    <x v="137"/>
    <x v="7"/>
    <x v="0"/>
    <x v="0"/>
    <x v="30"/>
    <x v="4"/>
    <s v="012 - 300111"/>
    <x v="47"/>
    <n v="10"/>
    <n v="135"/>
    <n v="1350"/>
    <n v="100"/>
    <x v="155"/>
  </r>
  <r>
    <n v="2105"/>
    <s v="A-18"/>
    <x v="692"/>
    <x v="4"/>
    <x v="4"/>
    <x v="1"/>
    <x v="27"/>
    <x v="3"/>
    <s v="011 - 8360549"/>
    <x v="35"/>
    <n v="8"/>
    <n v="181"/>
    <n v="1448"/>
    <n v="100"/>
    <x v="345"/>
  </r>
  <r>
    <n v="2106"/>
    <s v="L-33"/>
    <x v="417"/>
    <x v="6"/>
    <x v="3"/>
    <x v="2"/>
    <x v="11"/>
    <x v="2"/>
    <s v="011 - 1297393"/>
    <x v="40"/>
    <n v="6"/>
    <n v="338"/>
    <n v="2028"/>
    <n v="250"/>
    <x v="518"/>
  </r>
  <r>
    <n v="2107"/>
    <s v="Y-59"/>
    <x v="43"/>
    <x v="9"/>
    <x v="9"/>
    <x v="0"/>
    <x v="21"/>
    <x v="3"/>
    <s v="015 - 379429"/>
    <x v="22"/>
    <n v="8"/>
    <n v="160"/>
    <n v="1280"/>
    <n v="100"/>
    <x v="431"/>
  </r>
  <r>
    <n v="2108"/>
    <s v="F-38"/>
    <x v="339"/>
    <x v="3"/>
    <x v="3"/>
    <x v="2"/>
    <x v="5"/>
    <x v="3"/>
    <s v="015 - 5697882"/>
    <x v="20"/>
    <n v="8"/>
    <n v="180"/>
    <n v="1440"/>
    <n v="100"/>
    <x v="282"/>
  </r>
  <r>
    <n v="2109"/>
    <s v="H-63"/>
    <x v="299"/>
    <x v="9"/>
    <x v="6"/>
    <x v="2"/>
    <x v="25"/>
    <x v="4"/>
    <s v="015 - 8787639"/>
    <x v="20"/>
    <n v="5"/>
    <n v="311"/>
    <n v="1555"/>
    <n v="100"/>
    <x v="305"/>
  </r>
  <r>
    <n v="2110"/>
    <s v="U-25"/>
    <x v="650"/>
    <x v="3"/>
    <x v="7"/>
    <x v="2"/>
    <x v="12"/>
    <x v="3"/>
    <s v="012 - 2844189"/>
    <x v="27"/>
    <n v="2"/>
    <n v="159"/>
    <n v="318"/>
    <n v="0"/>
    <x v="713"/>
  </r>
  <r>
    <n v="2111"/>
    <s v="Y-1"/>
    <x v="326"/>
    <x v="0"/>
    <x v="8"/>
    <x v="1"/>
    <x v="4"/>
    <x v="1"/>
    <s v="015 - 7083242"/>
    <x v="5"/>
    <n v="7"/>
    <n v="331"/>
    <n v="2317"/>
    <n v="250"/>
    <x v="477"/>
  </r>
  <r>
    <n v="2112"/>
    <s v="S-72"/>
    <x v="33"/>
    <x v="11"/>
    <x v="8"/>
    <x v="1"/>
    <x v="18"/>
    <x v="0"/>
    <s v="011 - 3246644"/>
    <x v="34"/>
    <n v="8"/>
    <n v="294"/>
    <n v="2352"/>
    <n v="250"/>
    <x v="677"/>
  </r>
  <r>
    <n v="2113"/>
    <s v="B-76"/>
    <x v="305"/>
    <x v="6"/>
    <x v="0"/>
    <x v="0"/>
    <x v="21"/>
    <x v="3"/>
    <s v="010 - 5420730"/>
    <x v="18"/>
    <n v="3"/>
    <n v="333"/>
    <n v="999"/>
    <n v="50"/>
    <x v="456"/>
  </r>
  <r>
    <n v="2114"/>
    <s v="Y-9"/>
    <x v="292"/>
    <x v="9"/>
    <x v="3"/>
    <x v="2"/>
    <x v="24"/>
    <x v="0"/>
    <s v="015 - 7157076"/>
    <x v="22"/>
    <n v="2"/>
    <n v="341"/>
    <n v="682"/>
    <n v="50"/>
    <x v="31"/>
  </r>
  <r>
    <n v="2115"/>
    <s v="X-81"/>
    <x v="222"/>
    <x v="4"/>
    <x v="8"/>
    <x v="1"/>
    <x v="9"/>
    <x v="1"/>
    <s v="012 - 147300"/>
    <x v="19"/>
    <n v="4"/>
    <n v="325"/>
    <n v="1300"/>
    <n v="100"/>
    <x v="279"/>
  </r>
  <r>
    <n v="2116"/>
    <s v="F-66"/>
    <x v="532"/>
    <x v="1"/>
    <x v="6"/>
    <x v="2"/>
    <x v="24"/>
    <x v="0"/>
    <s v="015 - 8388718"/>
    <x v="33"/>
    <n v="1"/>
    <n v="215"/>
    <n v="215"/>
    <n v="0"/>
    <x v="182"/>
  </r>
  <r>
    <n v="2117"/>
    <s v="S-22"/>
    <x v="693"/>
    <x v="5"/>
    <x v="0"/>
    <x v="0"/>
    <x v="17"/>
    <x v="4"/>
    <s v="011 - 1904188"/>
    <x v="17"/>
    <n v="2"/>
    <n v="156"/>
    <n v="312"/>
    <n v="0"/>
    <x v="393"/>
  </r>
  <r>
    <n v="2118"/>
    <s v="B-9"/>
    <x v="326"/>
    <x v="2"/>
    <x v="3"/>
    <x v="2"/>
    <x v="32"/>
    <x v="4"/>
    <s v="015 - 1426106"/>
    <x v="38"/>
    <n v="1"/>
    <n v="143"/>
    <n v="143"/>
    <n v="0"/>
    <x v="378"/>
  </r>
  <r>
    <n v="2119"/>
    <s v="Q-47"/>
    <x v="16"/>
    <x v="12"/>
    <x v="7"/>
    <x v="2"/>
    <x v="6"/>
    <x v="3"/>
    <s v="012 - 1566735"/>
    <x v="0"/>
    <n v="5"/>
    <n v="136"/>
    <n v="680"/>
    <n v="50"/>
    <x v="438"/>
  </r>
  <r>
    <n v="2120"/>
    <s v="N-85"/>
    <x v="620"/>
    <x v="10"/>
    <x v="5"/>
    <x v="1"/>
    <x v="27"/>
    <x v="3"/>
    <s v="011 - 5621246"/>
    <x v="34"/>
    <n v="7"/>
    <n v="325"/>
    <n v="2275"/>
    <n v="250"/>
    <x v="161"/>
  </r>
  <r>
    <n v="2121"/>
    <s v="J-93"/>
    <x v="146"/>
    <x v="0"/>
    <x v="2"/>
    <x v="1"/>
    <x v="21"/>
    <x v="3"/>
    <s v="015 - 5418404"/>
    <x v="43"/>
    <n v="5"/>
    <n v="250"/>
    <n v="1250"/>
    <n v="100"/>
    <x v="126"/>
  </r>
  <r>
    <n v="2122"/>
    <s v="Y-32"/>
    <x v="438"/>
    <x v="8"/>
    <x v="7"/>
    <x v="2"/>
    <x v="0"/>
    <x v="0"/>
    <s v="010 - 4539318"/>
    <x v="33"/>
    <n v="8"/>
    <n v="134"/>
    <n v="1072"/>
    <n v="100"/>
    <x v="172"/>
  </r>
  <r>
    <n v="2123"/>
    <s v="A-92"/>
    <x v="630"/>
    <x v="2"/>
    <x v="5"/>
    <x v="1"/>
    <x v="17"/>
    <x v="4"/>
    <s v="015 - 9472807"/>
    <x v="3"/>
    <n v="8"/>
    <n v="221"/>
    <n v="1768"/>
    <n v="100"/>
    <x v="599"/>
  </r>
  <r>
    <n v="2124"/>
    <s v="S-85"/>
    <x v="88"/>
    <x v="10"/>
    <x v="1"/>
    <x v="0"/>
    <x v="4"/>
    <x v="1"/>
    <s v="011 - 5206253"/>
    <x v="7"/>
    <n v="5"/>
    <n v="348"/>
    <n v="1740"/>
    <n v="100"/>
    <x v="714"/>
  </r>
  <r>
    <n v="2125"/>
    <s v="B-22"/>
    <x v="512"/>
    <x v="6"/>
    <x v="7"/>
    <x v="2"/>
    <x v="33"/>
    <x v="1"/>
    <s v="010 - 4367603"/>
    <x v="27"/>
    <n v="5"/>
    <n v="311"/>
    <n v="1555"/>
    <n v="100"/>
    <x v="305"/>
  </r>
  <r>
    <n v="2126"/>
    <s v="V-18"/>
    <x v="462"/>
    <x v="2"/>
    <x v="8"/>
    <x v="1"/>
    <x v="25"/>
    <x v="4"/>
    <s v="015 - 767686"/>
    <x v="20"/>
    <n v="1"/>
    <n v="278"/>
    <n v="278"/>
    <n v="0"/>
    <x v="457"/>
  </r>
  <r>
    <n v="2127"/>
    <s v="J-60"/>
    <x v="589"/>
    <x v="5"/>
    <x v="3"/>
    <x v="2"/>
    <x v="9"/>
    <x v="1"/>
    <s v="012 - 6406571"/>
    <x v="32"/>
    <n v="4"/>
    <n v="331"/>
    <n v="1324"/>
    <n v="100"/>
    <x v="449"/>
  </r>
  <r>
    <n v="2128"/>
    <s v="F-88"/>
    <x v="299"/>
    <x v="6"/>
    <x v="1"/>
    <x v="0"/>
    <x v="29"/>
    <x v="1"/>
    <s v="012 - 8883303"/>
    <x v="2"/>
    <n v="1"/>
    <n v="151"/>
    <n v="151"/>
    <n v="0"/>
    <x v="26"/>
  </r>
  <r>
    <n v="2129"/>
    <s v="A-10"/>
    <x v="678"/>
    <x v="0"/>
    <x v="1"/>
    <x v="0"/>
    <x v="19"/>
    <x v="2"/>
    <s v="012 - 7782862"/>
    <x v="0"/>
    <n v="6"/>
    <n v="186"/>
    <n v="1116"/>
    <n v="100"/>
    <x v="442"/>
  </r>
  <r>
    <n v="2130"/>
    <s v="V-87"/>
    <x v="597"/>
    <x v="11"/>
    <x v="1"/>
    <x v="0"/>
    <x v="20"/>
    <x v="2"/>
    <s v="010 - 2867575"/>
    <x v="6"/>
    <n v="9"/>
    <n v="161"/>
    <n v="1449"/>
    <n v="100"/>
    <x v="718"/>
  </r>
  <r>
    <n v="2131"/>
    <s v="Y-29"/>
    <x v="62"/>
    <x v="12"/>
    <x v="8"/>
    <x v="1"/>
    <x v="18"/>
    <x v="0"/>
    <s v="011 - 4097002"/>
    <x v="26"/>
    <n v="4"/>
    <n v="175"/>
    <n v="700"/>
    <n v="50"/>
    <x v="532"/>
  </r>
  <r>
    <n v="2132"/>
    <s v="C-48"/>
    <x v="433"/>
    <x v="5"/>
    <x v="7"/>
    <x v="2"/>
    <x v="30"/>
    <x v="4"/>
    <s v="015 - 6871709"/>
    <x v="20"/>
    <n v="1"/>
    <n v="138"/>
    <n v="138"/>
    <n v="0"/>
    <x v="580"/>
  </r>
  <r>
    <n v="2133"/>
    <s v="F-33"/>
    <x v="94"/>
    <x v="6"/>
    <x v="5"/>
    <x v="1"/>
    <x v="1"/>
    <x v="1"/>
    <s v="011 - 8741393"/>
    <x v="27"/>
    <n v="4"/>
    <n v="189"/>
    <n v="756"/>
    <n v="50"/>
    <x v="698"/>
  </r>
  <r>
    <n v="2134"/>
    <s v="R-13"/>
    <x v="499"/>
    <x v="12"/>
    <x v="6"/>
    <x v="2"/>
    <x v="5"/>
    <x v="3"/>
    <s v="012 - 1538520"/>
    <x v="44"/>
    <n v="8"/>
    <n v="185"/>
    <n v="1480"/>
    <n v="100"/>
    <x v="700"/>
  </r>
  <r>
    <n v="2135"/>
    <s v="W-30"/>
    <x v="625"/>
    <x v="4"/>
    <x v="1"/>
    <x v="0"/>
    <x v="14"/>
    <x v="3"/>
    <s v="015 - 7636518"/>
    <x v="17"/>
    <n v="3"/>
    <n v="178"/>
    <n v="534"/>
    <n v="50"/>
    <x v="414"/>
  </r>
  <r>
    <n v="2136"/>
    <s v="I-93"/>
    <x v="250"/>
    <x v="6"/>
    <x v="1"/>
    <x v="0"/>
    <x v="18"/>
    <x v="0"/>
    <s v="010 - 5277793"/>
    <x v="11"/>
    <n v="9"/>
    <n v="151"/>
    <n v="1359"/>
    <n v="100"/>
    <x v="524"/>
  </r>
  <r>
    <n v="2137"/>
    <s v="C-78"/>
    <x v="219"/>
    <x v="4"/>
    <x v="9"/>
    <x v="0"/>
    <x v="31"/>
    <x v="0"/>
    <s v="011 - 9749123"/>
    <x v="21"/>
    <n v="5"/>
    <n v="205"/>
    <n v="1025"/>
    <n v="100"/>
    <x v="138"/>
  </r>
  <r>
    <n v="2138"/>
    <s v="E-33"/>
    <x v="385"/>
    <x v="5"/>
    <x v="8"/>
    <x v="1"/>
    <x v="33"/>
    <x v="1"/>
    <s v="010 - 7300911"/>
    <x v="23"/>
    <n v="7"/>
    <n v="193"/>
    <n v="1351"/>
    <n v="100"/>
    <x v="635"/>
  </r>
  <r>
    <n v="2139"/>
    <s v="V-100"/>
    <x v="291"/>
    <x v="0"/>
    <x v="6"/>
    <x v="2"/>
    <x v="25"/>
    <x v="4"/>
    <s v="010 - 93112"/>
    <x v="10"/>
    <n v="5"/>
    <n v="112"/>
    <n v="560"/>
    <n v="50"/>
    <x v="258"/>
  </r>
  <r>
    <n v="2140"/>
    <s v="S-91"/>
    <x v="570"/>
    <x v="0"/>
    <x v="2"/>
    <x v="1"/>
    <x v="0"/>
    <x v="0"/>
    <s v="015 - 5879077"/>
    <x v="22"/>
    <n v="7"/>
    <n v="250"/>
    <n v="1750"/>
    <n v="100"/>
    <x v="303"/>
  </r>
  <r>
    <n v="2141"/>
    <s v="V-98"/>
    <x v="581"/>
    <x v="0"/>
    <x v="7"/>
    <x v="2"/>
    <x v="3"/>
    <x v="2"/>
    <s v="011 - 7001162"/>
    <x v="45"/>
    <n v="9"/>
    <n v="284"/>
    <n v="2556"/>
    <n v="250"/>
    <x v="336"/>
  </r>
  <r>
    <n v="2142"/>
    <s v="X-14"/>
    <x v="252"/>
    <x v="3"/>
    <x v="6"/>
    <x v="2"/>
    <x v="20"/>
    <x v="2"/>
    <s v="015 - 7685694"/>
    <x v="29"/>
    <n v="1"/>
    <n v="320"/>
    <n v="320"/>
    <n v="0"/>
    <x v="186"/>
  </r>
  <r>
    <n v="2143"/>
    <s v="H-12"/>
    <x v="623"/>
    <x v="10"/>
    <x v="4"/>
    <x v="1"/>
    <x v="30"/>
    <x v="4"/>
    <s v="011 - 1554882"/>
    <x v="21"/>
    <n v="1"/>
    <n v="265"/>
    <n v="265"/>
    <n v="0"/>
    <x v="641"/>
  </r>
  <r>
    <n v="2144"/>
    <s v="N-47"/>
    <x v="324"/>
    <x v="11"/>
    <x v="8"/>
    <x v="1"/>
    <x v="6"/>
    <x v="3"/>
    <s v="011 - 6591403"/>
    <x v="12"/>
    <n v="6"/>
    <n v="294"/>
    <n v="1764"/>
    <n v="100"/>
    <x v="719"/>
  </r>
  <r>
    <n v="2145"/>
    <s v="Y-27"/>
    <x v="609"/>
    <x v="7"/>
    <x v="8"/>
    <x v="1"/>
    <x v="1"/>
    <x v="1"/>
    <s v="012 - 3441718"/>
    <x v="9"/>
    <n v="2"/>
    <n v="262"/>
    <n v="524"/>
    <n v="50"/>
    <x v="221"/>
  </r>
  <r>
    <n v="2146"/>
    <s v="J-39"/>
    <x v="277"/>
    <x v="4"/>
    <x v="7"/>
    <x v="2"/>
    <x v="33"/>
    <x v="1"/>
    <s v="015 - 8639362"/>
    <x v="34"/>
    <n v="3"/>
    <n v="335"/>
    <n v="1005"/>
    <n v="100"/>
    <x v="51"/>
  </r>
  <r>
    <n v="2147"/>
    <s v="E-63"/>
    <x v="467"/>
    <x v="2"/>
    <x v="9"/>
    <x v="0"/>
    <x v="34"/>
    <x v="2"/>
    <s v="010 - 2675719"/>
    <x v="14"/>
    <n v="9"/>
    <n v="129"/>
    <n v="1161"/>
    <n v="100"/>
    <x v="137"/>
  </r>
  <r>
    <n v="2148"/>
    <s v="Y-98"/>
    <x v="232"/>
    <x v="11"/>
    <x v="4"/>
    <x v="1"/>
    <x v="15"/>
    <x v="2"/>
    <s v="011 - 9353286"/>
    <x v="30"/>
    <n v="8"/>
    <n v="235"/>
    <n v="1880"/>
    <n v="100"/>
    <x v="591"/>
  </r>
  <r>
    <n v="2149"/>
    <s v="A-34"/>
    <x v="691"/>
    <x v="1"/>
    <x v="9"/>
    <x v="0"/>
    <x v="25"/>
    <x v="4"/>
    <s v="015 - 7121470"/>
    <x v="25"/>
    <n v="2"/>
    <n v="179"/>
    <n v="358"/>
    <n v="0"/>
    <x v="66"/>
  </r>
  <r>
    <n v="2150"/>
    <s v="S-56"/>
    <x v="321"/>
    <x v="11"/>
    <x v="6"/>
    <x v="2"/>
    <x v="3"/>
    <x v="2"/>
    <s v="011 - 8918761"/>
    <x v="32"/>
    <n v="8"/>
    <n v="281"/>
    <n v="2248"/>
    <n v="250"/>
    <x v="720"/>
  </r>
  <r>
    <n v="2151"/>
    <s v="W-95"/>
    <x v="153"/>
    <x v="3"/>
    <x v="4"/>
    <x v="1"/>
    <x v="8"/>
    <x v="4"/>
    <s v="012 - 1284097"/>
    <x v="40"/>
    <n v="9"/>
    <n v="329"/>
    <n v="2961"/>
    <n v="250"/>
    <x v="312"/>
  </r>
  <r>
    <n v="2152"/>
    <s v="K-19"/>
    <x v="489"/>
    <x v="5"/>
    <x v="9"/>
    <x v="0"/>
    <x v="16"/>
    <x v="3"/>
    <s v="011 - 2034931"/>
    <x v="24"/>
    <n v="4"/>
    <n v="299"/>
    <n v="1196"/>
    <n v="100"/>
    <x v="238"/>
  </r>
  <r>
    <n v="2153"/>
    <s v="P-36"/>
    <x v="113"/>
    <x v="9"/>
    <x v="4"/>
    <x v="1"/>
    <x v="5"/>
    <x v="3"/>
    <s v="012 - 6448793"/>
    <x v="25"/>
    <n v="10"/>
    <n v="248"/>
    <n v="2480"/>
    <n v="250"/>
    <x v="333"/>
  </r>
  <r>
    <n v="2154"/>
    <s v="X-34"/>
    <x v="76"/>
    <x v="6"/>
    <x v="2"/>
    <x v="1"/>
    <x v="6"/>
    <x v="3"/>
    <s v="015 - 9198292"/>
    <x v="44"/>
    <n v="2"/>
    <n v="225"/>
    <n v="450"/>
    <n v="0"/>
    <x v="24"/>
  </r>
  <r>
    <n v="2155"/>
    <s v="F-78"/>
    <x v="536"/>
    <x v="10"/>
    <x v="6"/>
    <x v="2"/>
    <x v="0"/>
    <x v="0"/>
    <s v="015 - 6945406"/>
    <x v="48"/>
    <n v="3"/>
    <n v="163"/>
    <n v="489"/>
    <n v="0"/>
    <x v="71"/>
  </r>
  <r>
    <n v="2156"/>
    <s v="Z-20"/>
    <x v="589"/>
    <x v="3"/>
    <x v="4"/>
    <x v="1"/>
    <x v="30"/>
    <x v="4"/>
    <s v="011 - 7990790"/>
    <x v="38"/>
    <n v="10"/>
    <n v="329"/>
    <n v="3290"/>
    <n v="250"/>
    <x v="77"/>
  </r>
  <r>
    <n v="2157"/>
    <s v="D-62"/>
    <x v="615"/>
    <x v="11"/>
    <x v="0"/>
    <x v="0"/>
    <x v="16"/>
    <x v="3"/>
    <s v="010 - 4326034"/>
    <x v="20"/>
    <n v="9"/>
    <n v="259"/>
    <n v="2331"/>
    <n v="250"/>
    <x v="448"/>
  </r>
  <r>
    <n v="2158"/>
    <s v="D-5"/>
    <x v="227"/>
    <x v="10"/>
    <x v="0"/>
    <x v="0"/>
    <x v="32"/>
    <x v="4"/>
    <s v="012 - 8452178"/>
    <x v="21"/>
    <n v="9"/>
    <n v="298"/>
    <n v="2682"/>
    <n v="250"/>
    <x v="525"/>
  </r>
  <r>
    <n v="2159"/>
    <s v="U-17"/>
    <x v="287"/>
    <x v="0"/>
    <x v="8"/>
    <x v="1"/>
    <x v="16"/>
    <x v="3"/>
    <s v="012 - 8885049"/>
    <x v="5"/>
    <n v="6"/>
    <n v="331"/>
    <n v="1986"/>
    <n v="100"/>
    <x v="680"/>
  </r>
  <r>
    <n v="2160"/>
    <s v="B-7"/>
    <x v="125"/>
    <x v="12"/>
    <x v="0"/>
    <x v="0"/>
    <x v="13"/>
    <x v="1"/>
    <s v="015 - 9478651"/>
    <x v="17"/>
    <n v="10"/>
    <n v="128"/>
    <n v="1280"/>
    <n v="100"/>
    <x v="431"/>
  </r>
  <r>
    <n v="2161"/>
    <s v="O-19"/>
    <x v="591"/>
    <x v="4"/>
    <x v="4"/>
    <x v="1"/>
    <x v="14"/>
    <x v="3"/>
    <s v="011 - 9539129"/>
    <x v="21"/>
    <n v="9"/>
    <n v="181"/>
    <n v="1629"/>
    <n v="100"/>
    <x v="27"/>
  </r>
  <r>
    <n v="2162"/>
    <s v="V-60"/>
    <x v="212"/>
    <x v="6"/>
    <x v="0"/>
    <x v="0"/>
    <x v="5"/>
    <x v="3"/>
    <s v="010 - 5909170"/>
    <x v="43"/>
    <n v="5"/>
    <n v="333"/>
    <n v="1665"/>
    <n v="100"/>
    <x v="231"/>
  </r>
  <r>
    <n v="2163"/>
    <s v="W-48"/>
    <x v="115"/>
    <x v="7"/>
    <x v="0"/>
    <x v="0"/>
    <x v="11"/>
    <x v="2"/>
    <s v="010 - 8991910"/>
    <x v="14"/>
    <n v="2"/>
    <n v="135"/>
    <n v="270"/>
    <n v="0"/>
    <x v="399"/>
  </r>
  <r>
    <n v="2164"/>
    <s v="K-60"/>
    <x v="669"/>
    <x v="8"/>
    <x v="9"/>
    <x v="0"/>
    <x v="13"/>
    <x v="1"/>
    <s v="015 - 534474"/>
    <x v="4"/>
    <n v="9"/>
    <n v="130"/>
    <n v="1170"/>
    <n v="100"/>
    <x v="29"/>
  </r>
  <r>
    <n v="2165"/>
    <s v="Z-56"/>
    <x v="381"/>
    <x v="2"/>
    <x v="0"/>
    <x v="0"/>
    <x v="3"/>
    <x v="2"/>
    <s v="015 - 502977"/>
    <x v="49"/>
    <n v="4"/>
    <n v="116"/>
    <n v="464"/>
    <n v="0"/>
    <x v="130"/>
  </r>
  <r>
    <n v="2166"/>
    <s v="T-97"/>
    <x v="239"/>
    <x v="12"/>
    <x v="0"/>
    <x v="0"/>
    <x v="10"/>
    <x v="1"/>
    <s v="011 - 5537955"/>
    <x v="23"/>
    <n v="1"/>
    <n v="128"/>
    <n v="128"/>
    <n v="0"/>
    <x v="614"/>
  </r>
  <r>
    <n v="2167"/>
    <s v="A-8"/>
    <x v="260"/>
    <x v="8"/>
    <x v="6"/>
    <x v="2"/>
    <x v="17"/>
    <x v="4"/>
    <s v="010 - 125642"/>
    <x v="43"/>
    <n v="9"/>
    <n v="143"/>
    <n v="1287"/>
    <n v="100"/>
    <x v="64"/>
  </r>
  <r>
    <n v="2168"/>
    <s v="G-43"/>
    <x v="242"/>
    <x v="12"/>
    <x v="2"/>
    <x v="1"/>
    <x v="32"/>
    <x v="4"/>
    <s v="012 - 7637860"/>
    <x v="6"/>
    <n v="10"/>
    <n v="242"/>
    <n v="2420"/>
    <n v="250"/>
    <x v="721"/>
  </r>
  <r>
    <n v="2169"/>
    <s v="O-74"/>
    <x v="307"/>
    <x v="6"/>
    <x v="4"/>
    <x v="1"/>
    <x v="15"/>
    <x v="2"/>
    <s v="012 - 8207821"/>
    <x v="10"/>
    <n v="7"/>
    <n v="301"/>
    <n v="2107"/>
    <n v="250"/>
    <x v="356"/>
  </r>
  <r>
    <n v="2170"/>
    <s v="S-12"/>
    <x v="374"/>
    <x v="6"/>
    <x v="5"/>
    <x v="1"/>
    <x v="8"/>
    <x v="4"/>
    <s v="011 - 8356582"/>
    <x v="48"/>
    <n v="1"/>
    <n v="189"/>
    <n v="189"/>
    <n v="0"/>
    <x v="423"/>
  </r>
  <r>
    <n v="2171"/>
    <s v="T-88"/>
    <x v="592"/>
    <x v="12"/>
    <x v="0"/>
    <x v="0"/>
    <x v="2"/>
    <x v="0"/>
    <s v="012 - 4861541"/>
    <x v="40"/>
    <n v="4"/>
    <n v="128"/>
    <n v="512"/>
    <n v="50"/>
    <x v="502"/>
  </r>
  <r>
    <n v="2172"/>
    <s v="E-35"/>
    <x v="526"/>
    <x v="11"/>
    <x v="5"/>
    <x v="1"/>
    <x v="17"/>
    <x v="4"/>
    <s v="010 - 1489570"/>
    <x v="46"/>
    <n v="7"/>
    <n v="252"/>
    <n v="1764"/>
    <n v="100"/>
    <x v="719"/>
  </r>
  <r>
    <n v="2173"/>
    <s v="A-27"/>
    <x v="399"/>
    <x v="1"/>
    <x v="2"/>
    <x v="1"/>
    <x v="2"/>
    <x v="0"/>
    <s v="010 - 5989023"/>
    <x v="20"/>
    <n v="7"/>
    <n v="262"/>
    <n v="1834"/>
    <n v="100"/>
    <x v="240"/>
  </r>
  <r>
    <n v="2174"/>
    <s v="V-78"/>
    <x v="12"/>
    <x v="4"/>
    <x v="4"/>
    <x v="1"/>
    <x v="10"/>
    <x v="1"/>
    <s v="010 - 4273445"/>
    <x v="12"/>
    <n v="4"/>
    <n v="181"/>
    <n v="724"/>
    <n v="50"/>
    <x v="340"/>
  </r>
  <r>
    <n v="2175"/>
    <s v="O-38"/>
    <x v="155"/>
    <x v="6"/>
    <x v="0"/>
    <x v="0"/>
    <x v="18"/>
    <x v="0"/>
    <s v="012 - 8437608"/>
    <x v="21"/>
    <n v="10"/>
    <n v="333"/>
    <n v="3330"/>
    <n v="250"/>
    <x v="226"/>
  </r>
  <r>
    <n v="2176"/>
    <s v="W-12"/>
    <x v="183"/>
    <x v="6"/>
    <x v="8"/>
    <x v="1"/>
    <x v="24"/>
    <x v="0"/>
    <s v="012 - 5632178"/>
    <x v="31"/>
    <n v="7"/>
    <n v="209"/>
    <n v="1463"/>
    <n v="100"/>
    <x v="202"/>
  </r>
  <r>
    <n v="2177"/>
    <s v="R-12"/>
    <x v="40"/>
    <x v="6"/>
    <x v="6"/>
    <x v="2"/>
    <x v="4"/>
    <x v="1"/>
    <s v="011 - 3286228"/>
    <x v="32"/>
    <n v="9"/>
    <n v="260"/>
    <n v="2340"/>
    <n v="250"/>
    <x v="75"/>
  </r>
  <r>
    <n v="2178"/>
    <s v="X-11"/>
    <x v="694"/>
    <x v="0"/>
    <x v="6"/>
    <x v="2"/>
    <x v="14"/>
    <x v="3"/>
    <s v="015 - 108861"/>
    <x v="31"/>
    <n v="3"/>
    <n v="112"/>
    <n v="336"/>
    <n v="0"/>
    <x v="519"/>
  </r>
  <r>
    <n v="2179"/>
    <s v="Z-97"/>
    <x v="28"/>
    <x v="8"/>
    <x v="8"/>
    <x v="1"/>
    <x v="10"/>
    <x v="1"/>
    <s v="010 - 6551841"/>
    <x v="13"/>
    <n v="7"/>
    <n v="219"/>
    <n v="1533"/>
    <n v="100"/>
    <x v="587"/>
  </r>
  <r>
    <n v="2180"/>
    <s v="C-81"/>
    <x v="382"/>
    <x v="0"/>
    <x v="8"/>
    <x v="1"/>
    <x v="25"/>
    <x v="4"/>
    <s v="010 - 7627420"/>
    <x v="46"/>
    <n v="6"/>
    <n v="331"/>
    <n v="1986"/>
    <n v="100"/>
    <x v="680"/>
  </r>
  <r>
    <n v="2181"/>
    <s v="B-85"/>
    <x v="255"/>
    <x v="4"/>
    <x v="0"/>
    <x v="0"/>
    <x v="21"/>
    <x v="3"/>
    <s v="015 - 1811076"/>
    <x v="35"/>
    <n v="8"/>
    <n v="278"/>
    <n v="2224"/>
    <n v="250"/>
    <x v="14"/>
  </r>
  <r>
    <n v="2182"/>
    <s v="V-75"/>
    <x v="374"/>
    <x v="11"/>
    <x v="8"/>
    <x v="1"/>
    <x v="15"/>
    <x v="2"/>
    <s v="012 - 4215373"/>
    <x v="42"/>
    <n v="6"/>
    <n v="294"/>
    <n v="1764"/>
    <n v="100"/>
    <x v="719"/>
  </r>
  <r>
    <n v="2183"/>
    <s v="K-77"/>
    <x v="683"/>
    <x v="0"/>
    <x v="2"/>
    <x v="1"/>
    <x v="17"/>
    <x v="4"/>
    <s v="015 - 9429202"/>
    <x v="32"/>
    <n v="8"/>
    <n v="250"/>
    <n v="2000"/>
    <n v="250"/>
    <x v="103"/>
  </r>
  <r>
    <n v="2184"/>
    <s v="T-92"/>
    <x v="40"/>
    <x v="7"/>
    <x v="4"/>
    <x v="1"/>
    <x v="0"/>
    <x v="0"/>
    <s v="015 - 3679684"/>
    <x v="15"/>
    <n v="9"/>
    <n v="249"/>
    <n v="2241"/>
    <n v="250"/>
    <x v="228"/>
  </r>
  <r>
    <n v="2185"/>
    <s v="P-56"/>
    <x v="16"/>
    <x v="5"/>
    <x v="3"/>
    <x v="2"/>
    <x v="20"/>
    <x v="2"/>
    <s v="015 - 8349986"/>
    <x v="18"/>
    <n v="3"/>
    <n v="331"/>
    <n v="993"/>
    <n v="50"/>
    <x v="681"/>
  </r>
  <r>
    <n v="2186"/>
    <s v="D-74"/>
    <x v="465"/>
    <x v="6"/>
    <x v="7"/>
    <x v="2"/>
    <x v="19"/>
    <x v="2"/>
    <s v="012 - 2909208"/>
    <x v="7"/>
    <n v="9"/>
    <n v="311"/>
    <n v="2799"/>
    <n v="250"/>
    <x v="332"/>
  </r>
  <r>
    <n v="2187"/>
    <s v="B-42"/>
    <x v="94"/>
    <x v="3"/>
    <x v="5"/>
    <x v="1"/>
    <x v="4"/>
    <x v="1"/>
    <s v="011 - 6256859"/>
    <x v="29"/>
    <n v="5"/>
    <n v="320"/>
    <n v="1600"/>
    <n v="100"/>
    <x v="28"/>
  </r>
  <r>
    <n v="2188"/>
    <s v="F-1"/>
    <x v="680"/>
    <x v="3"/>
    <x v="7"/>
    <x v="2"/>
    <x v="29"/>
    <x v="1"/>
    <s v="010 - 3059981"/>
    <x v="8"/>
    <n v="8"/>
    <n v="159"/>
    <n v="1272"/>
    <n v="100"/>
    <x v="722"/>
  </r>
  <r>
    <n v="2189"/>
    <s v="T-48"/>
    <x v="301"/>
    <x v="7"/>
    <x v="9"/>
    <x v="0"/>
    <x v="17"/>
    <x v="4"/>
    <s v="011 - 6511490"/>
    <x v="44"/>
    <n v="10"/>
    <n v="187"/>
    <n v="1870"/>
    <n v="100"/>
    <x v="102"/>
  </r>
  <r>
    <n v="2190"/>
    <s v="H-94"/>
    <x v="629"/>
    <x v="7"/>
    <x v="3"/>
    <x v="2"/>
    <x v="29"/>
    <x v="1"/>
    <s v="010 - 4368994"/>
    <x v="26"/>
    <n v="1"/>
    <n v="247"/>
    <n v="247"/>
    <n v="0"/>
    <x v="234"/>
  </r>
  <r>
    <n v="2191"/>
    <s v="P-69"/>
    <x v="467"/>
    <x v="6"/>
    <x v="9"/>
    <x v="0"/>
    <x v="26"/>
    <x v="2"/>
    <s v="015 - 682591"/>
    <x v="22"/>
    <n v="8"/>
    <n v="146"/>
    <n v="1168"/>
    <n v="100"/>
    <x v="406"/>
  </r>
  <r>
    <n v="2192"/>
    <s v="I-88"/>
    <x v="249"/>
    <x v="6"/>
    <x v="6"/>
    <x v="2"/>
    <x v="8"/>
    <x v="4"/>
    <s v="015 - 6190719"/>
    <x v="9"/>
    <n v="8"/>
    <n v="260"/>
    <n v="2080"/>
    <n v="250"/>
    <x v="25"/>
  </r>
  <r>
    <n v="2193"/>
    <s v="B-39"/>
    <x v="363"/>
    <x v="1"/>
    <x v="7"/>
    <x v="2"/>
    <x v="9"/>
    <x v="1"/>
    <s v="015 - 3097854"/>
    <x v="14"/>
    <n v="10"/>
    <n v="350"/>
    <n v="3500"/>
    <n v="250"/>
    <x v="10"/>
  </r>
  <r>
    <n v="2194"/>
    <s v="G-72"/>
    <x v="693"/>
    <x v="0"/>
    <x v="3"/>
    <x v="2"/>
    <x v="15"/>
    <x v="2"/>
    <s v="015 - 5920097"/>
    <x v="30"/>
    <n v="6"/>
    <n v="206"/>
    <n v="1236"/>
    <n v="100"/>
    <x v="569"/>
  </r>
  <r>
    <n v="2195"/>
    <s v="J-4"/>
    <x v="257"/>
    <x v="11"/>
    <x v="3"/>
    <x v="2"/>
    <x v="8"/>
    <x v="4"/>
    <s v="012 - 3457020"/>
    <x v="24"/>
    <n v="8"/>
    <n v="258"/>
    <n v="2064"/>
    <n v="250"/>
    <x v="566"/>
  </r>
  <r>
    <n v="2196"/>
    <s v="M-41"/>
    <x v="390"/>
    <x v="6"/>
    <x v="5"/>
    <x v="1"/>
    <x v="1"/>
    <x v="1"/>
    <s v="015 - 3847789"/>
    <x v="47"/>
    <n v="7"/>
    <n v="189"/>
    <n v="1323"/>
    <n v="100"/>
    <x v="69"/>
  </r>
  <r>
    <n v="2197"/>
    <s v="Y-7"/>
    <x v="559"/>
    <x v="3"/>
    <x v="5"/>
    <x v="1"/>
    <x v="11"/>
    <x v="2"/>
    <s v="011 - 9921801"/>
    <x v="19"/>
    <n v="3"/>
    <n v="320"/>
    <n v="960"/>
    <n v="50"/>
    <x v="158"/>
  </r>
  <r>
    <n v="2198"/>
    <s v="T-50"/>
    <x v="216"/>
    <x v="9"/>
    <x v="7"/>
    <x v="2"/>
    <x v="14"/>
    <x v="3"/>
    <s v="012 - 8041668"/>
    <x v="4"/>
    <n v="9"/>
    <n v="101"/>
    <n v="909"/>
    <n v="50"/>
    <x v="47"/>
  </r>
  <r>
    <n v="2199"/>
    <s v="K-74"/>
    <x v="72"/>
    <x v="6"/>
    <x v="1"/>
    <x v="0"/>
    <x v="20"/>
    <x v="2"/>
    <s v="010 - 1458202"/>
    <x v="19"/>
    <n v="1"/>
    <n v="151"/>
    <n v="151"/>
    <n v="0"/>
    <x v="26"/>
  </r>
  <r>
    <n v="2200"/>
    <s v="V-30"/>
    <x v="673"/>
    <x v="1"/>
    <x v="3"/>
    <x v="2"/>
    <x v="32"/>
    <x v="4"/>
    <s v="015 - 80720"/>
    <x v="11"/>
    <n v="10"/>
    <n v="257"/>
    <n v="2570"/>
    <n v="250"/>
    <x v="363"/>
  </r>
  <r>
    <n v="2201"/>
    <s v="W-45"/>
    <x v="41"/>
    <x v="7"/>
    <x v="6"/>
    <x v="2"/>
    <x v="10"/>
    <x v="1"/>
    <s v="010 - 4947169"/>
    <x v="39"/>
    <n v="9"/>
    <n v="283"/>
    <n v="2547"/>
    <n v="250"/>
    <x v="275"/>
  </r>
  <r>
    <n v="2202"/>
    <s v="T-47"/>
    <x v="349"/>
    <x v="8"/>
    <x v="3"/>
    <x v="2"/>
    <x v="17"/>
    <x v="4"/>
    <s v="015 - 2807855"/>
    <x v="21"/>
    <n v="9"/>
    <n v="260"/>
    <n v="2340"/>
    <n v="250"/>
    <x v="75"/>
  </r>
  <r>
    <n v="2203"/>
    <s v="W-61"/>
    <x v="75"/>
    <x v="5"/>
    <x v="1"/>
    <x v="0"/>
    <x v="6"/>
    <x v="3"/>
    <s v="010 - 3686067"/>
    <x v="28"/>
    <n v="1"/>
    <n v="310"/>
    <n v="310"/>
    <n v="0"/>
    <x v="478"/>
  </r>
  <r>
    <n v="2204"/>
    <s v="H-92"/>
    <x v="207"/>
    <x v="4"/>
    <x v="6"/>
    <x v="2"/>
    <x v="34"/>
    <x v="2"/>
    <s v="015 - 6292585"/>
    <x v="41"/>
    <n v="7"/>
    <n v="312"/>
    <n v="2184"/>
    <n v="250"/>
    <x v="428"/>
  </r>
  <r>
    <n v="2205"/>
    <s v="F-67"/>
    <x v="71"/>
    <x v="12"/>
    <x v="1"/>
    <x v="0"/>
    <x v="9"/>
    <x v="1"/>
    <s v="012 - 5034090"/>
    <x v="12"/>
    <n v="9"/>
    <n v="261"/>
    <n v="2349"/>
    <n v="250"/>
    <x v="723"/>
  </r>
  <r>
    <n v="2206"/>
    <s v="H-91"/>
    <x v="549"/>
    <x v="4"/>
    <x v="3"/>
    <x v="2"/>
    <x v="28"/>
    <x v="0"/>
    <s v="012 - 3807756"/>
    <x v="10"/>
    <n v="3"/>
    <n v="302"/>
    <n v="906"/>
    <n v="50"/>
    <x v="600"/>
  </r>
  <r>
    <n v="2207"/>
    <s v="J-64"/>
    <x v="407"/>
    <x v="12"/>
    <x v="5"/>
    <x v="1"/>
    <x v="34"/>
    <x v="2"/>
    <s v="015 - 547958"/>
    <x v="4"/>
    <n v="8"/>
    <n v="173"/>
    <n v="1384"/>
    <n v="100"/>
    <x v="298"/>
  </r>
  <r>
    <n v="2208"/>
    <s v="H-11"/>
    <x v="223"/>
    <x v="10"/>
    <x v="1"/>
    <x v="0"/>
    <x v="13"/>
    <x v="1"/>
    <s v="015 - 7648707"/>
    <x v="22"/>
    <n v="6"/>
    <n v="348"/>
    <n v="2088"/>
    <n v="250"/>
    <x v="162"/>
  </r>
  <r>
    <n v="2209"/>
    <s v="G-6"/>
    <x v="695"/>
    <x v="7"/>
    <x v="7"/>
    <x v="2"/>
    <x v="8"/>
    <x v="4"/>
    <s v="015 - 3473734"/>
    <x v="39"/>
    <n v="7"/>
    <n v="216"/>
    <n v="1512"/>
    <n v="100"/>
    <x v="475"/>
  </r>
  <r>
    <n v="2210"/>
    <s v="M-23"/>
    <x v="99"/>
    <x v="12"/>
    <x v="3"/>
    <x v="2"/>
    <x v="20"/>
    <x v="2"/>
    <s v="010 - 5203020"/>
    <x v="15"/>
    <n v="7"/>
    <n v="320"/>
    <n v="2240"/>
    <n v="250"/>
    <x v="21"/>
  </r>
  <r>
    <n v="2211"/>
    <s v="W-77"/>
    <x v="90"/>
    <x v="9"/>
    <x v="3"/>
    <x v="2"/>
    <x v="0"/>
    <x v="0"/>
    <s v="015 - 4633862"/>
    <x v="18"/>
    <n v="6"/>
    <n v="341"/>
    <n v="2046"/>
    <n v="250"/>
    <x v="724"/>
  </r>
  <r>
    <n v="2212"/>
    <s v="U-29"/>
    <x v="314"/>
    <x v="3"/>
    <x v="6"/>
    <x v="2"/>
    <x v="27"/>
    <x v="3"/>
    <s v="010 - 1675179"/>
    <x v="33"/>
    <n v="7"/>
    <n v="320"/>
    <n v="2240"/>
    <n v="250"/>
    <x v="21"/>
  </r>
  <r>
    <n v="2213"/>
    <s v="C-20"/>
    <x v="14"/>
    <x v="6"/>
    <x v="4"/>
    <x v="1"/>
    <x v="31"/>
    <x v="0"/>
    <s v="011 - 8831222"/>
    <x v="48"/>
    <n v="4"/>
    <n v="301"/>
    <n v="1204"/>
    <n v="100"/>
    <x v="144"/>
  </r>
  <r>
    <n v="2214"/>
    <s v="C-63"/>
    <x v="111"/>
    <x v="5"/>
    <x v="7"/>
    <x v="2"/>
    <x v="15"/>
    <x v="2"/>
    <s v="011 - 6475101"/>
    <x v="31"/>
    <n v="8"/>
    <n v="138"/>
    <n v="1104"/>
    <n v="100"/>
    <x v="188"/>
  </r>
  <r>
    <n v="2215"/>
    <s v="O-82"/>
    <x v="298"/>
    <x v="7"/>
    <x v="6"/>
    <x v="2"/>
    <x v="25"/>
    <x v="4"/>
    <s v="012 - 650333"/>
    <x v="43"/>
    <n v="9"/>
    <n v="283"/>
    <n v="2547"/>
    <n v="250"/>
    <x v="275"/>
  </r>
  <r>
    <n v="2216"/>
    <s v="Q-87"/>
    <x v="275"/>
    <x v="2"/>
    <x v="5"/>
    <x v="1"/>
    <x v="25"/>
    <x v="4"/>
    <s v="012 - 6374237"/>
    <x v="14"/>
    <n v="10"/>
    <n v="221"/>
    <n v="2210"/>
    <n v="250"/>
    <x v="725"/>
  </r>
  <r>
    <n v="2217"/>
    <s v="D-50"/>
    <x v="337"/>
    <x v="3"/>
    <x v="6"/>
    <x v="2"/>
    <x v="6"/>
    <x v="3"/>
    <s v="011 - 6180493"/>
    <x v="3"/>
    <n v="2"/>
    <n v="320"/>
    <n v="640"/>
    <n v="50"/>
    <x v="55"/>
  </r>
  <r>
    <n v="2218"/>
    <s v="C-62"/>
    <x v="256"/>
    <x v="2"/>
    <x v="0"/>
    <x v="0"/>
    <x v="31"/>
    <x v="0"/>
    <s v="010 - 4548477"/>
    <x v="31"/>
    <n v="10"/>
    <n v="116"/>
    <n v="1160"/>
    <n v="100"/>
    <x v="417"/>
  </r>
  <r>
    <n v="2219"/>
    <s v="L-46"/>
    <x v="127"/>
    <x v="6"/>
    <x v="4"/>
    <x v="1"/>
    <x v="32"/>
    <x v="4"/>
    <s v="012 - 7432557"/>
    <x v="16"/>
    <n v="1"/>
    <n v="301"/>
    <n v="301"/>
    <n v="0"/>
    <x v="726"/>
  </r>
  <r>
    <n v="2220"/>
    <s v="P-91"/>
    <x v="496"/>
    <x v="11"/>
    <x v="9"/>
    <x v="0"/>
    <x v="25"/>
    <x v="4"/>
    <s v="012 - 9356479"/>
    <x v="20"/>
    <n v="8"/>
    <n v="250"/>
    <n v="2000"/>
    <n v="250"/>
    <x v="103"/>
  </r>
  <r>
    <n v="2221"/>
    <s v="M-81"/>
    <x v="470"/>
    <x v="12"/>
    <x v="7"/>
    <x v="2"/>
    <x v="2"/>
    <x v="0"/>
    <s v="012 - 6438842"/>
    <x v="9"/>
    <n v="5"/>
    <n v="136"/>
    <n v="680"/>
    <n v="50"/>
    <x v="438"/>
  </r>
  <r>
    <n v="2222"/>
    <s v="V-86"/>
    <x v="396"/>
    <x v="6"/>
    <x v="1"/>
    <x v="0"/>
    <x v="17"/>
    <x v="4"/>
    <s v="011 - 1640961"/>
    <x v="33"/>
    <n v="2"/>
    <n v="151"/>
    <n v="302"/>
    <n v="0"/>
    <x v="112"/>
  </r>
  <r>
    <n v="2223"/>
    <s v="P-27"/>
    <x v="666"/>
    <x v="11"/>
    <x v="0"/>
    <x v="0"/>
    <x v="17"/>
    <x v="4"/>
    <s v="011 - 188629"/>
    <x v="29"/>
    <n v="10"/>
    <n v="259"/>
    <n v="2590"/>
    <n v="250"/>
    <x v="167"/>
  </r>
  <r>
    <n v="2224"/>
    <s v="Q-90"/>
    <x v="585"/>
    <x v="10"/>
    <x v="8"/>
    <x v="1"/>
    <x v="27"/>
    <x v="3"/>
    <s v="011 - 8713142"/>
    <x v="6"/>
    <n v="5"/>
    <n v="188"/>
    <n v="940"/>
    <n v="50"/>
    <x v="60"/>
  </r>
  <r>
    <n v="2225"/>
    <s v="K-72"/>
    <x v="323"/>
    <x v="12"/>
    <x v="5"/>
    <x v="1"/>
    <x v="0"/>
    <x v="0"/>
    <s v="011 - 1943859"/>
    <x v="41"/>
    <n v="5"/>
    <n v="173"/>
    <n v="865"/>
    <n v="50"/>
    <x v="531"/>
  </r>
  <r>
    <n v="2226"/>
    <s v="E-13"/>
    <x v="392"/>
    <x v="3"/>
    <x v="6"/>
    <x v="2"/>
    <x v="33"/>
    <x v="1"/>
    <s v="010 - 7086992"/>
    <x v="41"/>
    <n v="5"/>
    <n v="320"/>
    <n v="1600"/>
    <n v="100"/>
    <x v="28"/>
  </r>
  <r>
    <n v="2227"/>
    <s v="I-1"/>
    <x v="8"/>
    <x v="11"/>
    <x v="9"/>
    <x v="0"/>
    <x v="30"/>
    <x v="4"/>
    <s v="010 - 3672658"/>
    <x v="48"/>
    <n v="9"/>
    <n v="250"/>
    <n v="2250"/>
    <n v="250"/>
    <x v="224"/>
  </r>
  <r>
    <n v="2228"/>
    <s v="F-29"/>
    <x v="37"/>
    <x v="10"/>
    <x v="6"/>
    <x v="2"/>
    <x v="28"/>
    <x v="0"/>
    <s v="012 - 4972049"/>
    <x v="49"/>
    <n v="4"/>
    <n v="163"/>
    <n v="652"/>
    <n v="50"/>
    <x v="97"/>
  </r>
  <r>
    <n v="2229"/>
    <s v="A-81"/>
    <x v="505"/>
    <x v="1"/>
    <x v="0"/>
    <x v="0"/>
    <x v="26"/>
    <x v="2"/>
    <s v="010 - 3422348"/>
    <x v="5"/>
    <n v="2"/>
    <n v="292"/>
    <n v="584"/>
    <n v="50"/>
    <x v="595"/>
  </r>
  <r>
    <n v="2230"/>
    <s v="H-96"/>
    <x v="432"/>
    <x v="4"/>
    <x v="7"/>
    <x v="2"/>
    <x v="25"/>
    <x v="4"/>
    <s v="010 - 683579"/>
    <x v="36"/>
    <n v="2"/>
    <n v="335"/>
    <n v="670"/>
    <n v="50"/>
    <x v="486"/>
  </r>
  <r>
    <n v="2231"/>
    <s v="N-100"/>
    <x v="608"/>
    <x v="2"/>
    <x v="9"/>
    <x v="0"/>
    <x v="12"/>
    <x v="3"/>
    <s v="011 - 7139937"/>
    <x v="33"/>
    <n v="3"/>
    <n v="129"/>
    <n v="387"/>
    <n v="0"/>
    <x v="5"/>
  </r>
  <r>
    <n v="2232"/>
    <s v="L-33"/>
    <x v="4"/>
    <x v="3"/>
    <x v="8"/>
    <x v="1"/>
    <x v="29"/>
    <x v="1"/>
    <s v="012 - 8789657"/>
    <x v="44"/>
    <n v="10"/>
    <n v="185"/>
    <n v="1850"/>
    <n v="100"/>
    <x v="103"/>
  </r>
  <r>
    <n v="2233"/>
    <s v="P-39"/>
    <x v="477"/>
    <x v="0"/>
    <x v="9"/>
    <x v="0"/>
    <x v="9"/>
    <x v="1"/>
    <s v="015 - 8277236"/>
    <x v="27"/>
    <n v="3"/>
    <n v="306"/>
    <n v="918"/>
    <n v="50"/>
    <x v="0"/>
  </r>
  <r>
    <n v="2234"/>
    <s v="P-20"/>
    <x v="696"/>
    <x v="7"/>
    <x v="8"/>
    <x v="1"/>
    <x v="10"/>
    <x v="1"/>
    <s v="010 - 8597252"/>
    <x v="35"/>
    <n v="6"/>
    <n v="262"/>
    <n v="1572"/>
    <n v="100"/>
    <x v="220"/>
  </r>
  <r>
    <n v="2235"/>
    <s v="J-34"/>
    <x v="297"/>
    <x v="11"/>
    <x v="1"/>
    <x v="0"/>
    <x v="12"/>
    <x v="3"/>
    <s v="010 - 4668873"/>
    <x v="19"/>
    <n v="4"/>
    <n v="161"/>
    <n v="644"/>
    <n v="50"/>
    <x v="295"/>
  </r>
  <r>
    <n v="2236"/>
    <s v="W-11"/>
    <x v="530"/>
    <x v="5"/>
    <x v="9"/>
    <x v="0"/>
    <x v="11"/>
    <x v="2"/>
    <s v="011 - 7385925"/>
    <x v="19"/>
    <n v="10"/>
    <n v="299"/>
    <n v="2990"/>
    <n v="250"/>
    <x v="200"/>
  </r>
  <r>
    <n v="2237"/>
    <s v="Q-2"/>
    <x v="346"/>
    <x v="9"/>
    <x v="6"/>
    <x v="2"/>
    <x v="30"/>
    <x v="4"/>
    <s v="015 - 9001268"/>
    <x v="36"/>
    <n v="5"/>
    <n v="311"/>
    <n v="1555"/>
    <n v="100"/>
    <x v="305"/>
  </r>
  <r>
    <n v="2238"/>
    <s v="Y-95"/>
    <x v="419"/>
    <x v="1"/>
    <x v="5"/>
    <x v="1"/>
    <x v="21"/>
    <x v="3"/>
    <s v="010 - 9831950"/>
    <x v="45"/>
    <n v="4"/>
    <n v="118"/>
    <n v="472"/>
    <n v="0"/>
    <x v="727"/>
  </r>
  <r>
    <n v="2239"/>
    <s v="M-21"/>
    <x v="554"/>
    <x v="4"/>
    <x v="5"/>
    <x v="1"/>
    <x v="17"/>
    <x v="4"/>
    <s v="010 - 2399889"/>
    <x v="6"/>
    <n v="3"/>
    <n v="182"/>
    <n v="546"/>
    <n v="50"/>
    <x v="292"/>
  </r>
  <r>
    <n v="2240"/>
    <s v="Q-85"/>
    <x v="78"/>
    <x v="2"/>
    <x v="8"/>
    <x v="1"/>
    <x v="17"/>
    <x v="4"/>
    <s v="010 - 2029646"/>
    <x v="47"/>
    <n v="8"/>
    <n v="278"/>
    <n v="2224"/>
    <n v="250"/>
    <x v="14"/>
  </r>
  <r>
    <n v="2241"/>
    <s v="S-53"/>
    <x v="167"/>
    <x v="12"/>
    <x v="0"/>
    <x v="0"/>
    <x v="19"/>
    <x v="2"/>
    <s v="010 - 9745143"/>
    <x v="19"/>
    <n v="10"/>
    <n v="128"/>
    <n v="1280"/>
    <n v="100"/>
    <x v="431"/>
  </r>
  <r>
    <n v="2242"/>
    <s v="A-87"/>
    <x v="90"/>
    <x v="12"/>
    <x v="6"/>
    <x v="2"/>
    <x v="22"/>
    <x v="0"/>
    <s v="015 - 2993748"/>
    <x v="30"/>
    <n v="1"/>
    <n v="185"/>
    <n v="185"/>
    <n v="0"/>
    <x v="148"/>
  </r>
  <r>
    <n v="2243"/>
    <s v="I-70"/>
    <x v="596"/>
    <x v="7"/>
    <x v="6"/>
    <x v="2"/>
    <x v="4"/>
    <x v="1"/>
    <s v="011 - 609981"/>
    <x v="31"/>
    <n v="10"/>
    <n v="283"/>
    <n v="2830"/>
    <n v="250"/>
    <x v="528"/>
  </r>
  <r>
    <n v="2244"/>
    <s v="X-25"/>
    <x v="603"/>
    <x v="9"/>
    <x v="1"/>
    <x v="0"/>
    <x v="31"/>
    <x v="0"/>
    <s v="015 - 335355"/>
    <x v="39"/>
    <n v="1"/>
    <n v="114"/>
    <n v="114"/>
    <n v="0"/>
    <x v="728"/>
  </r>
  <r>
    <n v="2245"/>
    <s v="F-54"/>
    <x v="194"/>
    <x v="3"/>
    <x v="3"/>
    <x v="2"/>
    <x v="31"/>
    <x v="0"/>
    <s v="011 - 5341623"/>
    <x v="34"/>
    <n v="7"/>
    <n v="180"/>
    <n v="1260"/>
    <n v="100"/>
    <x v="73"/>
  </r>
  <r>
    <n v="2246"/>
    <s v="E-50"/>
    <x v="513"/>
    <x v="7"/>
    <x v="1"/>
    <x v="0"/>
    <x v="6"/>
    <x v="3"/>
    <s v="011 - 7947352"/>
    <x v="39"/>
    <n v="5"/>
    <n v="187"/>
    <n v="935"/>
    <n v="50"/>
    <x v="605"/>
  </r>
  <r>
    <n v="2247"/>
    <s v="E-73"/>
    <x v="644"/>
    <x v="4"/>
    <x v="0"/>
    <x v="0"/>
    <x v="3"/>
    <x v="2"/>
    <s v="011 - 3009589"/>
    <x v="44"/>
    <n v="4"/>
    <n v="278"/>
    <n v="1112"/>
    <n v="100"/>
    <x v="290"/>
  </r>
  <r>
    <n v="2248"/>
    <s v="B-78"/>
    <x v="34"/>
    <x v="4"/>
    <x v="1"/>
    <x v="0"/>
    <x v="33"/>
    <x v="1"/>
    <s v="015 - 7689056"/>
    <x v="8"/>
    <n v="5"/>
    <n v="178"/>
    <n v="890"/>
    <n v="50"/>
    <x v="483"/>
  </r>
  <r>
    <n v="2249"/>
    <s v="C-48"/>
    <x v="595"/>
    <x v="8"/>
    <x v="4"/>
    <x v="1"/>
    <x v="26"/>
    <x v="2"/>
    <s v="011 - 2626341"/>
    <x v="49"/>
    <n v="3"/>
    <n v="310"/>
    <n v="930"/>
    <n v="50"/>
    <x v="37"/>
  </r>
  <r>
    <n v="2250"/>
    <s v="D-29"/>
    <x v="654"/>
    <x v="5"/>
    <x v="4"/>
    <x v="1"/>
    <x v="21"/>
    <x v="3"/>
    <s v="015 - 9402842"/>
    <x v="35"/>
    <n v="8"/>
    <n v="127"/>
    <n v="1016"/>
    <n v="100"/>
    <x v="390"/>
  </r>
  <r>
    <n v="2251"/>
    <s v="L-20"/>
    <x v="222"/>
    <x v="8"/>
    <x v="2"/>
    <x v="1"/>
    <x v="20"/>
    <x v="2"/>
    <s v="012 - 4655089"/>
    <x v="39"/>
    <n v="2"/>
    <n v="201"/>
    <n v="402"/>
    <n v="0"/>
    <x v="394"/>
  </r>
  <r>
    <n v="2252"/>
    <s v="S-53"/>
    <x v="635"/>
    <x v="12"/>
    <x v="5"/>
    <x v="1"/>
    <x v="31"/>
    <x v="0"/>
    <s v="010 - 5208660"/>
    <x v="15"/>
    <n v="4"/>
    <n v="173"/>
    <n v="692"/>
    <n v="50"/>
    <x v="296"/>
  </r>
  <r>
    <n v="2253"/>
    <s v="Y-68"/>
    <x v="65"/>
    <x v="9"/>
    <x v="3"/>
    <x v="2"/>
    <x v="1"/>
    <x v="1"/>
    <s v="012 - 9065965"/>
    <x v="26"/>
    <n v="7"/>
    <n v="341"/>
    <n v="2387"/>
    <n v="250"/>
    <x v="435"/>
  </r>
  <r>
    <n v="2254"/>
    <s v="V-60"/>
    <x v="368"/>
    <x v="5"/>
    <x v="4"/>
    <x v="1"/>
    <x v="18"/>
    <x v="0"/>
    <s v="011 - 2442712"/>
    <x v="32"/>
    <n v="4"/>
    <n v="127"/>
    <n v="508"/>
    <n v="50"/>
    <x v="288"/>
  </r>
  <r>
    <n v="2255"/>
    <s v="P-50"/>
    <x v="187"/>
    <x v="6"/>
    <x v="6"/>
    <x v="2"/>
    <x v="24"/>
    <x v="0"/>
    <s v="015 - 8783924"/>
    <x v="35"/>
    <n v="5"/>
    <n v="260"/>
    <n v="1300"/>
    <n v="100"/>
    <x v="279"/>
  </r>
  <r>
    <n v="2256"/>
    <s v="V-8"/>
    <x v="208"/>
    <x v="8"/>
    <x v="2"/>
    <x v="1"/>
    <x v="10"/>
    <x v="1"/>
    <s v="015 - 4516006"/>
    <x v="13"/>
    <n v="10"/>
    <n v="201"/>
    <n v="2010"/>
    <n v="250"/>
    <x v="189"/>
  </r>
  <r>
    <n v="2257"/>
    <s v="X-78"/>
    <x v="422"/>
    <x v="0"/>
    <x v="6"/>
    <x v="2"/>
    <x v="30"/>
    <x v="4"/>
    <s v="011 - 7398328"/>
    <x v="12"/>
    <n v="7"/>
    <n v="112"/>
    <n v="784"/>
    <n v="50"/>
    <x v="602"/>
  </r>
  <r>
    <n v="2258"/>
    <s v="F-9"/>
    <x v="125"/>
    <x v="10"/>
    <x v="1"/>
    <x v="0"/>
    <x v="2"/>
    <x v="0"/>
    <s v="011 - 6756617"/>
    <x v="29"/>
    <n v="3"/>
    <n v="348"/>
    <n v="1044"/>
    <n v="100"/>
    <x v="198"/>
  </r>
  <r>
    <n v="2259"/>
    <s v="B-82"/>
    <x v="233"/>
    <x v="9"/>
    <x v="9"/>
    <x v="0"/>
    <x v="18"/>
    <x v="0"/>
    <s v="010 - 8569688"/>
    <x v="48"/>
    <n v="4"/>
    <n v="160"/>
    <n v="640"/>
    <n v="50"/>
    <x v="55"/>
  </r>
  <r>
    <n v="2260"/>
    <s v="M-92"/>
    <x v="697"/>
    <x v="6"/>
    <x v="6"/>
    <x v="2"/>
    <x v="22"/>
    <x v="0"/>
    <s v="011 - 3205505"/>
    <x v="36"/>
    <n v="4"/>
    <n v="260"/>
    <n v="1040"/>
    <n v="100"/>
    <x v="76"/>
  </r>
  <r>
    <n v="2261"/>
    <s v="W-50"/>
    <x v="683"/>
    <x v="3"/>
    <x v="6"/>
    <x v="2"/>
    <x v="26"/>
    <x v="2"/>
    <s v="011 - 1811511"/>
    <x v="1"/>
    <n v="7"/>
    <n v="320"/>
    <n v="2240"/>
    <n v="250"/>
    <x v="21"/>
  </r>
  <r>
    <n v="2262"/>
    <s v="Q-39"/>
    <x v="570"/>
    <x v="12"/>
    <x v="9"/>
    <x v="0"/>
    <x v="5"/>
    <x v="3"/>
    <s v="010 - 8607176"/>
    <x v="5"/>
    <n v="8"/>
    <n v="341"/>
    <n v="2728"/>
    <n v="250"/>
    <x v="32"/>
  </r>
  <r>
    <n v="2263"/>
    <s v="H-80"/>
    <x v="330"/>
    <x v="8"/>
    <x v="0"/>
    <x v="0"/>
    <x v="12"/>
    <x v="3"/>
    <s v="011 - 1914167"/>
    <x v="40"/>
    <n v="9"/>
    <n v="337"/>
    <n v="3033"/>
    <n v="250"/>
    <x v="191"/>
  </r>
  <r>
    <n v="2264"/>
    <s v="F-13"/>
    <x v="187"/>
    <x v="9"/>
    <x v="9"/>
    <x v="0"/>
    <x v="8"/>
    <x v="4"/>
    <s v="012 - 6845184"/>
    <x v="45"/>
    <n v="3"/>
    <n v="160"/>
    <n v="480"/>
    <n v="0"/>
    <x v="426"/>
  </r>
  <r>
    <n v="2265"/>
    <s v="K-55"/>
    <x v="314"/>
    <x v="11"/>
    <x v="4"/>
    <x v="1"/>
    <x v="30"/>
    <x v="4"/>
    <s v="010 - 4943001"/>
    <x v="9"/>
    <n v="1"/>
    <n v="235"/>
    <n v="235"/>
    <n v="0"/>
    <x v="471"/>
  </r>
  <r>
    <n v="2266"/>
    <s v="K-90"/>
    <x v="135"/>
    <x v="12"/>
    <x v="7"/>
    <x v="2"/>
    <x v="21"/>
    <x v="3"/>
    <s v="015 - 4382365"/>
    <x v="31"/>
    <n v="10"/>
    <n v="136"/>
    <n v="1360"/>
    <n v="100"/>
    <x v="497"/>
  </r>
  <r>
    <n v="2267"/>
    <s v="Q-46"/>
    <x v="136"/>
    <x v="11"/>
    <x v="9"/>
    <x v="0"/>
    <x v="19"/>
    <x v="2"/>
    <s v="010 - 6356721"/>
    <x v="32"/>
    <n v="8"/>
    <n v="250"/>
    <n v="2000"/>
    <n v="250"/>
    <x v="103"/>
  </r>
  <r>
    <n v="2268"/>
    <s v="P-76"/>
    <x v="607"/>
    <x v="3"/>
    <x v="7"/>
    <x v="2"/>
    <x v="6"/>
    <x v="3"/>
    <s v="010 - 6717248"/>
    <x v="40"/>
    <n v="10"/>
    <n v="159"/>
    <n v="1590"/>
    <n v="100"/>
    <x v="106"/>
  </r>
  <r>
    <n v="2269"/>
    <s v="F-61"/>
    <x v="37"/>
    <x v="12"/>
    <x v="8"/>
    <x v="1"/>
    <x v="25"/>
    <x v="4"/>
    <s v="015 - 8141878"/>
    <x v="31"/>
    <n v="4"/>
    <n v="175"/>
    <n v="700"/>
    <n v="50"/>
    <x v="532"/>
  </r>
  <r>
    <n v="2270"/>
    <s v="E-79"/>
    <x v="106"/>
    <x v="10"/>
    <x v="8"/>
    <x v="1"/>
    <x v="2"/>
    <x v="0"/>
    <s v="010 - 5213513"/>
    <x v="33"/>
    <n v="10"/>
    <n v="188"/>
    <n v="1880"/>
    <n v="100"/>
    <x v="591"/>
  </r>
  <r>
    <n v="2271"/>
    <s v="K-76"/>
    <x v="1"/>
    <x v="7"/>
    <x v="6"/>
    <x v="2"/>
    <x v="16"/>
    <x v="3"/>
    <s v="012 - 743860"/>
    <x v="38"/>
    <n v="10"/>
    <n v="283"/>
    <n v="2830"/>
    <n v="250"/>
    <x v="528"/>
  </r>
  <r>
    <n v="2272"/>
    <s v="F-65"/>
    <x v="518"/>
    <x v="0"/>
    <x v="5"/>
    <x v="1"/>
    <x v="28"/>
    <x v="0"/>
    <s v="010 - 4531647"/>
    <x v="5"/>
    <n v="3"/>
    <n v="323"/>
    <n v="969"/>
    <n v="50"/>
    <x v="72"/>
  </r>
  <r>
    <n v="2273"/>
    <s v="P-96"/>
    <x v="17"/>
    <x v="6"/>
    <x v="4"/>
    <x v="1"/>
    <x v="32"/>
    <x v="4"/>
    <s v="010 - 4553953"/>
    <x v="39"/>
    <n v="1"/>
    <n v="301"/>
    <n v="301"/>
    <n v="0"/>
    <x v="726"/>
  </r>
  <r>
    <n v="2274"/>
    <s v="S-62"/>
    <x v="692"/>
    <x v="7"/>
    <x v="2"/>
    <x v="1"/>
    <x v="10"/>
    <x v="1"/>
    <s v="015 - 8649721"/>
    <x v="11"/>
    <n v="9"/>
    <n v="329"/>
    <n v="2961"/>
    <n v="250"/>
    <x v="312"/>
  </r>
  <r>
    <n v="2275"/>
    <s v="L-92"/>
    <x v="395"/>
    <x v="4"/>
    <x v="7"/>
    <x v="2"/>
    <x v="1"/>
    <x v="1"/>
    <s v="011 - 6897670"/>
    <x v="10"/>
    <n v="1"/>
    <n v="335"/>
    <n v="335"/>
    <n v="0"/>
    <x v="337"/>
  </r>
  <r>
    <n v="2276"/>
    <s v="T-14"/>
    <x v="698"/>
    <x v="12"/>
    <x v="6"/>
    <x v="2"/>
    <x v="30"/>
    <x v="4"/>
    <s v="010 - 5147064"/>
    <x v="20"/>
    <n v="3"/>
    <n v="185"/>
    <n v="555"/>
    <n v="50"/>
    <x v="411"/>
  </r>
  <r>
    <n v="2277"/>
    <s v="M-16"/>
    <x v="699"/>
    <x v="1"/>
    <x v="1"/>
    <x v="0"/>
    <x v="16"/>
    <x v="3"/>
    <s v="011 - 1647931"/>
    <x v="35"/>
    <n v="5"/>
    <n v="339"/>
    <n v="1695"/>
    <n v="100"/>
    <x v="582"/>
  </r>
  <r>
    <n v="2278"/>
    <s v="J-57"/>
    <x v="204"/>
    <x v="4"/>
    <x v="9"/>
    <x v="0"/>
    <x v="5"/>
    <x v="3"/>
    <s v="012 - 6058385"/>
    <x v="24"/>
    <n v="2"/>
    <n v="205"/>
    <n v="410"/>
    <n v="0"/>
    <x v="33"/>
  </r>
  <r>
    <n v="2279"/>
    <s v="J-88"/>
    <x v="349"/>
    <x v="8"/>
    <x v="8"/>
    <x v="1"/>
    <x v="26"/>
    <x v="2"/>
    <s v="015 - 9637602"/>
    <x v="27"/>
    <n v="8"/>
    <n v="219"/>
    <n v="1752"/>
    <n v="100"/>
    <x v="41"/>
  </r>
  <r>
    <n v="2280"/>
    <s v="H-28"/>
    <x v="64"/>
    <x v="3"/>
    <x v="2"/>
    <x v="1"/>
    <x v="4"/>
    <x v="1"/>
    <s v="010 - 8200505"/>
    <x v="31"/>
    <n v="10"/>
    <n v="210"/>
    <n v="2100"/>
    <n v="250"/>
    <x v="416"/>
  </r>
  <r>
    <n v="2281"/>
    <s v="Y-89"/>
    <x v="249"/>
    <x v="7"/>
    <x v="7"/>
    <x v="2"/>
    <x v="12"/>
    <x v="3"/>
    <s v="010 - 6706145"/>
    <x v="37"/>
    <n v="2"/>
    <n v="216"/>
    <n v="432"/>
    <n v="0"/>
    <x v="706"/>
  </r>
  <r>
    <n v="2282"/>
    <s v="Z-64"/>
    <x v="617"/>
    <x v="8"/>
    <x v="2"/>
    <x v="1"/>
    <x v="30"/>
    <x v="4"/>
    <s v="010 - 5186739"/>
    <x v="23"/>
    <n v="2"/>
    <n v="201"/>
    <n v="402"/>
    <n v="0"/>
    <x v="394"/>
  </r>
  <r>
    <n v="2283"/>
    <s v="R-67"/>
    <x v="385"/>
    <x v="0"/>
    <x v="5"/>
    <x v="1"/>
    <x v="1"/>
    <x v="1"/>
    <s v="015 - 2909630"/>
    <x v="15"/>
    <n v="7"/>
    <n v="323"/>
    <n v="2261"/>
    <n v="250"/>
    <x v="9"/>
  </r>
  <r>
    <n v="2284"/>
    <s v="Z-40"/>
    <x v="61"/>
    <x v="10"/>
    <x v="7"/>
    <x v="2"/>
    <x v="6"/>
    <x v="3"/>
    <s v="011 - 665742"/>
    <x v="17"/>
    <n v="8"/>
    <n v="200"/>
    <n v="1600"/>
    <n v="100"/>
    <x v="28"/>
  </r>
  <r>
    <n v="2285"/>
    <s v="Z-23"/>
    <x v="29"/>
    <x v="11"/>
    <x v="2"/>
    <x v="1"/>
    <x v="28"/>
    <x v="0"/>
    <s v="012 - 7861592"/>
    <x v="19"/>
    <n v="6"/>
    <n v="127"/>
    <n v="762"/>
    <n v="50"/>
    <x v="252"/>
  </r>
  <r>
    <n v="2286"/>
    <s v="E-14"/>
    <x v="648"/>
    <x v="9"/>
    <x v="7"/>
    <x v="2"/>
    <x v="13"/>
    <x v="1"/>
    <s v="015 - 9557756"/>
    <x v="21"/>
    <n v="10"/>
    <n v="101"/>
    <n v="1010"/>
    <n v="100"/>
    <x v="158"/>
  </r>
  <r>
    <n v="2287"/>
    <s v="U-40"/>
    <x v="357"/>
    <x v="0"/>
    <x v="9"/>
    <x v="0"/>
    <x v="27"/>
    <x v="3"/>
    <s v="012 - 3372238"/>
    <x v="3"/>
    <n v="2"/>
    <n v="306"/>
    <n v="612"/>
    <n v="50"/>
    <x v="628"/>
  </r>
  <r>
    <n v="2288"/>
    <s v="U-68"/>
    <x v="637"/>
    <x v="0"/>
    <x v="2"/>
    <x v="1"/>
    <x v="0"/>
    <x v="0"/>
    <s v="012 - 1928655"/>
    <x v="38"/>
    <n v="6"/>
    <n v="250"/>
    <n v="1500"/>
    <n v="100"/>
    <x v="246"/>
  </r>
  <r>
    <n v="2289"/>
    <s v="I-25"/>
    <x v="522"/>
    <x v="2"/>
    <x v="4"/>
    <x v="1"/>
    <x v="19"/>
    <x v="2"/>
    <s v="015 - 7713020"/>
    <x v="30"/>
    <n v="4"/>
    <n v="131"/>
    <n v="524"/>
    <n v="50"/>
    <x v="221"/>
  </r>
  <r>
    <n v="2290"/>
    <s v="W-77"/>
    <x v="608"/>
    <x v="9"/>
    <x v="6"/>
    <x v="2"/>
    <x v="28"/>
    <x v="0"/>
    <s v="010 - 403642"/>
    <x v="28"/>
    <n v="1"/>
    <n v="311"/>
    <n v="311"/>
    <n v="0"/>
    <x v="633"/>
  </r>
  <r>
    <n v="2291"/>
    <s v="S-55"/>
    <x v="516"/>
    <x v="6"/>
    <x v="5"/>
    <x v="1"/>
    <x v="12"/>
    <x v="3"/>
    <s v="011 - 721240"/>
    <x v="27"/>
    <n v="4"/>
    <n v="189"/>
    <n v="756"/>
    <n v="50"/>
    <x v="698"/>
  </r>
  <r>
    <n v="2292"/>
    <s v="Y-48"/>
    <x v="415"/>
    <x v="10"/>
    <x v="7"/>
    <x v="2"/>
    <x v="26"/>
    <x v="2"/>
    <s v="012 - 3424961"/>
    <x v="6"/>
    <n v="1"/>
    <n v="200"/>
    <n v="200"/>
    <n v="0"/>
    <x v="3"/>
  </r>
  <r>
    <n v="2293"/>
    <s v="B-57"/>
    <x v="345"/>
    <x v="3"/>
    <x v="6"/>
    <x v="2"/>
    <x v="30"/>
    <x v="4"/>
    <s v="015 - 2904859"/>
    <x v="11"/>
    <n v="1"/>
    <n v="320"/>
    <n v="320"/>
    <n v="0"/>
    <x v="186"/>
  </r>
  <r>
    <n v="2294"/>
    <s v="U-52"/>
    <x v="39"/>
    <x v="9"/>
    <x v="1"/>
    <x v="0"/>
    <x v="12"/>
    <x v="3"/>
    <s v="015 - 2736088"/>
    <x v="10"/>
    <n v="6"/>
    <n v="114"/>
    <n v="684"/>
    <n v="50"/>
    <x v="691"/>
  </r>
  <r>
    <n v="2295"/>
    <s v="P-87"/>
    <x v="168"/>
    <x v="10"/>
    <x v="5"/>
    <x v="1"/>
    <x v="34"/>
    <x v="2"/>
    <s v="010 - 6491264"/>
    <x v="43"/>
    <n v="10"/>
    <n v="325"/>
    <n v="3250"/>
    <n v="250"/>
    <x v="45"/>
  </r>
  <r>
    <n v="2296"/>
    <s v="B-80"/>
    <x v="403"/>
    <x v="8"/>
    <x v="1"/>
    <x v="0"/>
    <x v="20"/>
    <x v="2"/>
    <s v="010 - 6795213"/>
    <x v="25"/>
    <n v="2"/>
    <n v="307"/>
    <n v="614"/>
    <n v="50"/>
    <x v="269"/>
  </r>
  <r>
    <n v="2297"/>
    <s v="C-3"/>
    <x v="585"/>
    <x v="10"/>
    <x v="6"/>
    <x v="2"/>
    <x v="22"/>
    <x v="0"/>
    <s v="010 - 8668751"/>
    <x v="15"/>
    <n v="6"/>
    <n v="163"/>
    <n v="978"/>
    <n v="50"/>
    <x v="113"/>
  </r>
  <r>
    <n v="2298"/>
    <s v="W-10"/>
    <x v="103"/>
    <x v="2"/>
    <x v="0"/>
    <x v="0"/>
    <x v="3"/>
    <x v="2"/>
    <s v="012 - 862285"/>
    <x v="0"/>
    <n v="4"/>
    <n v="116"/>
    <n v="464"/>
    <n v="0"/>
    <x v="130"/>
  </r>
  <r>
    <n v="2299"/>
    <s v="M-75"/>
    <x v="275"/>
    <x v="11"/>
    <x v="4"/>
    <x v="1"/>
    <x v="17"/>
    <x v="4"/>
    <s v="011 - 2586672"/>
    <x v="9"/>
    <n v="2"/>
    <n v="235"/>
    <n v="470"/>
    <n v="0"/>
    <x v="115"/>
  </r>
  <r>
    <n v="2300"/>
    <s v="Q-10"/>
    <x v="625"/>
    <x v="7"/>
    <x v="8"/>
    <x v="1"/>
    <x v="0"/>
    <x v="0"/>
    <s v="015 - 2978179"/>
    <x v="4"/>
    <n v="6"/>
    <n v="262"/>
    <n v="1572"/>
    <n v="100"/>
    <x v="220"/>
  </r>
  <r>
    <n v="2301"/>
    <s v="Y-89"/>
    <x v="386"/>
    <x v="4"/>
    <x v="4"/>
    <x v="1"/>
    <x v="14"/>
    <x v="3"/>
    <s v="011 - 39690"/>
    <x v="36"/>
    <n v="1"/>
    <n v="181"/>
    <n v="181"/>
    <n v="0"/>
    <x v="237"/>
  </r>
  <r>
    <n v="2302"/>
    <s v="V-86"/>
    <x v="622"/>
    <x v="7"/>
    <x v="6"/>
    <x v="2"/>
    <x v="12"/>
    <x v="3"/>
    <s v="011 - 3051615"/>
    <x v="21"/>
    <n v="10"/>
    <n v="283"/>
    <n v="2830"/>
    <n v="250"/>
    <x v="528"/>
  </r>
  <r>
    <n v="2303"/>
    <s v="W-17"/>
    <x v="439"/>
    <x v="7"/>
    <x v="9"/>
    <x v="0"/>
    <x v="4"/>
    <x v="1"/>
    <s v="015 - 3270361"/>
    <x v="33"/>
    <n v="6"/>
    <n v="187"/>
    <n v="1122"/>
    <n v="100"/>
    <x v="344"/>
  </r>
  <r>
    <n v="2304"/>
    <s v="N-13"/>
    <x v="422"/>
    <x v="6"/>
    <x v="0"/>
    <x v="0"/>
    <x v="16"/>
    <x v="3"/>
    <s v="010 - 3200563"/>
    <x v="44"/>
    <n v="9"/>
    <n v="333"/>
    <n v="2997"/>
    <n v="250"/>
    <x v="245"/>
  </r>
  <r>
    <n v="2305"/>
    <s v="O-6"/>
    <x v="572"/>
    <x v="9"/>
    <x v="5"/>
    <x v="1"/>
    <x v="6"/>
    <x v="3"/>
    <s v="012 - 2049556"/>
    <x v="37"/>
    <n v="2"/>
    <n v="205"/>
    <n v="410"/>
    <n v="0"/>
    <x v="33"/>
  </r>
  <r>
    <n v="2306"/>
    <s v="J-12"/>
    <x v="616"/>
    <x v="12"/>
    <x v="8"/>
    <x v="1"/>
    <x v="5"/>
    <x v="3"/>
    <s v="011 - 3226391"/>
    <x v="9"/>
    <n v="1"/>
    <n v="175"/>
    <n v="175"/>
    <n v="0"/>
    <x v="34"/>
  </r>
  <r>
    <n v="2307"/>
    <s v="V-83"/>
    <x v="195"/>
    <x v="0"/>
    <x v="5"/>
    <x v="1"/>
    <x v="14"/>
    <x v="3"/>
    <s v="015 - 4263106"/>
    <x v="43"/>
    <n v="4"/>
    <n v="323"/>
    <n v="1292"/>
    <n v="100"/>
    <x v="584"/>
  </r>
  <r>
    <n v="2308"/>
    <s v="Q-49"/>
    <x v="26"/>
    <x v="0"/>
    <x v="2"/>
    <x v="1"/>
    <x v="26"/>
    <x v="2"/>
    <s v="010 - 760212"/>
    <x v="27"/>
    <n v="9"/>
    <n v="250"/>
    <n v="2250"/>
    <n v="250"/>
    <x v="224"/>
  </r>
  <r>
    <n v="2309"/>
    <s v="B-100"/>
    <x v="474"/>
    <x v="8"/>
    <x v="6"/>
    <x v="2"/>
    <x v="5"/>
    <x v="3"/>
    <s v="015 - 5354596"/>
    <x v="44"/>
    <n v="6"/>
    <n v="143"/>
    <n v="858"/>
    <n v="50"/>
    <x v="233"/>
  </r>
  <r>
    <n v="2310"/>
    <s v="H-73"/>
    <x v="403"/>
    <x v="5"/>
    <x v="6"/>
    <x v="2"/>
    <x v="22"/>
    <x v="0"/>
    <s v="012 - 1275538"/>
    <x v="26"/>
    <n v="8"/>
    <n v="314"/>
    <n v="2512"/>
    <n v="250"/>
    <x v="222"/>
  </r>
  <r>
    <n v="2311"/>
    <s v="Y-37"/>
    <x v="678"/>
    <x v="11"/>
    <x v="0"/>
    <x v="0"/>
    <x v="6"/>
    <x v="3"/>
    <s v="012 - 3644148"/>
    <x v="23"/>
    <n v="4"/>
    <n v="259"/>
    <n v="1036"/>
    <n v="100"/>
    <x v="669"/>
  </r>
  <r>
    <n v="2312"/>
    <s v="J-10"/>
    <x v="23"/>
    <x v="11"/>
    <x v="5"/>
    <x v="1"/>
    <x v="26"/>
    <x v="2"/>
    <s v="015 - 9962034"/>
    <x v="27"/>
    <n v="6"/>
    <n v="252"/>
    <n v="1512"/>
    <n v="100"/>
    <x v="475"/>
  </r>
  <r>
    <n v="2313"/>
    <s v="W-51"/>
    <x v="650"/>
    <x v="2"/>
    <x v="3"/>
    <x v="2"/>
    <x v="13"/>
    <x v="1"/>
    <s v="015 - 8697312"/>
    <x v="14"/>
    <n v="1"/>
    <n v="143"/>
    <n v="143"/>
    <n v="0"/>
    <x v="378"/>
  </r>
  <r>
    <n v="2314"/>
    <s v="O-58"/>
    <x v="645"/>
    <x v="7"/>
    <x v="5"/>
    <x v="1"/>
    <x v="8"/>
    <x v="4"/>
    <s v="010 - 2662601"/>
    <x v="48"/>
    <n v="7"/>
    <n v="209"/>
    <n v="1463"/>
    <n v="100"/>
    <x v="202"/>
  </r>
  <r>
    <n v="2315"/>
    <s v="V-64"/>
    <x v="241"/>
    <x v="1"/>
    <x v="3"/>
    <x v="2"/>
    <x v="34"/>
    <x v="2"/>
    <s v="010 - 9607686"/>
    <x v="40"/>
    <n v="4"/>
    <n v="257"/>
    <n v="1028"/>
    <n v="100"/>
    <x v="113"/>
  </r>
  <r>
    <n v="2316"/>
    <s v="C-47"/>
    <x v="243"/>
    <x v="1"/>
    <x v="6"/>
    <x v="2"/>
    <x v="12"/>
    <x v="3"/>
    <s v="011 - 5771617"/>
    <x v="37"/>
    <n v="7"/>
    <n v="215"/>
    <n v="1505"/>
    <n v="100"/>
    <x v="379"/>
  </r>
  <r>
    <n v="2317"/>
    <s v="N-86"/>
    <x v="162"/>
    <x v="8"/>
    <x v="5"/>
    <x v="1"/>
    <x v="14"/>
    <x v="3"/>
    <s v="015 - 2200612"/>
    <x v="34"/>
    <n v="10"/>
    <n v="104"/>
    <n v="1040"/>
    <n v="100"/>
    <x v="76"/>
  </r>
  <r>
    <n v="2318"/>
    <s v="X-92"/>
    <x v="683"/>
    <x v="9"/>
    <x v="9"/>
    <x v="0"/>
    <x v="19"/>
    <x v="2"/>
    <s v="010 - 7129280"/>
    <x v="34"/>
    <n v="3"/>
    <n v="160"/>
    <n v="480"/>
    <n v="0"/>
    <x v="426"/>
  </r>
  <r>
    <n v="2319"/>
    <s v="R-3"/>
    <x v="150"/>
    <x v="9"/>
    <x v="2"/>
    <x v="1"/>
    <x v="17"/>
    <x v="4"/>
    <s v="011 - 4855078"/>
    <x v="26"/>
    <n v="3"/>
    <n v="163"/>
    <n v="489"/>
    <n v="0"/>
    <x v="71"/>
  </r>
  <r>
    <n v="2320"/>
    <s v="O-62"/>
    <x v="538"/>
    <x v="7"/>
    <x v="7"/>
    <x v="2"/>
    <x v="33"/>
    <x v="1"/>
    <s v="012 - 1163592"/>
    <x v="34"/>
    <n v="3"/>
    <n v="216"/>
    <n v="648"/>
    <n v="50"/>
    <x v="543"/>
  </r>
  <r>
    <n v="2321"/>
    <s v="S-39"/>
    <x v="620"/>
    <x v="1"/>
    <x v="6"/>
    <x v="2"/>
    <x v="0"/>
    <x v="0"/>
    <s v="010 - 1392001"/>
    <x v="44"/>
    <n v="2"/>
    <n v="215"/>
    <n v="430"/>
    <n v="0"/>
    <x v="382"/>
  </r>
  <r>
    <n v="2322"/>
    <s v="K-27"/>
    <x v="247"/>
    <x v="7"/>
    <x v="5"/>
    <x v="1"/>
    <x v="2"/>
    <x v="0"/>
    <s v="012 - 7699085"/>
    <x v="14"/>
    <n v="7"/>
    <n v="209"/>
    <n v="1463"/>
    <n v="100"/>
    <x v="202"/>
  </r>
  <r>
    <n v="2323"/>
    <s v="V-75"/>
    <x v="205"/>
    <x v="7"/>
    <x v="3"/>
    <x v="2"/>
    <x v="3"/>
    <x v="2"/>
    <s v="011 - 6308658"/>
    <x v="0"/>
    <n v="9"/>
    <n v="247"/>
    <n v="2223"/>
    <n v="250"/>
    <x v="272"/>
  </r>
  <r>
    <n v="2324"/>
    <s v="X-100"/>
    <x v="501"/>
    <x v="2"/>
    <x v="4"/>
    <x v="1"/>
    <x v="15"/>
    <x v="2"/>
    <s v="010 - 3692028"/>
    <x v="19"/>
    <n v="2"/>
    <n v="131"/>
    <n v="262"/>
    <n v="0"/>
    <x v="88"/>
  </r>
  <r>
    <n v="2325"/>
    <s v="W-84"/>
    <x v="604"/>
    <x v="1"/>
    <x v="4"/>
    <x v="1"/>
    <x v="20"/>
    <x v="2"/>
    <s v="011 - 8225629"/>
    <x v="9"/>
    <n v="2"/>
    <n v="127"/>
    <n v="254"/>
    <n v="0"/>
    <x v="682"/>
  </r>
  <r>
    <n v="2326"/>
    <s v="V-67"/>
    <x v="332"/>
    <x v="8"/>
    <x v="8"/>
    <x v="1"/>
    <x v="27"/>
    <x v="3"/>
    <s v="012 - 2352218"/>
    <x v="12"/>
    <n v="2"/>
    <n v="219"/>
    <n v="438"/>
    <n v="0"/>
    <x v="424"/>
  </r>
  <r>
    <n v="2327"/>
    <s v="Z-87"/>
    <x v="259"/>
    <x v="0"/>
    <x v="0"/>
    <x v="0"/>
    <x v="32"/>
    <x v="4"/>
    <s v="015 - 6553575"/>
    <x v="15"/>
    <n v="2"/>
    <n v="102"/>
    <n v="204"/>
    <n v="0"/>
    <x v="286"/>
  </r>
  <r>
    <n v="2328"/>
    <s v="O-70"/>
    <x v="516"/>
    <x v="2"/>
    <x v="0"/>
    <x v="0"/>
    <x v="13"/>
    <x v="1"/>
    <s v="011 - 7729613"/>
    <x v="20"/>
    <n v="10"/>
    <n v="116"/>
    <n v="1160"/>
    <n v="100"/>
    <x v="417"/>
  </r>
  <r>
    <n v="2329"/>
    <s v="I-33"/>
    <x v="607"/>
    <x v="6"/>
    <x v="3"/>
    <x v="2"/>
    <x v="11"/>
    <x v="2"/>
    <s v="012 - 6498955"/>
    <x v="30"/>
    <n v="9"/>
    <n v="338"/>
    <n v="3042"/>
    <n v="250"/>
    <x v="729"/>
  </r>
  <r>
    <n v="2330"/>
    <s v="Z-86"/>
    <x v="671"/>
    <x v="10"/>
    <x v="9"/>
    <x v="0"/>
    <x v="17"/>
    <x v="4"/>
    <s v="012 - 3088560"/>
    <x v="49"/>
    <n v="6"/>
    <n v="320"/>
    <n v="1920"/>
    <n v="100"/>
    <x v="140"/>
  </r>
  <r>
    <n v="2331"/>
    <s v="T-34"/>
    <x v="58"/>
    <x v="11"/>
    <x v="1"/>
    <x v="0"/>
    <x v="3"/>
    <x v="2"/>
    <s v="015 - 1244162"/>
    <x v="15"/>
    <n v="7"/>
    <n v="161"/>
    <n v="1127"/>
    <n v="100"/>
    <x v="730"/>
  </r>
  <r>
    <n v="2332"/>
    <s v="E-80"/>
    <x v="141"/>
    <x v="4"/>
    <x v="1"/>
    <x v="0"/>
    <x v="18"/>
    <x v="0"/>
    <s v="015 - 3799948"/>
    <x v="37"/>
    <n v="1"/>
    <n v="178"/>
    <n v="178"/>
    <n v="0"/>
    <x v="111"/>
  </r>
  <r>
    <n v="2333"/>
    <s v="B-1"/>
    <x v="336"/>
    <x v="12"/>
    <x v="9"/>
    <x v="0"/>
    <x v="12"/>
    <x v="3"/>
    <s v="015 - 8317196"/>
    <x v="26"/>
    <n v="6"/>
    <n v="341"/>
    <n v="2046"/>
    <n v="250"/>
    <x v="724"/>
  </r>
  <r>
    <n v="2334"/>
    <s v="G-86"/>
    <x v="303"/>
    <x v="7"/>
    <x v="6"/>
    <x v="2"/>
    <x v="20"/>
    <x v="2"/>
    <s v="015 - 245617"/>
    <x v="15"/>
    <n v="9"/>
    <n v="283"/>
    <n v="2547"/>
    <n v="250"/>
    <x v="275"/>
  </r>
  <r>
    <n v="2335"/>
    <s v="Z-76"/>
    <x v="700"/>
    <x v="11"/>
    <x v="6"/>
    <x v="2"/>
    <x v="6"/>
    <x v="3"/>
    <s v="012 - 8057621"/>
    <x v="4"/>
    <n v="8"/>
    <n v="281"/>
    <n v="2248"/>
    <n v="250"/>
    <x v="720"/>
  </r>
  <r>
    <n v="2336"/>
    <s v="I-69"/>
    <x v="345"/>
    <x v="1"/>
    <x v="8"/>
    <x v="1"/>
    <x v="8"/>
    <x v="4"/>
    <s v="011 - 8722517"/>
    <x v="5"/>
    <n v="1"/>
    <n v="185"/>
    <n v="185"/>
    <n v="0"/>
    <x v="148"/>
  </r>
  <r>
    <n v="2337"/>
    <s v="F-51"/>
    <x v="695"/>
    <x v="6"/>
    <x v="8"/>
    <x v="1"/>
    <x v="19"/>
    <x v="2"/>
    <s v="010 - 2471900"/>
    <x v="42"/>
    <n v="4"/>
    <n v="209"/>
    <n v="836"/>
    <n v="50"/>
    <x v="453"/>
  </r>
  <r>
    <n v="2338"/>
    <s v="O-2"/>
    <x v="181"/>
    <x v="7"/>
    <x v="6"/>
    <x v="2"/>
    <x v="21"/>
    <x v="3"/>
    <s v="011 - 9448135"/>
    <x v="2"/>
    <n v="5"/>
    <n v="283"/>
    <n v="1415"/>
    <n v="100"/>
    <x v="507"/>
  </r>
  <r>
    <n v="2339"/>
    <s v="X-27"/>
    <x v="83"/>
    <x v="0"/>
    <x v="7"/>
    <x v="2"/>
    <x v="10"/>
    <x v="1"/>
    <s v="011 - 9032977"/>
    <x v="20"/>
    <n v="2"/>
    <n v="284"/>
    <n v="568"/>
    <n v="50"/>
    <x v="395"/>
  </r>
  <r>
    <n v="2340"/>
    <s v="L-65"/>
    <x v="320"/>
    <x v="9"/>
    <x v="3"/>
    <x v="2"/>
    <x v="10"/>
    <x v="1"/>
    <s v="015 - 7094242"/>
    <x v="15"/>
    <n v="8"/>
    <n v="341"/>
    <n v="2728"/>
    <n v="250"/>
    <x v="32"/>
  </r>
  <r>
    <n v="2341"/>
    <s v="H-68"/>
    <x v="587"/>
    <x v="4"/>
    <x v="3"/>
    <x v="2"/>
    <x v="20"/>
    <x v="2"/>
    <s v="012 - 4684489"/>
    <x v="1"/>
    <n v="4"/>
    <n v="302"/>
    <n v="1208"/>
    <n v="100"/>
    <x v="731"/>
  </r>
  <r>
    <n v="2342"/>
    <s v="V-26"/>
    <x v="355"/>
    <x v="7"/>
    <x v="4"/>
    <x v="1"/>
    <x v="26"/>
    <x v="2"/>
    <s v="011 - 7972819"/>
    <x v="42"/>
    <n v="3"/>
    <n v="249"/>
    <n v="747"/>
    <n v="50"/>
    <x v="205"/>
  </r>
  <r>
    <n v="2343"/>
    <s v="J-45"/>
    <x v="7"/>
    <x v="7"/>
    <x v="7"/>
    <x v="2"/>
    <x v="33"/>
    <x v="1"/>
    <s v="015 - 3444602"/>
    <x v="27"/>
    <n v="3"/>
    <n v="216"/>
    <n v="648"/>
    <n v="50"/>
    <x v="543"/>
  </r>
  <r>
    <n v="2344"/>
    <s v="Z-21"/>
    <x v="100"/>
    <x v="0"/>
    <x v="7"/>
    <x v="2"/>
    <x v="8"/>
    <x v="4"/>
    <s v="015 - 3812708"/>
    <x v="20"/>
    <n v="4"/>
    <n v="284"/>
    <n v="1136"/>
    <n v="100"/>
    <x v="579"/>
  </r>
  <r>
    <n v="2345"/>
    <s v="L-18"/>
    <x v="171"/>
    <x v="6"/>
    <x v="6"/>
    <x v="2"/>
    <x v="11"/>
    <x v="2"/>
    <s v="012 - 3330557"/>
    <x v="24"/>
    <n v="2"/>
    <n v="260"/>
    <n v="520"/>
    <n v="50"/>
    <x v="115"/>
  </r>
  <r>
    <n v="2346"/>
    <s v="T-68"/>
    <x v="270"/>
    <x v="8"/>
    <x v="7"/>
    <x v="2"/>
    <x v="21"/>
    <x v="3"/>
    <s v="010 - 3789152"/>
    <x v="17"/>
    <n v="5"/>
    <n v="134"/>
    <n v="670"/>
    <n v="50"/>
    <x v="486"/>
  </r>
  <r>
    <n v="2347"/>
    <s v="J-95"/>
    <x v="97"/>
    <x v="9"/>
    <x v="4"/>
    <x v="1"/>
    <x v="30"/>
    <x v="4"/>
    <s v="015 - 7058452"/>
    <x v="19"/>
    <n v="2"/>
    <n v="248"/>
    <n v="496"/>
    <n v="0"/>
    <x v="292"/>
  </r>
  <r>
    <n v="2348"/>
    <s v="B-52"/>
    <x v="644"/>
    <x v="6"/>
    <x v="8"/>
    <x v="1"/>
    <x v="1"/>
    <x v="1"/>
    <s v="011 - 4131394"/>
    <x v="16"/>
    <n v="9"/>
    <n v="209"/>
    <n v="1881"/>
    <n v="100"/>
    <x v="593"/>
  </r>
  <r>
    <n v="2349"/>
    <s v="O-94"/>
    <x v="638"/>
    <x v="0"/>
    <x v="9"/>
    <x v="0"/>
    <x v="12"/>
    <x v="3"/>
    <s v="012 - 8037437"/>
    <x v="42"/>
    <n v="5"/>
    <n v="306"/>
    <n v="1530"/>
    <n v="100"/>
    <x v="732"/>
  </r>
  <r>
    <n v="2350"/>
    <s v="M-83"/>
    <x v="608"/>
    <x v="1"/>
    <x v="0"/>
    <x v="0"/>
    <x v="27"/>
    <x v="3"/>
    <s v="012 - 1139872"/>
    <x v="22"/>
    <n v="10"/>
    <n v="292"/>
    <n v="2920"/>
    <n v="250"/>
    <x v="733"/>
  </r>
  <r>
    <n v="2351"/>
    <s v="G-10"/>
    <x v="99"/>
    <x v="6"/>
    <x v="4"/>
    <x v="1"/>
    <x v="14"/>
    <x v="3"/>
    <s v="015 - 4305182"/>
    <x v="20"/>
    <n v="5"/>
    <n v="301"/>
    <n v="1505"/>
    <n v="100"/>
    <x v="379"/>
  </r>
  <r>
    <n v="2352"/>
    <s v="O-50"/>
    <x v="529"/>
    <x v="2"/>
    <x v="3"/>
    <x v="2"/>
    <x v="6"/>
    <x v="3"/>
    <s v="015 - 7865742"/>
    <x v="15"/>
    <n v="5"/>
    <n v="143"/>
    <n v="715"/>
    <n v="50"/>
    <x v="575"/>
  </r>
  <r>
    <n v="2353"/>
    <s v="I-98"/>
    <x v="266"/>
    <x v="7"/>
    <x v="8"/>
    <x v="1"/>
    <x v="11"/>
    <x v="2"/>
    <s v="012 - 4534232"/>
    <x v="7"/>
    <n v="6"/>
    <n v="262"/>
    <n v="1572"/>
    <n v="100"/>
    <x v="220"/>
  </r>
  <r>
    <n v="2354"/>
    <s v="Z-74"/>
    <x v="325"/>
    <x v="4"/>
    <x v="3"/>
    <x v="2"/>
    <x v="20"/>
    <x v="2"/>
    <s v="011 - 2481520"/>
    <x v="26"/>
    <n v="6"/>
    <n v="302"/>
    <n v="1812"/>
    <n v="100"/>
    <x v="734"/>
  </r>
  <r>
    <n v="2355"/>
    <s v="J-3"/>
    <x v="366"/>
    <x v="9"/>
    <x v="0"/>
    <x v="0"/>
    <x v="32"/>
    <x v="4"/>
    <s v="012 - 9236766"/>
    <x v="2"/>
    <n v="8"/>
    <n v="318"/>
    <n v="2544"/>
    <n v="250"/>
    <x v="270"/>
  </r>
  <r>
    <n v="2356"/>
    <s v="M-33"/>
    <x v="379"/>
    <x v="8"/>
    <x v="0"/>
    <x v="0"/>
    <x v="24"/>
    <x v="0"/>
    <s v="010 - 2817417"/>
    <x v="7"/>
    <n v="8"/>
    <n v="337"/>
    <n v="2696"/>
    <n v="250"/>
    <x v="601"/>
  </r>
  <r>
    <n v="2357"/>
    <s v="Q-78"/>
    <x v="480"/>
    <x v="2"/>
    <x v="3"/>
    <x v="2"/>
    <x v="21"/>
    <x v="3"/>
    <s v="011 - 4433730"/>
    <x v="23"/>
    <n v="3"/>
    <n v="143"/>
    <n v="429"/>
    <n v="0"/>
    <x v="402"/>
  </r>
  <r>
    <n v="2358"/>
    <s v="T-3"/>
    <x v="197"/>
    <x v="1"/>
    <x v="8"/>
    <x v="1"/>
    <x v="22"/>
    <x v="0"/>
    <s v="012 - 3666615"/>
    <x v="6"/>
    <n v="8"/>
    <n v="185"/>
    <n v="1480"/>
    <n v="100"/>
    <x v="700"/>
  </r>
  <r>
    <n v="2359"/>
    <s v="H-46"/>
    <x v="658"/>
    <x v="10"/>
    <x v="1"/>
    <x v="0"/>
    <x v="0"/>
    <x v="0"/>
    <s v="010 - 156034"/>
    <x v="49"/>
    <n v="9"/>
    <n v="348"/>
    <n v="3132"/>
    <n v="250"/>
    <x v="206"/>
  </r>
  <r>
    <n v="2360"/>
    <s v="S-34"/>
    <x v="334"/>
    <x v="6"/>
    <x v="4"/>
    <x v="1"/>
    <x v="3"/>
    <x v="2"/>
    <s v="011 - 9046620"/>
    <x v="43"/>
    <n v="9"/>
    <n v="301"/>
    <n v="2709"/>
    <n v="250"/>
    <x v="412"/>
  </r>
  <r>
    <n v="2361"/>
    <s v="G-18"/>
    <x v="181"/>
    <x v="12"/>
    <x v="0"/>
    <x v="0"/>
    <x v="30"/>
    <x v="4"/>
    <s v="012 - 2276619"/>
    <x v="33"/>
    <n v="5"/>
    <n v="128"/>
    <n v="640"/>
    <n v="50"/>
    <x v="55"/>
  </r>
  <r>
    <n v="2362"/>
    <s v="P-52"/>
    <x v="415"/>
    <x v="7"/>
    <x v="9"/>
    <x v="0"/>
    <x v="32"/>
    <x v="4"/>
    <s v="012 - 4014420"/>
    <x v="23"/>
    <n v="1"/>
    <n v="187"/>
    <n v="187"/>
    <n v="0"/>
    <x v="23"/>
  </r>
  <r>
    <n v="2363"/>
    <s v="K-95"/>
    <x v="141"/>
    <x v="5"/>
    <x v="4"/>
    <x v="1"/>
    <x v="16"/>
    <x v="3"/>
    <s v="011 - 5573476"/>
    <x v="35"/>
    <n v="5"/>
    <n v="127"/>
    <n v="635"/>
    <n v="50"/>
    <x v="452"/>
  </r>
  <r>
    <n v="2364"/>
    <s v="O-76"/>
    <x v="212"/>
    <x v="4"/>
    <x v="3"/>
    <x v="2"/>
    <x v="23"/>
    <x v="4"/>
    <s v="015 - 6348848"/>
    <x v="20"/>
    <n v="9"/>
    <n v="302"/>
    <n v="2718"/>
    <n v="250"/>
    <x v="173"/>
  </r>
  <r>
    <n v="2365"/>
    <s v="K-15"/>
    <x v="572"/>
    <x v="9"/>
    <x v="7"/>
    <x v="2"/>
    <x v="28"/>
    <x v="0"/>
    <s v="015 - 8904323"/>
    <x v="40"/>
    <n v="5"/>
    <n v="101"/>
    <n v="505"/>
    <n v="50"/>
    <x v="618"/>
  </r>
  <r>
    <n v="2366"/>
    <s v="Q-46"/>
    <x v="436"/>
    <x v="12"/>
    <x v="7"/>
    <x v="2"/>
    <x v="4"/>
    <x v="1"/>
    <s v="015 - 2479525"/>
    <x v="36"/>
    <n v="8"/>
    <n v="136"/>
    <n v="1088"/>
    <n v="100"/>
    <x v="606"/>
  </r>
  <r>
    <n v="2367"/>
    <s v="R-99"/>
    <x v="46"/>
    <x v="0"/>
    <x v="7"/>
    <x v="2"/>
    <x v="24"/>
    <x v="0"/>
    <s v="010 - 3554866"/>
    <x v="9"/>
    <n v="5"/>
    <n v="284"/>
    <n v="1420"/>
    <n v="100"/>
    <x v="196"/>
  </r>
  <r>
    <n v="2368"/>
    <s v="C-97"/>
    <x v="428"/>
    <x v="5"/>
    <x v="0"/>
    <x v="0"/>
    <x v="14"/>
    <x v="3"/>
    <s v="012 - 2681557"/>
    <x v="11"/>
    <n v="4"/>
    <n v="156"/>
    <n v="624"/>
    <n v="50"/>
    <x v="214"/>
  </r>
  <r>
    <n v="2369"/>
    <s v="L-25"/>
    <x v="449"/>
    <x v="12"/>
    <x v="5"/>
    <x v="1"/>
    <x v="32"/>
    <x v="4"/>
    <s v="010 - 8579055"/>
    <x v="38"/>
    <n v="10"/>
    <n v="173"/>
    <n v="1730"/>
    <n v="100"/>
    <x v="86"/>
  </r>
  <r>
    <n v="2370"/>
    <s v="D-78"/>
    <x v="146"/>
    <x v="1"/>
    <x v="6"/>
    <x v="2"/>
    <x v="15"/>
    <x v="2"/>
    <s v="012 - 6281713"/>
    <x v="42"/>
    <n v="8"/>
    <n v="215"/>
    <n v="1720"/>
    <n v="100"/>
    <x v="376"/>
  </r>
  <r>
    <n v="2371"/>
    <s v="O-29"/>
    <x v="151"/>
    <x v="6"/>
    <x v="3"/>
    <x v="2"/>
    <x v="1"/>
    <x v="1"/>
    <s v="010 - 6561171"/>
    <x v="21"/>
    <n v="9"/>
    <n v="338"/>
    <n v="3042"/>
    <n v="250"/>
    <x v="729"/>
  </r>
  <r>
    <n v="2372"/>
    <s v="D-92"/>
    <x v="535"/>
    <x v="12"/>
    <x v="3"/>
    <x v="2"/>
    <x v="4"/>
    <x v="1"/>
    <s v="012 - 9907454"/>
    <x v="43"/>
    <n v="3"/>
    <n v="320"/>
    <n v="960"/>
    <n v="50"/>
    <x v="158"/>
  </r>
  <r>
    <n v="2373"/>
    <s v="C-5"/>
    <x v="580"/>
    <x v="4"/>
    <x v="4"/>
    <x v="1"/>
    <x v="9"/>
    <x v="1"/>
    <s v="015 - 8278218"/>
    <x v="14"/>
    <n v="2"/>
    <n v="181"/>
    <n v="362"/>
    <n v="0"/>
    <x v="281"/>
  </r>
  <r>
    <n v="2374"/>
    <s v="T-78"/>
    <x v="495"/>
    <x v="1"/>
    <x v="2"/>
    <x v="1"/>
    <x v="27"/>
    <x v="3"/>
    <s v="015 - 7500420"/>
    <x v="23"/>
    <n v="1"/>
    <n v="262"/>
    <n v="262"/>
    <n v="0"/>
    <x v="88"/>
  </r>
  <r>
    <n v="2375"/>
    <s v="Y-57"/>
    <x v="60"/>
    <x v="10"/>
    <x v="7"/>
    <x v="2"/>
    <x v="2"/>
    <x v="0"/>
    <s v="015 - 1165991"/>
    <x v="40"/>
    <n v="2"/>
    <n v="200"/>
    <n v="400"/>
    <n v="0"/>
    <x v="662"/>
  </r>
  <r>
    <n v="2376"/>
    <s v="P-50"/>
    <x v="698"/>
    <x v="10"/>
    <x v="0"/>
    <x v="0"/>
    <x v="6"/>
    <x v="3"/>
    <s v="010 - 8094795"/>
    <x v="6"/>
    <n v="8"/>
    <n v="298"/>
    <n v="2384"/>
    <n v="250"/>
    <x v="131"/>
  </r>
  <r>
    <n v="2377"/>
    <s v="E-84"/>
    <x v="184"/>
    <x v="10"/>
    <x v="6"/>
    <x v="2"/>
    <x v="27"/>
    <x v="3"/>
    <s v="011 - 8031487"/>
    <x v="4"/>
    <n v="4"/>
    <n v="163"/>
    <n v="652"/>
    <n v="50"/>
    <x v="97"/>
  </r>
  <r>
    <n v="2378"/>
    <s v="F-6"/>
    <x v="501"/>
    <x v="7"/>
    <x v="1"/>
    <x v="0"/>
    <x v="12"/>
    <x v="3"/>
    <s v="011 - 352659"/>
    <x v="7"/>
    <n v="1"/>
    <n v="187"/>
    <n v="187"/>
    <n v="0"/>
    <x v="23"/>
  </r>
  <r>
    <n v="2379"/>
    <s v="S-95"/>
    <x v="681"/>
    <x v="2"/>
    <x v="9"/>
    <x v="0"/>
    <x v="34"/>
    <x v="2"/>
    <s v="015 - 718572"/>
    <x v="17"/>
    <n v="4"/>
    <n v="129"/>
    <n v="516"/>
    <n v="50"/>
    <x v="178"/>
  </r>
  <r>
    <n v="2380"/>
    <s v="C-77"/>
    <x v="321"/>
    <x v="9"/>
    <x v="3"/>
    <x v="2"/>
    <x v="2"/>
    <x v="0"/>
    <s v="012 - 9634137"/>
    <x v="17"/>
    <n v="9"/>
    <n v="341"/>
    <n v="3069"/>
    <n v="250"/>
    <x v="405"/>
  </r>
  <r>
    <n v="2381"/>
    <s v="W-79"/>
    <x v="131"/>
    <x v="10"/>
    <x v="7"/>
    <x v="2"/>
    <x v="20"/>
    <x v="2"/>
    <s v="011 - 8815390"/>
    <x v="26"/>
    <n v="7"/>
    <n v="200"/>
    <n v="1400"/>
    <n v="100"/>
    <x v="44"/>
  </r>
  <r>
    <n v="2382"/>
    <s v="F-99"/>
    <x v="30"/>
    <x v="9"/>
    <x v="3"/>
    <x v="2"/>
    <x v="21"/>
    <x v="3"/>
    <s v="011 - 7608991"/>
    <x v="43"/>
    <n v="1"/>
    <n v="341"/>
    <n v="341"/>
    <n v="0"/>
    <x v="215"/>
  </r>
  <r>
    <n v="2383"/>
    <s v="D-22"/>
    <x v="611"/>
    <x v="5"/>
    <x v="2"/>
    <x v="1"/>
    <x v="0"/>
    <x v="0"/>
    <s v="010 - 7687546"/>
    <x v="4"/>
    <n v="2"/>
    <n v="151"/>
    <n v="302"/>
    <n v="0"/>
    <x v="112"/>
  </r>
  <r>
    <n v="2384"/>
    <s v="N-90"/>
    <x v="289"/>
    <x v="8"/>
    <x v="8"/>
    <x v="1"/>
    <x v="29"/>
    <x v="1"/>
    <s v="012 - 3181511"/>
    <x v="16"/>
    <n v="4"/>
    <n v="219"/>
    <n v="876"/>
    <n v="50"/>
    <x v="197"/>
  </r>
  <r>
    <n v="2385"/>
    <s v="P-65"/>
    <x v="495"/>
    <x v="9"/>
    <x v="9"/>
    <x v="0"/>
    <x v="21"/>
    <x v="3"/>
    <s v="010 - 6054014"/>
    <x v="42"/>
    <n v="3"/>
    <n v="160"/>
    <n v="480"/>
    <n v="0"/>
    <x v="426"/>
  </r>
  <r>
    <n v="2386"/>
    <s v="I-3"/>
    <x v="40"/>
    <x v="9"/>
    <x v="9"/>
    <x v="0"/>
    <x v="12"/>
    <x v="3"/>
    <s v="010 - 7342398"/>
    <x v="33"/>
    <n v="5"/>
    <n v="160"/>
    <n v="800"/>
    <n v="50"/>
    <x v="160"/>
  </r>
  <r>
    <n v="2387"/>
    <s v="H-94"/>
    <x v="361"/>
    <x v="9"/>
    <x v="3"/>
    <x v="2"/>
    <x v="21"/>
    <x v="3"/>
    <s v="015 - 5116677"/>
    <x v="45"/>
    <n v="3"/>
    <n v="341"/>
    <n v="1023"/>
    <n v="100"/>
    <x v="404"/>
  </r>
  <r>
    <n v="2388"/>
    <s v="Z-78"/>
    <x v="361"/>
    <x v="6"/>
    <x v="9"/>
    <x v="0"/>
    <x v="25"/>
    <x v="4"/>
    <s v="015 - 6897642"/>
    <x v="28"/>
    <n v="3"/>
    <n v="146"/>
    <n v="438"/>
    <n v="0"/>
    <x v="424"/>
  </r>
  <r>
    <n v="2389"/>
    <s v="F-87"/>
    <x v="554"/>
    <x v="4"/>
    <x v="9"/>
    <x v="0"/>
    <x v="3"/>
    <x v="2"/>
    <s v="011 - 4066751"/>
    <x v="20"/>
    <n v="10"/>
    <n v="205"/>
    <n v="2050"/>
    <n v="250"/>
    <x v="586"/>
  </r>
  <r>
    <n v="2390"/>
    <s v="N-88"/>
    <x v="182"/>
    <x v="2"/>
    <x v="3"/>
    <x v="2"/>
    <x v="19"/>
    <x v="2"/>
    <s v="012 - 5800744"/>
    <x v="8"/>
    <n v="5"/>
    <n v="143"/>
    <n v="715"/>
    <n v="50"/>
    <x v="575"/>
  </r>
  <r>
    <n v="2391"/>
    <s v="J-19"/>
    <x v="56"/>
    <x v="9"/>
    <x v="3"/>
    <x v="2"/>
    <x v="2"/>
    <x v="0"/>
    <s v="011 - 1615790"/>
    <x v="26"/>
    <n v="8"/>
    <n v="341"/>
    <n v="2728"/>
    <n v="250"/>
    <x v="32"/>
  </r>
  <r>
    <n v="2392"/>
    <s v="J-78"/>
    <x v="48"/>
    <x v="7"/>
    <x v="0"/>
    <x v="0"/>
    <x v="28"/>
    <x v="0"/>
    <s v="011 - 4925570"/>
    <x v="14"/>
    <n v="3"/>
    <n v="135"/>
    <n v="405"/>
    <n v="0"/>
    <x v="36"/>
  </r>
  <r>
    <n v="2393"/>
    <s v="S-46"/>
    <x v="431"/>
    <x v="0"/>
    <x v="4"/>
    <x v="1"/>
    <x v="23"/>
    <x v="4"/>
    <s v="010 - 1666666"/>
    <x v="44"/>
    <n v="3"/>
    <n v="165"/>
    <n v="495"/>
    <n v="0"/>
    <x v="166"/>
  </r>
  <r>
    <n v="2394"/>
    <s v="L-99"/>
    <x v="634"/>
    <x v="7"/>
    <x v="3"/>
    <x v="2"/>
    <x v="13"/>
    <x v="1"/>
    <s v="015 - 654117"/>
    <x v="23"/>
    <n v="3"/>
    <n v="247"/>
    <n v="741"/>
    <n v="50"/>
    <x v="643"/>
  </r>
  <r>
    <n v="2395"/>
    <s v="Z-5"/>
    <x v="470"/>
    <x v="4"/>
    <x v="7"/>
    <x v="2"/>
    <x v="28"/>
    <x v="0"/>
    <s v="012 - 3168309"/>
    <x v="33"/>
    <n v="1"/>
    <n v="335"/>
    <n v="335"/>
    <n v="0"/>
    <x v="337"/>
  </r>
  <r>
    <n v="2396"/>
    <s v="O-92"/>
    <x v="462"/>
    <x v="5"/>
    <x v="2"/>
    <x v="1"/>
    <x v="10"/>
    <x v="1"/>
    <s v="011 - 2701361"/>
    <x v="34"/>
    <n v="5"/>
    <n v="151"/>
    <n v="755"/>
    <n v="50"/>
    <x v="181"/>
  </r>
  <r>
    <n v="2397"/>
    <s v="X-54"/>
    <x v="423"/>
    <x v="2"/>
    <x v="5"/>
    <x v="1"/>
    <x v="4"/>
    <x v="1"/>
    <s v="010 - 5782311"/>
    <x v="34"/>
    <n v="1"/>
    <n v="221"/>
    <n v="221"/>
    <n v="0"/>
    <x v="476"/>
  </r>
  <r>
    <n v="2398"/>
    <s v="P-91"/>
    <x v="403"/>
    <x v="10"/>
    <x v="9"/>
    <x v="0"/>
    <x v="14"/>
    <x v="3"/>
    <s v="012 - 3785032"/>
    <x v="41"/>
    <n v="10"/>
    <n v="320"/>
    <n v="3200"/>
    <n v="250"/>
    <x v="306"/>
  </r>
  <r>
    <n v="2399"/>
    <s v="F-73"/>
    <x v="658"/>
    <x v="5"/>
    <x v="3"/>
    <x v="2"/>
    <x v="4"/>
    <x v="1"/>
    <s v="015 - 663057"/>
    <x v="27"/>
    <n v="2"/>
    <n v="331"/>
    <n v="662"/>
    <n v="50"/>
    <x v="480"/>
  </r>
  <r>
    <n v="2400"/>
    <s v="Z-93"/>
    <x v="701"/>
    <x v="0"/>
    <x v="7"/>
    <x v="2"/>
    <x v="27"/>
    <x v="3"/>
    <s v="012 - 7122263"/>
    <x v="1"/>
    <n v="5"/>
    <n v="284"/>
    <n v="1420"/>
    <n v="100"/>
    <x v="196"/>
  </r>
  <r>
    <n v="2401"/>
    <s v="Q-4"/>
    <x v="185"/>
    <x v="8"/>
    <x v="0"/>
    <x v="0"/>
    <x v="1"/>
    <x v="1"/>
    <s v="010 - 4774837"/>
    <x v="12"/>
    <n v="4"/>
    <n v="337"/>
    <n v="1348"/>
    <n v="100"/>
    <x v="93"/>
  </r>
  <r>
    <n v="2402"/>
    <s v="F-50"/>
    <x v="310"/>
    <x v="2"/>
    <x v="3"/>
    <x v="2"/>
    <x v="21"/>
    <x v="3"/>
    <s v="010 - 4586518"/>
    <x v="40"/>
    <n v="3"/>
    <n v="143"/>
    <n v="429"/>
    <n v="0"/>
    <x v="402"/>
  </r>
  <r>
    <n v="2403"/>
    <s v="T-31"/>
    <x v="96"/>
    <x v="0"/>
    <x v="8"/>
    <x v="1"/>
    <x v="10"/>
    <x v="1"/>
    <s v="012 - 4449672"/>
    <x v="7"/>
    <n v="6"/>
    <n v="331"/>
    <n v="1986"/>
    <n v="100"/>
    <x v="680"/>
  </r>
  <r>
    <n v="2404"/>
    <s v="W-36"/>
    <x v="205"/>
    <x v="12"/>
    <x v="3"/>
    <x v="2"/>
    <x v="29"/>
    <x v="1"/>
    <s v="012 - 5164073"/>
    <x v="37"/>
    <n v="1"/>
    <n v="320"/>
    <n v="320"/>
    <n v="0"/>
    <x v="186"/>
  </r>
  <r>
    <n v="2405"/>
    <s v="H-99"/>
    <x v="121"/>
    <x v="2"/>
    <x v="2"/>
    <x v="1"/>
    <x v="17"/>
    <x v="4"/>
    <s v="015 - 2035002"/>
    <x v="41"/>
    <n v="10"/>
    <n v="285"/>
    <n v="2850"/>
    <n v="250"/>
    <x v="313"/>
  </r>
  <r>
    <n v="2406"/>
    <s v="N-33"/>
    <x v="426"/>
    <x v="11"/>
    <x v="4"/>
    <x v="1"/>
    <x v="10"/>
    <x v="1"/>
    <s v="011 - 1420133"/>
    <x v="29"/>
    <n v="10"/>
    <n v="235"/>
    <n v="2350"/>
    <n v="250"/>
    <x v="694"/>
  </r>
  <r>
    <n v="2407"/>
    <s v="Y-71"/>
    <x v="7"/>
    <x v="12"/>
    <x v="0"/>
    <x v="0"/>
    <x v="32"/>
    <x v="4"/>
    <s v="010 - 6769478"/>
    <x v="34"/>
    <n v="10"/>
    <n v="128"/>
    <n v="1280"/>
    <n v="100"/>
    <x v="431"/>
  </r>
  <r>
    <n v="2408"/>
    <s v="A-4"/>
    <x v="702"/>
    <x v="5"/>
    <x v="6"/>
    <x v="2"/>
    <x v="32"/>
    <x v="4"/>
    <s v="011 - 5649329"/>
    <x v="45"/>
    <n v="9"/>
    <n v="314"/>
    <n v="2826"/>
    <n v="250"/>
    <x v="516"/>
  </r>
  <r>
    <n v="2409"/>
    <s v="I-76"/>
    <x v="186"/>
    <x v="3"/>
    <x v="6"/>
    <x v="2"/>
    <x v="29"/>
    <x v="1"/>
    <s v="015 - 1881283"/>
    <x v="16"/>
    <n v="1"/>
    <n v="320"/>
    <n v="320"/>
    <n v="0"/>
    <x v="186"/>
  </r>
  <r>
    <n v="2410"/>
    <s v="P-75"/>
    <x v="703"/>
    <x v="2"/>
    <x v="3"/>
    <x v="2"/>
    <x v="2"/>
    <x v="0"/>
    <s v="010 - 4602890"/>
    <x v="35"/>
    <n v="2"/>
    <n v="143"/>
    <n v="286"/>
    <n v="0"/>
    <x v="136"/>
  </r>
  <r>
    <n v="2411"/>
    <s v="P-92"/>
    <x v="184"/>
    <x v="4"/>
    <x v="1"/>
    <x v="0"/>
    <x v="23"/>
    <x v="4"/>
    <s v="011 - 9903908"/>
    <x v="39"/>
    <n v="6"/>
    <n v="178"/>
    <n v="1068"/>
    <n v="100"/>
    <x v="362"/>
  </r>
  <r>
    <n v="2412"/>
    <s v="N-36"/>
    <x v="649"/>
    <x v="1"/>
    <x v="5"/>
    <x v="1"/>
    <x v="22"/>
    <x v="0"/>
    <s v="012 - 8218110"/>
    <x v="0"/>
    <n v="7"/>
    <n v="118"/>
    <n v="826"/>
    <n v="50"/>
    <x v="735"/>
  </r>
  <r>
    <n v="2413"/>
    <s v="A-34"/>
    <x v="668"/>
    <x v="1"/>
    <x v="0"/>
    <x v="0"/>
    <x v="0"/>
    <x v="0"/>
    <s v="015 - 115410"/>
    <x v="45"/>
    <n v="5"/>
    <n v="292"/>
    <n v="1460"/>
    <n v="100"/>
    <x v="50"/>
  </r>
  <r>
    <n v="2414"/>
    <s v="K-15"/>
    <x v="324"/>
    <x v="10"/>
    <x v="0"/>
    <x v="0"/>
    <x v="23"/>
    <x v="4"/>
    <s v="011 - 698645"/>
    <x v="33"/>
    <n v="6"/>
    <n v="298"/>
    <n v="1788"/>
    <n v="100"/>
    <x v="408"/>
  </r>
  <r>
    <n v="2415"/>
    <s v="S-45"/>
    <x v="690"/>
    <x v="4"/>
    <x v="0"/>
    <x v="0"/>
    <x v="10"/>
    <x v="1"/>
    <s v="015 - 2177568"/>
    <x v="8"/>
    <n v="4"/>
    <n v="278"/>
    <n v="1112"/>
    <n v="100"/>
    <x v="290"/>
  </r>
  <r>
    <n v="2416"/>
    <s v="T-35"/>
    <x v="593"/>
    <x v="8"/>
    <x v="9"/>
    <x v="0"/>
    <x v="0"/>
    <x v="0"/>
    <s v="011 - 9427322"/>
    <x v="22"/>
    <n v="10"/>
    <n v="130"/>
    <n v="1300"/>
    <n v="100"/>
    <x v="279"/>
  </r>
  <r>
    <n v="2417"/>
    <s v="A-72"/>
    <x v="116"/>
    <x v="0"/>
    <x v="5"/>
    <x v="1"/>
    <x v="21"/>
    <x v="3"/>
    <s v="011 - 9745564"/>
    <x v="15"/>
    <n v="2"/>
    <n v="323"/>
    <n v="646"/>
    <n v="50"/>
    <x v="638"/>
  </r>
  <r>
    <n v="2418"/>
    <s v="U-79"/>
    <x v="466"/>
    <x v="1"/>
    <x v="3"/>
    <x v="2"/>
    <x v="27"/>
    <x v="3"/>
    <s v="015 - 141564"/>
    <x v="28"/>
    <n v="5"/>
    <n v="257"/>
    <n v="1285"/>
    <n v="100"/>
    <x v="361"/>
  </r>
  <r>
    <n v="2419"/>
    <s v="U-96"/>
    <x v="93"/>
    <x v="4"/>
    <x v="7"/>
    <x v="2"/>
    <x v="26"/>
    <x v="2"/>
    <s v="010 - 5693414"/>
    <x v="46"/>
    <n v="2"/>
    <n v="335"/>
    <n v="670"/>
    <n v="50"/>
    <x v="486"/>
  </r>
  <r>
    <n v="2420"/>
    <s v="Y-79"/>
    <x v="222"/>
    <x v="8"/>
    <x v="6"/>
    <x v="2"/>
    <x v="1"/>
    <x v="1"/>
    <s v="012 - 5823527"/>
    <x v="42"/>
    <n v="5"/>
    <n v="143"/>
    <n v="715"/>
    <n v="50"/>
    <x v="575"/>
  </r>
  <r>
    <n v="2421"/>
    <s v="I-96"/>
    <x v="192"/>
    <x v="3"/>
    <x v="5"/>
    <x v="1"/>
    <x v="25"/>
    <x v="4"/>
    <s v="010 - 7765377"/>
    <x v="1"/>
    <n v="2"/>
    <n v="320"/>
    <n v="640"/>
    <n v="50"/>
    <x v="55"/>
  </r>
  <r>
    <n v="2422"/>
    <s v="X-1"/>
    <x v="581"/>
    <x v="1"/>
    <x v="7"/>
    <x v="2"/>
    <x v="9"/>
    <x v="1"/>
    <s v="010 - 2655742"/>
    <x v="36"/>
    <n v="4"/>
    <n v="350"/>
    <n v="1400"/>
    <n v="100"/>
    <x v="44"/>
  </r>
  <r>
    <n v="2423"/>
    <s v="S-59"/>
    <x v="67"/>
    <x v="3"/>
    <x v="7"/>
    <x v="2"/>
    <x v="27"/>
    <x v="3"/>
    <s v="011 - 3274536"/>
    <x v="26"/>
    <n v="5"/>
    <n v="159"/>
    <n v="795"/>
    <n v="50"/>
    <x v="315"/>
  </r>
  <r>
    <n v="2424"/>
    <s v="A-29"/>
    <x v="372"/>
    <x v="10"/>
    <x v="6"/>
    <x v="2"/>
    <x v="24"/>
    <x v="0"/>
    <s v="010 - 6262427"/>
    <x v="5"/>
    <n v="8"/>
    <n v="163"/>
    <n v="1304"/>
    <n v="100"/>
    <x v="736"/>
  </r>
  <r>
    <n v="2425"/>
    <s v="X-73"/>
    <x v="109"/>
    <x v="10"/>
    <x v="5"/>
    <x v="1"/>
    <x v="0"/>
    <x v="0"/>
    <s v="011 - 7506557"/>
    <x v="13"/>
    <n v="5"/>
    <n v="325"/>
    <n v="1625"/>
    <n v="100"/>
    <x v="171"/>
  </r>
  <r>
    <n v="2426"/>
    <s v="D-62"/>
    <x v="18"/>
    <x v="6"/>
    <x v="5"/>
    <x v="1"/>
    <x v="0"/>
    <x v="0"/>
    <s v="012 - 5099018"/>
    <x v="4"/>
    <n v="6"/>
    <n v="189"/>
    <n v="1134"/>
    <n v="100"/>
    <x v="567"/>
  </r>
  <r>
    <n v="2427"/>
    <s v="N-70"/>
    <x v="508"/>
    <x v="7"/>
    <x v="0"/>
    <x v="0"/>
    <x v="32"/>
    <x v="4"/>
    <s v="011 - 4883753"/>
    <x v="23"/>
    <n v="7"/>
    <n v="135"/>
    <n v="945"/>
    <n v="50"/>
    <x v="127"/>
  </r>
  <r>
    <n v="2428"/>
    <s v="O-57"/>
    <x v="476"/>
    <x v="1"/>
    <x v="2"/>
    <x v="1"/>
    <x v="19"/>
    <x v="2"/>
    <s v="010 - 1465704"/>
    <x v="46"/>
    <n v="2"/>
    <n v="262"/>
    <n v="524"/>
    <n v="50"/>
    <x v="221"/>
  </r>
  <r>
    <n v="2429"/>
    <s v="X-61"/>
    <x v="139"/>
    <x v="0"/>
    <x v="2"/>
    <x v="1"/>
    <x v="31"/>
    <x v="0"/>
    <s v="015 - 7726765"/>
    <x v="12"/>
    <n v="7"/>
    <n v="250"/>
    <n v="1750"/>
    <n v="100"/>
    <x v="303"/>
  </r>
  <r>
    <n v="2430"/>
    <s v="V-20"/>
    <x v="520"/>
    <x v="11"/>
    <x v="9"/>
    <x v="0"/>
    <x v="24"/>
    <x v="0"/>
    <s v="011 - 5688263"/>
    <x v="47"/>
    <n v="4"/>
    <n v="250"/>
    <n v="1000"/>
    <n v="100"/>
    <x v="573"/>
  </r>
  <r>
    <n v="2431"/>
    <s v="Y-14"/>
    <x v="541"/>
    <x v="12"/>
    <x v="1"/>
    <x v="0"/>
    <x v="17"/>
    <x v="4"/>
    <s v="015 - 6962223"/>
    <x v="17"/>
    <n v="4"/>
    <n v="261"/>
    <n v="1044"/>
    <n v="100"/>
    <x v="198"/>
  </r>
  <r>
    <n v="2432"/>
    <s v="W-74"/>
    <x v="133"/>
    <x v="11"/>
    <x v="4"/>
    <x v="1"/>
    <x v="13"/>
    <x v="1"/>
    <s v="011 - 9092638"/>
    <x v="1"/>
    <n v="6"/>
    <n v="235"/>
    <n v="1410"/>
    <n v="100"/>
    <x v="268"/>
  </r>
  <r>
    <n v="2433"/>
    <s v="S-3"/>
    <x v="444"/>
    <x v="5"/>
    <x v="4"/>
    <x v="1"/>
    <x v="2"/>
    <x v="0"/>
    <s v="012 - 4816152"/>
    <x v="14"/>
    <n v="7"/>
    <n v="127"/>
    <n v="889"/>
    <n v="50"/>
    <x v="514"/>
  </r>
  <r>
    <n v="2434"/>
    <s v="O-71"/>
    <x v="314"/>
    <x v="11"/>
    <x v="5"/>
    <x v="1"/>
    <x v="8"/>
    <x v="4"/>
    <s v="015 - 5284095"/>
    <x v="43"/>
    <n v="10"/>
    <n v="252"/>
    <n v="2520"/>
    <n v="250"/>
    <x v="705"/>
  </r>
  <r>
    <n v="2435"/>
    <s v="C-34"/>
    <x v="309"/>
    <x v="4"/>
    <x v="8"/>
    <x v="1"/>
    <x v="3"/>
    <x v="2"/>
    <s v="012 - 5854278"/>
    <x v="0"/>
    <n v="5"/>
    <n v="325"/>
    <n v="1625"/>
    <n v="100"/>
    <x v="171"/>
  </r>
  <r>
    <n v="2436"/>
    <s v="S-11"/>
    <x v="108"/>
    <x v="10"/>
    <x v="1"/>
    <x v="0"/>
    <x v="0"/>
    <x v="0"/>
    <s v="015 - 2225885"/>
    <x v="38"/>
    <n v="8"/>
    <n v="348"/>
    <n v="2784"/>
    <n v="250"/>
    <x v="737"/>
  </r>
  <r>
    <n v="2437"/>
    <s v="O-4"/>
    <x v="562"/>
    <x v="2"/>
    <x v="4"/>
    <x v="1"/>
    <x v="22"/>
    <x v="0"/>
    <s v="011 - 687776"/>
    <x v="4"/>
    <n v="4"/>
    <n v="131"/>
    <n v="524"/>
    <n v="50"/>
    <x v="221"/>
  </r>
  <r>
    <n v="2438"/>
    <s v="W-84"/>
    <x v="213"/>
    <x v="4"/>
    <x v="1"/>
    <x v="0"/>
    <x v="14"/>
    <x v="3"/>
    <s v="012 - 3300840"/>
    <x v="7"/>
    <n v="2"/>
    <n v="178"/>
    <n v="356"/>
    <n v="0"/>
    <x v="597"/>
  </r>
  <r>
    <n v="2439"/>
    <s v="A-68"/>
    <x v="347"/>
    <x v="2"/>
    <x v="0"/>
    <x v="0"/>
    <x v="20"/>
    <x v="2"/>
    <s v="015 - 3290958"/>
    <x v="0"/>
    <n v="6"/>
    <n v="116"/>
    <n v="696"/>
    <n v="50"/>
    <x v="39"/>
  </r>
  <r>
    <n v="2440"/>
    <s v="M-17"/>
    <x v="469"/>
    <x v="11"/>
    <x v="2"/>
    <x v="1"/>
    <x v="10"/>
    <x v="1"/>
    <s v="011 - 9811544"/>
    <x v="1"/>
    <n v="3"/>
    <n v="127"/>
    <n v="381"/>
    <n v="0"/>
    <x v="262"/>
  </r>
  <r>
    <n v="2441"/>
    <s v="F-62"/>
    <x v="478"/>
    <x v="0"/>
    <x v="9"/>
    <x v="0"/>
    <x v="21"/>
    <x v="3"/>
    <s v="010 - 4451462"/>
    <x v="32"/>
    <n v="9"/>
    <n v="306"/>
    <n v="2754"/>
    <n v="250"/>
    <x v="738"/>
  </r>
  <r>
    <n v="2442"/>
    <s v="T-35"/>
    <x v="55"/>
    <x v="8"/>
    <x v="7"/>
    <x v="2"/>
    <x v="30"/>
    <x v="4"/>
    <s v="015 - 4646398"/>
    <x v="15"/>
    <n v="6"/>
    <n v="134"/>
    <n v="804"/>
    <n v="50"/>
    <x v="119"/>
  </r>
  <r>
    <n v="2443"/>
    <s v="P-13"/>
    <x v="192"/>
    <x v="4"/>
    <x v="5"/>
    <x v="1"/>
    <x v="12"/>
    <x v="3"/>
    <s v="015 - 5745673"/>
    <x v="34"/>
    <n v="3"/>
    <n v="182"/>
    <n v="546"/>
    <n v="50"/>
    <x v="292"/>
  </r>
  <r>
    <n v="2444"/>
    <s v="D-59"/>
    <x v="137"/>
    <x v="6"/>
    <x v="7"/>
    <x v="2"/>
    <x v="4"/>
    <x v="1"/>
    <s v="011 - 83070"/>
    <x v="17"/>
    <n v="8"/>
    <n v="311"/>
    <n v="2488"/>
    <n v="250"/>
    <x v="619"/>
  </r>
  <r>
    <n v="2445"/>
    <s v="E-46"/>
    <x v="568"/>
    <x v="3"/>
    <x v="7"/>
    <x v="2"/>
    <x v="33"/>
    <x v="1"/>
    <s v="011 - 585207"/>
    <x v="40"/>
    <n v="5"/>
    <n v="159"/>
    <n v="795"/>
    <n v="50"/>
    <x v="315"/>
  </r>
  <r>
    <n v="2446"/>
    <s v="F-71"/>
    <x v="12"/>
    <x v="12"/>
    <x v="4"/>
    <x v="1"/>
    <x v="8"/>
    <x v="4"/>
    <s v="015 - 1984164"/>
    <x v="1"/>
    <n v="8"/>
    <n v="315"/>
    <n v="2520"/>
    <n v="250"/>
    <x v="705"/>
  </r>
  <r>
    <n v="2447"/>
    <s v="C-74"/>
    <x v="670"/>
    <x v="1"/>
    <x v="7"/>
    <x v="2"/>
    <x v="11"/>
    <x v="2"/>
    <s v="015 - 3597161"/>
    <x v="49"/>
    <n v="4"/>
    <n v="350"/>
    <n v="1400"/>
    <n v="100"/>
    <x v="44"/>
  </r>
  <r>
    <n v="2448"/>
    <s v="E-25"/>
    <x v="174"/>
    <x v="12"/>
    <x v="1"/>
    <x v="0"/>
    <x v="8"/>
    <x v="4"/>
    <s v="012 - 1796822"/>
    <x v="14"/>
    <n v="2"/>
    <n v="261"/>
    <n v="522"/>
    <n v="50"/>
    <x v="727"/>
  </r>
  <r>
    <n v="2449"/>
    <s v="I-50"/>
    <x v="41"/>
    <x v="5"/>
    <x v="0"/>
    <x v="0"/>
    <x v="0"/>
    <x v="0"/>
    <s v="010 - 2763066"/>
    <x v="38"/>
    <n v="9"/>
    <n v="156"/>
    <n v="1404"/>
    <n v="100"/>
    <x v="557"/>
  </r>
  <r>
    <n v="2450"/>
    <s v="O-19"/>
    <x v="514"/>
    <x v="6"/>
    <x v="5"/>
    <x v="1"/>
    <x v="14"/>
    <x v="3"/>
    <s v="015 - 6791087"/>
    <x v="36"/>
    <n v="6"/>
    <n v="189"/>
    <n v="1134"/>
    <n v="100"/>
    <x v="567"/>
  </r>
  <r>
    <n v="2451"/>
    <s v="A-64"/>
    <x v="704"/>
    <x v="8"/>
    <x v="6"/>
    <x v="2"/>
    <x v="28"/>
    <x v="0"/>
    <s v="011 - 1408285"/>
    <x v="32"/>
    <n v="4"/>
    <n v="143"/>
    <n v="572"/>
    <n v="50"/>
    <x v="159"/>
  </r>
  <r>
    <n v="2452"/>
    <s v="F-31"/>
    <x v="385"/>
    <x v="3"/>
    <x v="1"/>
    <x v="0"/>
    <x v="8"/>
    <x v="4"/>
    <s v="012 - 3540115"/>
    <x v="14"/>
    <n v="2"/>
    <n v="178"/>
    <n v="356"/>
    <n v="0"/>
    <x v="597"/>
  </r>
  <r>
    <n v="2453"/>
    <s v="D-79"/>
    <x v="250"/>
    <x v="6"/>
    <x v="8"/>
    <x v="1"/>
    <x v="30"/>
    <x v="4"/>
    <s v="012 - 5848282"/>
    <x v="32"/>
    <n v="6"/>
    <n v="209"/>
    <n v="1254"/>
    <n v="100"/>
    <x v="30"/>
  </r>
  <r>
    <n v="2454"/>
    <s v="M-61"/>
    <x v="705"/>
    <x v="8"/>
    <x v="1"/>
    <x v="0"/>
    <x v="1"/>
    <x v="1"/>
    <s v="012 - 7633023"/>
    <x v="49"/>
    <n v="4"/>
    <n v="307"/>
    <n v="1228"/>
    <n v="100"/>
    <x v="343"/>
  </r>
  <r>
    <n v="2455"/>
    <s v="C-96"/>
    <x v="640"/>
    <x v="5"/>
    <x v="8"/>
    <x v="1"/>
    <x v="1"/>
    <x v="1"/>
    <s v="010 - 9341176"/>
    <x v="10"/>
    <n v="4"/>
    <n v="193"/>
    <n v="772"/>
    <n v="50"/>
    <x v="696"/>
  </r>
  <r>
    <n v="2456"/>
    <s v="F-44"/>
    <x v="151"/>
    <x v="3"/>
    <x v="8"/>
    <x v="1"/>
    <x v="8"/>
    <x v="4"/>
    <s v="015 - 8684910"/>
    <x v="21"/>
    <n v="10"/>
    <n v="185"/>
    <n v="1850"/>
    <n v="100"/>
    <x v="103"/>
  </r>
  <r>
    <n v="2457"/>
    <s v="V-76"/>
    <x v="14"/>
    <x v="3"/>
    <x v="6"/>
    <x v="2"/>
    <x v="3"/>
    <x v="2"/>
    <s v="011 - 3825467"/>
    <x v="6"/>
    <n v="3"/>
    <n v="320"/>
    <n v="960"/>
    <n v="50"/>
    <x v="158"/>
  </r>
  <r>
    <n v="2458"/>
    <s v="I-34"/>
    <x v="236"/>
    <x v="5"/>
    <x v="4"/>
    <x v="1"/>
    <x v="23"/>
    <x v="4"/>
    <s v="011 - 1984322"/>
    <x v="46"/>
    <n v="4"/>
    <n v="127"/>
    <n v="508"/>
    <n v="50"/>
    <x v="288"/>
  </r>
  <r>
    <n v="2459"/>
    <s v="D-18"/>
    <x v="363"/>
    <x v="2"/>
    <x v="0"/>
    <x v="0"/>
    <x v="10"/>
    <x v="1"/>
    <s v="010 - 7275908"/>
    <x v="21"/>
    <n v="10"/>
    <n v="116"/>
    <n v="1160"/>
    <n v="100"/>
    <x v="417"/>
  </r>
  <r>
    <n v="2460"/>
    <s v="I-45"/>
    <x v="228"/>
    <x v="6"/>
    <x v="7"/>
    <x v="2"/>
    <x v="19"/>
    <x v="2"/>
    <s v="011 - 3451155"/>
    <x v="6"/>
    <n v="8"/>
    <n v="311"/>
    <n v="2488"/>
    <n v="250"/>
    <x v="619"/>
  </r>
  <r>
    <n v="2461"/>
    <s v="I-1"/>
    <x v="68"/>
    <x v="0"/>
    <x v="2"/>
    <x v="1"/>
    <x v="11"/>
    <x v="2"/>
    <s v="011 - 8053111"/>
    <x v="46"/>
    <n v="7"/>
    <n v="250"/>
    <n v="1750"/>
    <n v="100"/>
    <x v="303"/>
  </r>
  <r>
    <n v="2462"/>
    <s v="M-89"/>
    <x v="317"/>
    <x v="10"/>
    <x v="1"/>
    <x v="0"/>
    <x v="3"/>
    <x v="2"/>
    <s v="011 - 1096300"/>
    <x v="19"/>
    <n v="7"/>
    <n v="348"/>
    <n v="2436"/>
    <n v="250"/>
    <x v="392"/>
  </r>
  <r>
    <n v="2463"/>
    <s v="B-65"/>
    <x v="489"/>
    <x v="1"/>
    <x v="5"/>
    <x v="1"/>
    <x v="12"/>
    <x v="3"/>
    <s v="011 - 436081"/>
    <x v="32"/>
    <n v="8"/>
    <n v="118"/>
    <n v="944"/>
    <n v="50"/>
    <x v="504"/>
  </r>
  <r>
    <n v="2464"/>
    <s v="F-87"/>
    <x v="128"/>
    <x v="2"/>
    <x v="9"/>
    <x v="0"/>
    <x v="20"/>
    <x v="2"/>
    <s v="011 - 9424440"/>
    <x v="18"/>
    <n v="2"/>
    <n v="129"/>
    <n v="258"/>
    <n v="0"/>
    <x v="219"/>
  </r>
  <r>
    <n v="2465"/>
    <s v="Q-59"/>
    <x v="585"/>
    <x v="2"/>
    <x v="1"/>
    <x v="0"/>
    <x v="34"/>
    <x v="2"/>
    <s v="010 - 5890880"/>
    <x v="23"/>
    <n v="5"/>
    <n v="239"/>
    <n v="1195"/>
    <n v="100"/>
    <x v="469"/>
  </r>
  <r>
    <n v="2466"/>
    <s v="B-68"/>
    <x v="45"/>
    <x v="9"/>
    <x v="5"/>
    <x v="1"/>
    <x v="26"/>
    <x v="2"/>
    <s v="010 - 1546883"/>
    <x v="5"/>
    <n v="2"/>
    <n v="205"/>
    <n v="410"/>
    <n v="0"/>
    <x v="33"/>
  </r>
  <r>
    <n v="2467"/>
    <s v="J-48"/>
    <x v="176"/>
    <x v="8"/>
    <x v="8"/>
    <x v="1"/>
    <x v="6"/>
    <x v="3"/>
    <s v="011 - 1081480"/>
    <x v="24"/>
    <n v="4"/>
    <n v="219"/>
    <n v="876"/>
    <n v="50"/>
    <x v="197"/>
  </r>
  <r>
    <n v="2468"/>
    <s v="Q-29"/>
    <x v="101"/>
    <x v="3"/>
    <x v="3"/>
    <x v="2"/>
    <x v="23"/>
    <x v="4"/>
    <s v="011 - 4636424"/>
    <x v="31"/>
    <n v="6"/>
    <n v="180"/>
    <n v="1080"/>
    <n v="100"/>
    <x v="347"/>
  </r>
  <r>
    <n v="2469"/>
    <s v="Y-29"/>
    <x v="604"/>
    <x v="1"/>
    <x v="4"/>
    <x v="1"/>
    <x v="26"/>
    <x v="2"/>
    <s v="012 - 4467744"/>
    <x v="3"/>
    <n v="5"/>
    <n v="127"/>
    <n v="635"/>
    <n v="50"/>
    <x v="452"/>
  </r>
  <r>
    <n v="2470"/>
    <s v="V-78"/>
    <x v="685"/>
    <x v="5"/>
    <x v="3"/>
    <x v="2"/>
    <x v="13"/>
    <x v="1"/>
    <s v="015 - 839357"/>
    <x v="35"/>
    <n v="7"/>
    <n v="331"/>
    <n v="2317"/>
    <n v="250"/>
    <x v="477"/>
  </r>
  <r>
    <n v="2471"/>
    <s v="E-84"/>
    <x v="540"/>
    <x v="10"/>
    <x v="1"/>
    <x v="0"/>
    <x v="33"/>
    <x v="1"/>
    <s v="012 - 5584455"/>
    <x v="9"/>
    <n v="3"/>
    <n v="348"/>
    <n v="1044"/>
    <n v="100"/>
    <x v="198"/>
  </r>
  <r>
    <n v="2472"/>
    <s v="H-15"/>
    <x v="655"/>
    <x v="5"/>
    <x v="5"/>
    <x v="1"/>
    <x v="2"/>
    <x v="0"/>
    <s v="015 - 2703152"/>
    <x v="45"/>
    <n v="4"/>
    <n v="129"/>
    <n v="516"/>
    <n v="50"/>
    <x v="178"/>
  </r>
  <r>
    <n v="2473"/>
    <s v="B-91"/>
    <x v="598"/>
    <x v="2"/>
    <x v="9"/>
    <x v="0"/>
    <x v="4"/>
    <x v="1"/>
    <s v="015 - 6467781"/>
    <x v="47"/>
    <n v="9"/>
    <n v="129"/>
    <n v="1161"/>
    <n v="100"/>
    <x v="137"/>
  </r>
  <r>
    <n v="2474"/>
    <s v="V-64"/>
    <x v="310"/>
    <x v="3"/>
    <x v="6"/>
    <x v="2"/>
    <x v="1"/>
    <x v="1"/>
    <s v="015 - 4194615"/>
    <x v="17"/>
    <n v="8"/>
    <n v="320"/>
    <n v="2560"/>
    <n v="250"/>
    <x v="139"/>
  </r>
  <r>
    <n v="2475"/>
    <s v="J-35"/>
    <x v="99"/>
    <x v="2"/>
    <x v="8"/>
    <x v="1"/>
    <x v="24"/>
    <x v="0"/>
    <s v="015 - 5759948"/>
    <x v="33"/>
    <n v="10"/>
    <n v="278"/>
    <n v="2780"/>
    <n v="250"/>
    <x v="329"/>
  </r>
  <r>
    <n v="2476"/>
    <s v="H-41"/>
    <x v="478"/>
    <x v="4"/>
    <x v="7"/>
    <x v="2"/>
    <x v="6"/>
    <x v="3"/>
    <s v="015 - 4192116"/>
    <x v="15"/>
    <n v="5"/>
    <n v="335"/>
    <n v="1675"/>
    <n v="100"/>
    <x v="500"/>
  </r>
  <r>
    <n v="2477"/>
    <s v="S-98"/>
    <x v="269"/>
    <x v="11"/>
    <x v="5"/>
    <x v="1"/>
    <x v="34"/>
    <x v="2"/>
    <s v="012 - 5835486"/>
    <x v="22"/>
    <n v="6"/>
    <n v="252"/>
    <n v="1512"/>
    <n v="100"/>
    <x v="475"/>
  </r>
  <r>
    <n v="2478"/>
    <s v="R-90"/>
    <x v="705"/>
    <x v="12"/>
    <x v="9"/>
    <x v="0"/>
    <x v="25"/>
    <x v="4"/>
    <s v="012 - 2664731"/>
    <x v="47"/>
    <n v="8"/>
    <n v="341"/>
    <n v="2728"/>
    <n v="250"/>
    <x v="32"/>
  </r>
  <r>
    <n v="2479"/>
    <s v="S-31"/>
    <x v="690"/>
    <x v="4"/>
    <x v="8"/>
    <x v="1"/>
    <x v="10"/>
    <x v="1"/>
    <s v="012 - 9290289"/>
    <x v="20"/>
    <n v="1"/>
    <n v="325"/>
    <n v="325"/>
    <n v="0"/>
    <x v="261"/>
  </r>
  <r>
    <n v="2480"/>
    <s v="F-99"/>
    <x v="136"/>
    <x v="4"/>
    <x v="8"/>
    <x v="1"/>
    <x v="11"/>
    <x v="2"/>
    <s v="010 - 7909868"/>
    <x v="20"/>
    <n v="1"/>
    <n v="325"/>
    <n v="325"/>
    <n v="0"/>
    <x v="261"/>
  </r>
  <r>
    <n v="2481"/>
    <s v="R-99"/>
    <x v="402"/>
    <x v="0"/>
    <x v="7"/>
    <x v="2"/>
    <x v="20"/>
    <x v="2"/>
    <s v="011 - 2331039"/>
    <x v="18"/>
    <n v="5"/>
    <n v="284"/>
    <n v="1420"/>
    <n v="100"/>
    <x v="196"/>
  </r>
  <r>
    <n v="2482"/>
    <s v="Y-85"/>
    <x v="679"/>
    <x v="4"/>
    <x v="9"/>
    <x v="0"/>
    <x v="27"/>
    <x v="3"/>
    <s v="015 - 2411426"/>
    <x v="1"/>
    <n v="5"/>
    <n v="205"/>
    <n v="1025"/>
    <n v="100"/>
    <x v="138"/>
  </r>
  <r>
    <n v="2483"/>
    <s v="T-72"/>
    <x v="663"/>
    <x v="4"/>
    <x v="3"/>
    <x v="2"/>
    <x v="31"/>
    <x v="0"/>
    <s v="011 - 624672"/>
    <x v="3"/>
    <n v="4"/>
    <n v="302"/>
    <n v="1208"/>
    <n v="100"/>
    <x v="731"/>
  </r>
  <r>
    <n v="2484"/>
    <s v="F-42"/>
    <x v="262"/>
    <x v="6"/>
    <x v="1"/>
    <x v="0"/>
    <x v="12"/>
    <x v="3"/>
    <s v="015 - 7885270"/>
    <x v="24"/>
    <n v="1"/>
    <n v="151"/>
    <n v="151"/>
    <n v="0"/>
    <x v="26"/>
  </r>
  <r>
    <n v="2485"/>
    <s v="W-76"/>
    <x v="252"/>
    <x v="8"/>
    <x v="9"/>
    <x v="0"/>
    <x v="17"/>
    <x v="4"/>
    <s v="012 - 2241657"/>
    <x v="34"/>
    <n v="3"/>
    <n v="130"/>
    <n v="390"/>
    <n v="0"/>
    <x v="307"/>
  </r>
  <r>
    <n v="2486"/>
    <s v="J-68"/>
    <x v="153"/>
    <x v="9"/>
    <x v="7"/>
    <x v="2"/>
    <x v="2"/>
    <x v="0"/>
    <s v="011 - 4277163"/>
    <x v="37"/>
    <n v="6"/>
    <n v="101"/>
    <n v="606"/>
    <n v="50"/>
    <x v="739"/>
  </r>
  <r>
    <n v="2487"/>
    <s v="Q-98"/>
    <x v="425"/>
    <x v="7"/>
    <x v="4"/>
    <x v="1"/>
    <x v="6"/>
    <x v="3"/>
    <s v="012 - 3535102"/>
    <x v="7"/>
    <n v="8"/>
    <n v="249"/>
    <n v="1992"/>
    <n v="100"/>
    <x v="309"/>
  </r>
  <r>
    <n v="2488"/>
    <s v="N-14"/>
    <x v="88"/>
    <x v="2"/>
    <x v="7"/>
    <x v="2"/>
    <x v="3"/>
    <x v="2"/>
    <s v="010 - 9608716"/>
    <x v="7"/>
    <n v="10"/>
    <n v="250"/>
    <n v="2500"/>
    <n v="250"/>
    <x v="8"/>
  </r>
  <r>
    <n v="2489"/>
    <s v="L-37"/>
    <x v="219"/>
    <x v="7"/>
    <x v="6"/>
    <x v="2"/>
    <x v="19"/>
    <x v="2"/>
    <s v="012 - 3254600"/>
    <x v="37"/>
    <n v="3"/>
    <n v="283"/>
    <n v="849"/>
    <n v="50"/>
    <x v="683"/>
  </r>
  <r>
    <n v="2490"/>
    <s v="E-42"/>
    <x v="330"/>
    <x v="3"/>
    <x v="4"/>
    <x v="1"/>
    <x v="26"/>
    <x v="2"/>
    <s v="011 - 3266300"/>
    <x v="20"/>
    <n v="9"/>
    <n v="329"/>
    <n v="2961"/>
    <n v="250"/>
    <x v="312"/>
  </r>
  <r>
    <n v="2491"/>
    <s v="P-52"/>
    <x v="444"/>
    <x v="7"/>
    <x v="1"/>
    <x v="0"/>
    <x v="33"/>
    <x v="1"/>
    <s v="011 - 1748751"/>
    <x v="5"/>
    <n v="4"/>
    <n v="187"/>
    <n v="748"/>
    <n v="50"/>
    <x v="665"/>
  </r>
  <r>
    <n v="2492"/>
    <s v="W-34"/>
    <x v="569"/>
    <x v="5"/>
    <x v="5"/>
    <x v="1"/>
    <x v="12"/>
    <x v="3"/>
    <s v="011 - 4605026"/>
    <x v="17"/>
    <n v="1"/>
    <n v="129"/>
    <n v="129"/>
    <n v="0"/>
    <x v="153"/>
  </r>
  <r>
    <n v="2493"/>
    <s v="S-95"/>
    <x v="285"/>
    <x v="10"/>
    <x v="0"/>
    <x v="0"/>
    <x v="17"/>
    <x v="4"/>
    <s v="011 - 5525822"/>
    <x v="24"/>
    <n v="1"/>
    <n v="298"/>
    <n v="298"/>
    <n v="0"/>
    <x v="422"/>
  </r>
  <r>
    <n v="2494"/>
    <s v="N-63"/>
    <x v="551"/>
    <x v="4"/>
    <x v="6"/>
    <x v="2"/>
    <x v="18"/>
    <x v="0"/>
    <s v="015 - 5699278"/>
    <x v="15"/>
    <n v="7"/>
    <n v="312"/>
    <n v="2184"/>
    <n v="250"/>
    <x v="428"/>
  </r>
  <r>
    <n v="2495"/>
    <s v="Q-71"/>
    <x v="335"/>
    <x v="2"/>
    <x v="3"/>
    <x v="2"/>
    <x v="29"/>
    <x v="1"/>
    <s v="011 - 5075833"/>
    <x v="12"/>
    <n v="9"/>
    <n v="143"/>
    <n v="1287"/>
    <n v="100"/>
    <x v="64"/>
  </r>
  <r>
    <n v="2496"/>
    <s v="U-60"/>
    <x v="627"/>
    <x v="4"/>
    <x v="5"/>
    <x v="1"/>
    <x v="19"/>
    <x v="2"/>
    <s v="011 - 7915520"/>
    <x v="35"/>
    <n v="4"/>
    <n v="182"/>
    <n v="728"/>
    <n v="50"/>
    <x v="474"/>
  </r>
  <r>
    <n v="2497"/>
    <s v="X-34"/>
    <x v="456"/>
    <x v="10"/>
    <x v="3"/>
    <x v="2"/>
    <x v="5"/>
    <x v="3"/>
    <s v="012 - 4603795"/>
    <x v="37"/>
    <n v="4"/>
    <n v="272"/>
    <n v="1088"/>
    <n v="100"/>
    <x v="606"/>
  </r>
  <r>
    <n v="2498"/>
    <s v="N-21"/>
    <x v="531"/>
    <x v="1"/>
    <x v="5"/>
    <x v="1"/>
    <x v="18"/>
    <x v="0"/>
    <s v="010 - 4745930"/>
    <x v="6"/>
    <n v="6"/>
    <n v="118"/>
    <n v="708"/>
    <n v="50"/>
    <x v="740"/>
  </r>
  <r>
    <n v="2499"/>
    <s v="X-98"/>
    <x v="66"/>
    <x v="6"/>
    <x v="2"/>
    <x v="1"/>
    <x v="24"/>
    <x v="0"/>
    <s v="015 - 7517827"/>
    <x v="43"/>
    <n v="6"/>
    <n v="225"/>
    <n v="1350"/>
    <n v="100"/>
    <x v="155"/>
  </r>
  <r>
    <n v="2500"/>
    <s v="R-34"/>
    <x v="531"/>
    <x v="10"/>
    <x v="3"/>
    <x v="2"/>
    <x v="10"/>
    <x v="1"/>
    <s v="015 - 4849569"/>
    <x v="34"/>
    <n v="8"/>
    <n v="272"/>
    <n v="2176"/>
    <n v="250"/>
    <x v="611"/>
  </r>
  <r>
    <n v="2501"/>
    <s v="P-56"/>
    <x v="221"/>
    <x v="9"/>
    <x v="0"/>
    <x v="0"/>
    <x v="16"/>
    <x v="3"/>
    <s v="015 - 3823818"/>
    <x v="44"/>
    <n v="8"/>
    <n v="318"/>
    <n v="2544"/>
    <n v="250"/>
    <x v="270"/>
  </r>
  <r>
    <n v="2502"/>
    <s v="G-85"/>
    <x v="473"/>
    <x v="2"/>
    <x v="6"/>
    <x v="2"/>
    <x v="33"/>
    <x v="1"/>
    <s v="010 - 8419842"/>
    <x v="37"/>
    <n v="10"/>
    <n v="238"/>
    <n v="2380"/>
    <n v="250"/>
    <x v="318"/>
  </r>
  <r>
    <n v="2503"/>
    <s v="X-48"/>
    <x v="287"/>
    <x v="4"/>
    <x v="1"/>
    <x v="0"/>
    <x v="27"/>
    <x v="3"/>
    <s v="012 - 1056178"/>
    <x v="43"/>
    <n v="2"/>
    <n v="178"/>
    <n v="356"/>
    <n v="0"/>
    <x v="597"/>
  </r>
  <r>
    <n v="2504"/>
    <s v="Z-78"/>
    <x v="219"/>
    <x v="11"/>
    <x v="4"/>
    <x v="1"/>
    <x v="23"/>
    <x v="4"/>
    <s v="012 - 5672322"/>
    <x v="10"/>
    <n v="6"/>
    <n v="235"/>
    <n v="1410"/>
    <n v="100"/>
    <x v="268"/>
  </r>
  <r>
    <n v="2505"/>
    <s v="V-93"/>
    <x v="690"/>
    <x v="1"/>
    <x v="7"/>
    <x v="2"/>
    <x v="5"/>
    <x v="3"/>
    <s v="010 - 3263447"/>
    <x v="44"/>
    <n v="2"/>
    <n v="350"/>
    <n v="700"/>
    <n v="50"/>
    <x v="532"/>
  </r>
  <r>
    <n v="2506"/>
    <s v="I-24"/>
    <x v="537"/>
    <x v="5"/>
    <x v="0"/>
    <x v="0"/>
    <x v="2"/>
    <x v="0"/>
    <s v="012 - 6444459"/>
    <x v="10"/>
    <n v="8"/>
    <n v="156"/>
    <n v="1248"/>
    <n v="100"/>
    <x v="654"/>
  </r>
  <r>
    <n v="2507"/>
    <s v="K-45"/>
    <x v="127"/>
    <x v="6"/>
    <x v="3"/>
    <x v="2"/>
    <x v="28"/>
    <x v="0"/>
    <s v="012 - 9756259"/>
    <x v="41"/>
    <n v="7"/>
    <n v="338"/>
    <n v="2366"/>
    <n v="250"/>
    <x v="123"/>
  </r>
  <r>
    <n v="2508"/>
    <s v="S-45"/>
    <x v="388"/>
    <x v="7"/>
    <x v="1"/>
    <x v="0"/>
    <x v="31"/>
    <x v="0"/>
    <s v="010 - 5999420"/>
    <x v="30"/>
    <n v="5"/>
    <n v="187"/>
    <n v="935"/>
    <n v="50"/>
    <x v="605"/>
  </r>
  <r>
    <n v="2509"/>
    <s v="B-20"/>
    <x v="706"/>
    <x v="12"/>
    <x v="8"/>
    <x v="1"/>
    <x v="14"/>
    <x v="3"/>
    <s v="011 - 2608619"/>
    <x v="1"/>
    <n v="4"/>
    <n v="175"/>
    <n v="700"/>
    <n v="50"/>
    <x v="532"/>
  </r>
  <r>
    <n v="2510"/>
    <s v="S-43"/>
    <x v="255"/>
    <x v="2"/>
    <x v="4"/>
    <x v="1"/>
    <x v="15"/>
    <x v="2"/>
    <s v="011 - 3536148"/>
    <x v="19"/>
    <n v="4"/>
    <n v="131"/>
    <n v="524"/>
    <n v="50"/>
    <x v="221"/>
  </r>
  <r>
    <n v="2511"/>
    <s v="L-40"/>
    <x v="127"/>
    <x v="0"/>
    <x v="8"/>
    <x v="1"/>
    <x v="27"/>
    <x v="3"/>
    <s v="010 - 4798490"/>
    <x v="29"/>
    <n v="5"/>
    <n v="331"/>
    <n v="1655"/>
    <n v="100"/>
    <x v="110"/>
  </r>
  <r>
    <n v="2512"/>
    <s v="A-22"/>
    <x v="707"/>
    <x v="6"/>
    <x v="8"/>
    <x v="1"/>
    <x v="17"/>
    <x v="4"/>
    <s v="012 - 7138973"/>
    <x v="13"/>
    <n v="5"/>
    <n v="209"/>
    <n v="1045"/>
    <n v="100"/>
    <x v="621"/>
  </r>
  <r>
    <n v="2513"/>
    <s v="B-30"/>
    <x v="211"/>
    <x v="11"/>
    <x v="9"/>
    <x v="0"/>
    <x v="12"/>
    <x v="3"/>
    <s v="011 - 1772210"/>
    <x v="19"/>
    <n v="8"/>
    <n v="250"/>
    <n v="2000"/>
    <n v="250"/>
    <x v="103"/>
  </r>
  <r>
    <n v="2514"/>
    <s v="S-99"/>
    <x v="411"/>
    <x v="5"/>
    <x v="5"/>
    <x v="1"/>
    <x v="33"/>
    <x v="1"/>
    <s v="010 - 1773623"/>
    <x v="1"/>
    <n v="5"/>
    <n v="129"/>
    <n v="645"/>
    <n v="50"/>
    <x v="203"/>
  </r>
  <r>
    <n v="2515"/>
    <s v="B-80"/>
    <x v="407"/>
    <x v="7"/>
    <x v="6"/>
    <x v="2"/>
    <x v="15"/>
    <x v="2"/>
    <s v="012 - 7221361"/>
    <x v="22"/>
    <n v="3"/>
    <n v="283"/>
    <n v="849"/>
    <n v="50"/>
    <x v="683"/>
  </r>
  <r>
    <n v="2516"/>
    <s v="E-3"/>
    <x v="475"/>
    <x v="6"/>
    <x v="3"/>
    <x v="2"/>
    <x v="15"/>
    <x v="2"/>
    <s v="015 - 5423239"/>
    <x v="34"/>
    <n v="6"/>
    <n v="338"/>
    <n v="2028"/>
    <n v="250"/>
    <x v="518"/>
  </r>
  <r>
    <n v="2517"/>
    <s v="O-43"/>
    <x v="664"/>
    <x v="6"/>
    <x v="1"/>
    <x v="0"/>
    <x v="24"/>
    <x v="0"/>
    <s v="011 - 1501904"/>
    <x v="40"/>
    <n v="5"/>
    <n v="151"/>
    <n v="755"/>
    <n v="50"/>
    <x v="181"/>
  </r>
  <r>
    <n v="2518"/>
    <s v="H-17"/>
    <x v="349"/>
    <x v="9"/>
    <x v="5"/>
    <x v="1"/>
    <x v="3"/>
    <x v="2"/>
    <s v="015 - 836525"/>
    <x v="15"/>
    <n v="4"/>
    <n v="205"/>
    <n v="820"/>
    <n v="50"/>
    <x v="539"/>
  </r>
  <r>
    <n v="2519"/>
    <s v="P-90"/>
    <x v="627"/>
    <x v="1"/>
    <x v="8"/>
    <x v="1"/>
    <x v="30"/>
    <x v="4"/>
    <s v="011 - 6762434"/>
    <x v="5"/>
    <n v="6"/>
    <n v="185"/>
    <n v="1110"/>
    <n v="100"/>
    <x v="92"/>
  </r>
  <r>
    <n v="2520"/>
    <s v="Y-49"/>
    <x v="518"/>
    <x v="4"/>
    <x v="6"/>
    <x v="2"/>
    <x v="17"/>
    <x v="4"/>
    <s v="015 - 5907330"/>
    <x v="35"/>
    <n v="3"/>
    <n v="312"/>
    <n v="936"/>
    <n v="50"/>
    <x v="359"/>
  </r>
  <r>
    <n v="2521"/>
    <s v="G-92"/>
    <x v="400"/>
    <x v="1"/>
    <x v="1"/>
    <x v="0"/>
    <x v="32"/>
    <x v="4"/>
    <s v="010 - 8433502"/>
    <x v="49"/>
    <n v="9"/>
    <n v="339"/>
    <n v="3051"/>
    <n v="250"/>
    <x v="267"/>
  </r>
  <r>
    <n v="2522"/>
    <s v="I-57"/>
    <x v="161"/>
    <x v="9"/>
    <x v="1"/>
    <x v="0"/>
    <x v="8"/>
    <x v="4"/>
    <s v="015 - 3315472"/>
    <x v="24"/>
    <n v="1"/>
    <n v="114"/>
    <n v="114"/>
    <n v="0"/>
    <x v="728"/>
  </r>
  <r>
    <n v="2523"/>
    <s v="E-10"/>
    <x v="134"/>
    <x v="8"/>
    <x v="0"/>
    <x v="0"/>
    <x v="6"/>
    <x v="3"/>
    <s v="010 - 1988005"/>
    <x v="1"/>
    <n v="7"/>
    <n v="337"/>
    <n v="2359"/>
    <n v="250"/>
    <x v="699"/>
  </r>
  <r>
    <n v="2524"/>
    <s v="Q-26"/>
    <x v="626"/>
    <x v="7"/>
    <x v="1"/>
    <x v="0"/>
    <x v="13"/>
    <x v="1"/>
    <s v="015 - 5669458"/>
    <x v="47"/>
    <n v="2"/>
    <n v="187"/>
    <n v="374"/>
    <n v="0"/>
    <x v="12"/>
  </r>
  <r>
    <n v="2525"/>
    <s v="F-83"/>
    <x v="708"/>
    <x v="4"/>
    <x v="4"/>
    <x v="1"/>
    <x v="9"/>
    <x v="1"/>
    <s v="012 - 1388485"/>
    <x v="40"/>
    <n v="5"/>
    <n v="181"/>
    <n v="905"/>
    <n v="50"/>
    <x v="207"/>
  </r>
  <r>
    <n v="2526"/>
    <s v="A-63"/>
    <x v="272"/>
    <x v="11"/>
    <x v="4"/>
    <x v="1"/>
    <x v="22"/>
    <x v="0"/>
    <s v="012 - 4210508"/>
    <x v="1"/>
    <n v="5"/>
    <n v="235"/>
    <n v="1175"/>
    <n v="100"/>
    <x v="464"/>
  </r>
  <r>
    <n v="2527"/>
    <s v="N-53"/>
    <x v="391"/>
    <x v="7"/>
    <x v="1"/>
    <x v="0"/>
    <x v="2"/>
    <x v="0"/>
    <s v="012 - 368454"/>
    <x v="36"/>
    <n v="7"/>
    <n v="187"/>
    <n v="1309"/>
    <n v="100"/>
    <x v="640"/>
  </r>
  <r>
    <n v="2528"/>
    <s v="B-29"/>
    <x v="46"/>
    <x v="11"/>
    <x v="6"/>
    <x v="2"/>
    <x v="3"/>
    <x v="2"/>
    <s v="015 - 3482904"/>
    <x v="33"/>
    <n v="7"/>
    <n v="281"/>
    <n v="1967"/>
    <n v="100"/>
    <x v="451"/>
  </r>
  <r>
    <n v="2529"/>
    <s v="U-39"/>
    <x v="440"/>
    <x v="12"/>
    <x v="4"/>
    <x v="1"/>
    <x v="25"/>
    <x v="4"/>
    <s v="015 - 4459669"/>
    <x v="44"/>
    <n v="3"/>
    <n v="315"/>
    <n v="945"/>
    <n v="50"/>
    <x v="127"/>
  </r>
  <r>
    <n v="2530"/>
    <s v="J-61"/>
    <x v="480"/>
    <x v="11"/>
    <x v="5"/>
    <x v="1"/>
    <x v="29"/>
    <x v="1"/>
    <s v="012 - 269286"/>
    <x v="45"/>
    <n v="9"/>
    <n v="252"/>
    <n v="2268"/>
    <n v="250"/>
    <x v="133"/>
  </r>
  <r>
    <n v="2531"/>
    <s v="L-24"/>
    <x v="257"/>
    <x v="7"/>
    <x v="6"/>
    <x v="2"/>
    <x v="24"/>
    <x v="0"/>
    <s v="012 - 4920322"/>
    <x v="16"/>
    <n v="10"/>
    <n v="283"/>
    <n v="2830"/>
    <n v="250"/>
    <x v="528"/>
  </r>
  <r>
    <n v="2532"/>
    <s v="V-1"/>
    <x v="87"/>
    <x v="11"/>
    <x v="2"/>
    <x v="1"/>
    <x v="13"/>
    <x v="1"/>
    <s v="010 - 374718"/>
    <x v="9"/>
    <n v="1"/>
    <n v="127"/>
    <n v="127"/>
    <n v="0"/>
    <x v="265"/>
  </r>
  <r>
    <n v="2533"/>
    <s v="T-62"/>
    <x v="385"/>
    <x v="0"/>
    <x v="2"/>
    <x v="1"/>
    <x v="14"/>
    <x v="3"/>
    <s v="015 - 2834597"/>
    <x v="10"/>
    <n v="6"/>
    <n v="250"/>
    <n v="1500"/>
    <n v="100"/>
    <x v="246"/>
  </r>
  <r>
    <n v="2534"/>
    <s v="J-15"/>
    <x v="331"/>
    <x v="8"/>
    <x v="3"/>
    <x v="2"/>
    <x v="21"/>
    <x v="3"/>
    <s v="012 - 7102849"/>
    <x v="11"/>
    <n v="4"/>
    <n v="260"/>
    <n v="1040"/>
    <n v="100"/>
    <x v="76"/>
  </r>
  <r>
    <n v="2535"/>
    <s v="M-24"/>
    <x v="301"/>
    <x v="1"/>
    <x v="5"/>
    <x v="1"/>
    <x v="16"/>
    <x v="3"/>
    <s v="015 - 620691"/>
    <x v="34"/>
    <n v="4"/>
    <n v="118"/>
    <n v="472"/>
    <n v="0"/>
    <x v="727"/>
  </r>
  <r>
    <n v="2536"/>
    <s v="Q-43"/>
    <x v="435"/>
    <x v="9"/>
    <x v="6"/>
    <x v="2"/>
    <x v="23"/>
    <x v="4"/>
    <s v="015 - 7300765"/>
    <x v="3"/>
    <n v="2"/>
    <n v="311"/>
    <n v="622"/>
    <n v="50"/>
    <x v="83"/>
  </r>
  <r>
    <n v="2537"/>
    <s v="T-35"/>
    <x v="675"/>
    <x v="12"/>
    <x v="9"/>
    <x v="0"/>
    <x v="22"/>
    <x v="0"/>
    <s v="015 - 3267939"/>
    <x v="34"/>
    <n v="9"/>
    <n v="341"/>
    <n v="3069"/>
    <n v="250"/>
    <x v="405"/>
  </r>
  <r>
    <n v="2538"/>
    <s v="I-89"/>
    <x v="518"/>
    <x v="4"/>
    <x v="5"/>
    <x v="1"/>
    <x v="12"/>
    <x v="3"/>
    <s v="010 - 7619851"/>
    <x v="4"/>
    <n v="10"/>
    <n v="182"/>
    <n v="1820"/>
    <n v="100"/>
    <x v="260"/>
  </r>
  <r>
    <n v="2539"/>
    <s v="Z-41"/>
    <x v="709"/>
    <x v="6"/>
    <x v="5"/>
    <x v="1"/>
    <x v="8"/>
    <x v="4"/>
    <s v="010 - 8643151"/>
    <x v="46"/>
    <n v="6"/>
    <n v="189"/>
    <n v="1134"/>
    <n v="100"/>
    <x v="567"/>
  </r>
  <r>
    <n v="2540"/>
    <s v="E-35"/>
    <x v="274"/>
    <x v="4"/>
    <x v="3"/>
    <x v="2"/>
    <x v="16"/>
    <x v="3"/>
    <s v="015 - 9952204"/>
    <x v="19"/>
    <n v="7"/>
    <n v="302"/>
    <n v="2114"/>
    <n v="250"/>
    <x v="639"/>
  </r>
  <r>
    <n v="2541"/>
    <s v="A-11"/>
    <x v="165"/>
    <x v="11"/>
    <x v="1"/>
    <x v="0"/>
    <x v="28"/>
    <x v="0"/>
    <s v="011 - 6686587"/>
    <x v="12"/>
    <n v="8"/>
    <n v="161"/>
    <n v="1288"/>
    <n v="100"/>
    <x v="314"/>
  </r>
  <r>
    <n v="2542"/>
    <s v="Q-12"/>
    <x v="344"/>
    <x v="8"/>
    <x v="2"/>
    <x v="1"/>
    <x v="9"/>
    <x v="1"/>
    <s v="011 - 2469598"/>
    <x v="27"/>
    <n v="5"/>
    <n v="201"/>
    <n v="1005"/>
    <n v="100"/>
    <x v="51"/>
  </r>
  <r>
    <n v="2543"/>
    <s v="U-62"/>
    <x v="523"/>
    <x v="4"/>
    <x v="7"/>
    <x v="2"/>
    <x v="19"/>
    <x v="2"/>
    <s v="012 - 7026340"/>
    <x v="35"/>
    <n v="4"/>
    <n v="335"/>
    <n v="1340"/>
    <n v="100"/>
    <x v="243"/>
  </r>
  <r>
    <n v="2544"/>
    <s v="B-19"/>
    <x v="104"/>
    <x v="7"/>
    <x v="3"/>
    <x v="2"/>
    <x v="22"/>
    <x v="0"/>
    <s v="012 - 1632878"/>
    <x v="27"/>
    <n v="4"/>
    <n v="247"/>
    <n v="988"/>
    <n v="50"/>
    <x v="108"/>
  </r>
  <r>
    <n v="2545"/>
    <s v="H-91"/>
    <x v="305"/>
    <x v="0"/>
    <x v="1"/>
    <x v="0"/>
    <x v="8"/>
    <x v="4"/>
    <s v="015 - 2818216"/>
    <x v="0"/>
    <n v="9"/>
    <n v="186"/>
    <n v="1674"/>
    <n v="100"/>
    <x v="78"/>
  </r>
  <r>
    <n v="2546"/>
    <s v="A-5"/>
    <x v="616"/>
    <x v="4"/>
    <x v="2"/>
    <x v="1"/>
    <x v="32"/>
    <x v="4"/>
    <s v="011 - 5501653"/>
    <x v="34"/>
    <n v="3"/>
    <n v="276"/>
    <n v="828"/>
    <n v="50"/>
    <x v="114"/>
  </r>
  <r>
    <n v="2547"/>
    <s v="F-31"/>
    <x v="425"/>
    <x v="5"/>
    <x v="1"/>
    <x v="0"/>
    <x v="25"/>
    <x v="4"/>
    <s v="015 - 7919393"/>
    <x v="17"/>
    <n v="3"/>
    <n v="310"/>
    <n v="930"/>
    <n v="50"/>
    <x v="37"/>
  </r>
  <r>
    <n v="2548"/>
    <s v="Y-92"/>
    <x v="148"/>
    <x v="8"/>
    <x v="5"/>
    <x v="1"/>
    <x v="34"/>
    <x v="2"/>
    <s v="012 - 398344"/>
    <x v="37"/>
    <n v="4"/>
    <n v="104"/>
    <n v="416"/>
    <n v="0"/>
    <x v="465"/>
  </r>
  <r>
    <n v="2549"/>
    <s v="J-15"/>
    <x v="489"/>
    <x v="12"/>
    <x v="3"/>
    <x v="2"/>
    <x v="18"/>
    <x v="0"/>
    <s v="010 - 1483710"/>
    <x v="39"/>
    <n v="3"/>
    <n v="320"/>
    <n v="960"/>
    <n v="50"/>
    <x v="158"/>
  </r>
  <r>
    <n v="2550"/>
    <s v="X-66"/>
    <x v="542"/>
    <x v="0"/>
    <x v="6"/>
    <x v="2"/>
    <x v="23"/>
    <x v="4"/>
    <s v="012 - 3294789"/>
    <x v="22"/>
    <n v="10"/>
    <n v="112"/>
    <n v="1120"/>
    <n v="100"/>
    <x v="145"/>
  </r>
  <r>
    <n v="2551"/>
    <s v="G-17"/>
    <x v="352"/>
    <x v="4"/>
    <x v="5"/>
    <x v="1"/>
    <x v="31"/>
    <x v="0"/>
    <s v="011 - 9120435"/>
    <x v="0"/>
    <n v="6"/>
    <n v="182"/>
    <n v="1092"/>
    <n v="100"/>
    <x v="154"/>
  </r>
  <r>
    <n v="2552"/>
    <s v="Z-34"/>
    <x v="339"/>
    <x v="4"/>
    <x v="6"/>
    <x v="2"/>
    <x v="22"/>
    <x v="0"/>
    <s v="011 - 3202237"/>
    <x v="42"/>
    <n v="10"/>
    <n v="312"/>
    <n v="3120"/>
    <n v="250"/>
    <x v="351"/>
  </r>
  <r>
    <n v="2553"/>
    <s v="T-14"/>
    <x v="512"/>
    <x v="3"/>
    <x v="0"/>
    <x v="0"/>
    <x v="29"/>
    <x v="1"/>
    <s v="010 - 436045"/>
    <x v="17"/>
    <n v="1"/>
    <n v="181"/>
    <n v="181"/>
    <n v="0"/>
    <x v="237"/>
  </r>
  <r>
    <n v="2554"/>
    <s v="N-52"/>
    <x v="569"/>
    <x v="11"/>
    <x v="0"/>
    <x v="0"/>
    <x v="31"/>
    <x v="0"/>
    <s v="015 - 9658917"/>
    <x v="13"/>
    <n v="3"/>
    <n v="259"/>
    <n v="777"/>
    <n v="50"/>
    <x v="655"/>
  </r>
  <r>
    <n v="2555"/>
    <s v="J-34"/>
    <x v="631"/>
    <x v="1"/>
    <x v="6"/>
    <x v="2"/>
    <x v="25"/>
    <x v="4"/>
    <s v="012 - 6329465"/>
    <x v="39"/>
    <n v="1"/>
    <n v="215"/>
    <n v="215"/>
    <n v="0"/>
    <x v="182"/>
  </r>
  <r>
    <n v="2556"/>
    <s v="U-37"/>
    <x v="639"/>
    <x v="9"/>
    <x v="6"/>
    <x v="2"/>
    <x v="5"/>
    <x v="3"/>
    <s v="011 - 6367899"/>
    <x v="43"/>
    <n v="8"/>
    <n v="311"/>
    <n v="2488"/>
    <n v="250"/>
    <x v="619"/>
  </r>
  <r>
    <n v="2557"/>
    <s v="X-87"/>
    <x v="514"/>
    <x v="0"/>
    <x v="9"/>
    <x v="0"/>
    <x v="26"/>
    <x v="2"/>
    <s v="015 - 2408380"/>
    <x v="47"/>
    <n v="4"/>
    <n v="306"/>
    <n v="1224"/>
    <n v="100"/>
    <x v="499"/>
  </r>
  <r>
    <n v="2558"/>
    <s v="K-24"/>
    <x v="81"/>
    <x v="12"/>
    <x v="4"/>
    <x v="1"/>
    <x v="21"/>
    <x v="3"/>
    <s v="011 - 6748596"/>
    <x v="47"/>
    <n v="1"/>
    <n v="315"/>
    <n v="315"/>
    <n v="0"/>
    <x v="513"/>
  </r>
  <r>
    <n v="2559"/>
    <s v="X-67"/>
    <x v="398"/>
    <x v="8"/>
    <x v="0"/>
    <x v="0"/>
    <x v="12"/>
    <x v="3"/>
    <s v="015 - 4277036"/>
    <x v="36"/>
    <n v="2"/>
    <n v="337"/>
    <n v="674"/>
    <n v="50"/>
    <x v="653"/>
  </r>
  <r>
    <n v="2560"/>
    <s v="F-1"/>
    <x v="461"/>
    <x v="9"/>
    <x v="8"/>
    <x v="1"/>
    <x v="2"/>
    <x v="0"/>
    <s v="015 - 5607859"/>
    <x v="5"/>
    <n v="4"/>
    <n v="189"/>
    <n v="756"/>
    <n v="50"/>
    <x v="698"/>
  </r>
  <r>
    <n v="2561"/>
    <s v="O-80"/>
    <x v="90"/>
    <x v="7"/>
    <x v="9"/>
    <x v="0"/>
    <x v="24"/>
    <x v="0"/>
    <s v="012 - 8373070"/>
    <x v="26"/>
    <n v="1"/>
    <n v="187"/>
    <n v="187"/>
    <n v="0"/>
    <x v="23"/>
  </r>
  <r>
    <n v="2562"/>
    <s v="D-81"/>
    <x v="688"/>
    <x v="8"/>
    <x v="1"/>
    <x v="0"/>
    <x v="14"/>
    <x v="3"/>
    <s v="011 - 1390035"/>
    <x v="25"/>
    <n v="2"/>
    <n v="307"/>
    <n v="614"/>
    <n v="50"/>
    <x v="269"/>
  </r>
  <r>
    <n v="2563"/>
    <s v="F-67"/>
    <x v="454"/>
    <x v="1"/>
    <x v="3"/>
    <x v="2"/>
    <x v="20"/>
    <x v="2"/>
    <s v="011 - 4617874"/>
    <x v="16"/>
    <n v="10"/>
    <n v="257"/>
    <n v="2570"/>
    <n v="250"/>
    <x v="363"/>
  </r>
  <r>
    <n v="2564"/>
    <s v="O-10"/>
    <x v="131"/>
    <x v="9"/>
    <x v="1"/>
    <x v="0"/>
    <x v="9"/>
    <x v="1"/>
    <s v="015 - 3405047"/>
    <x v="49"/>
    <n v="8"/>
    <n v="114"/>
    <n v="912"/>
    <n v="50"/>
    <x v="425"/>
  </r>
  <r>
    <n v="2565"/>
    <s v="V-91"/>
    <x v="221"/>
    <x v="2"/>
    <x v="1"/>
    <x v="0"/>
    <x v="3"/>
    <x v="2"/>
    <s v="012 - 3981106"/>
    <x v="7"/>
    <n v="7"/>
    <n v="239"/>
    <n v="1673"/>
    <n v="100"/>
    <x v="561"/>
  </r>
  <r>
    <n v="2566"/>
    <s v="P-56"/>
    <x v="534"/>
    <x v="2"/>
    <x v="1"/>
    <x v="0"/>
    <x v="16"/>
    <x v="3"/>
    <s v="015 - 1035425"/>
    <x v="9"/>
    <n v="5"/>
    <n v="239"/>
    <n v="1195"/>
    <n v="100"/>
    <x v="469"/>
  </r>
  <r>
    <n v="2567"/>
    <s v="G-4"/>
    <x v="590"/>
    <x v="12"/>
    <x v="4"/>
    <x v="1"/>
    <x v="28"/>
    <x v="0"/>
    <s v="011 - 3957694"/>
    <x v="12"/>
    <n v="8"/>
    <n v="315"/>
    <n v="2520"/>
    <n v="250"/>
    <x v="705"/>
  </r>
  <r>
    <n v="2568"/>
    <s v="W-74"/>
    <x v="61"/>
    <x v="0"/>
    <x v="8"/>
    <x v="1"/>
    <x v="23"/>
    <x v="4"/>
    <s v="010 - 7651269"/>
    <x v="29"/>
    <n v="9"/>
    <n v="331"/>
    <n v="2979"/>
    <n v="250"/>
    <x v="384"/>
  </r>
  <r>
    <n v="2569"/>
    <s v="E-39"/>
    <x v="6"/>
    <x v="6"/>
    <x v="7"/>
    <x v="2"/>
    <x v="0"/>
    <x v="0"/>
    <s v="011 - 4658185"/>
    <x v="42"/>
    <n v="7"/>
    <n v="311"/>
    <n v="2177"/>
    <n v="250"/>
    <x v="287"/>
  </r>
  <r>
    <n v="2570"/>
    <s v="P-84"/>
    <x v="614"/>
    <x v="8"/>
    <x v="7"/>
    <x v="2"/>
    <x v="2"/>
    <x v="0"/>
    <s v="012 - 3892327"/>
    <x v="41"/>
    <n v="2"/>
    <n v="134"/>
    <n v="268"/>
    <n v="0"/>
    <x v="365"/>
  </r>
  <r>
    <n v="2571"/>
    <s v="P-74"/>
    <x v="269"/>
    <x v="8"/>
    <x v="9"/>
    <x v="0"/>
    <x v="0"/>
    <x v="0"/>
    <s v="015 - 2940654"/>
    <x v="15"/>
    <n v="10"/>
    <n v="130"/>
    <n v="1300"/>
    <n v="100"/>
    <x v="279"/>
  </r>
  <r>
    <n v="2572"/>
    <s v="V-58"/>
    <x v="30"/>
    <x v="2"/>
    <x v="0"/>
    <x v="0"/>
    <x v="4"/>
    <x v="1"/>
    <s v="012 - 2298787"/>
    <x v="11"/>
    <n v="6"/>
    <n v="116"/>
    <n v="696"/>
    <n v="50"/>
    <x v="39"/>
  </r>
  <r>
    <n v="2573"/>
    <s v="E-55"/>
    <x v="510"/>
    <x v="8"/>
    <x v="5"/>
    <x v="1"/>
    <x v="0"/>
    <x v="0"/>
    <s v="012 - 2714625"/>
    <x v="47"/>
    <n v="7"/>
    <n v="104"/>
    <n v="728"/>
    <n v="50"/>
    <x v="474"/>
  </r>
  <r>
    <n v="2574"/>
    <s v="T-73"/>
    <x v="290"/>
    <x v="0"/>
    <x v="7"/>
    <x v="2"/>
    <x v="27"/>
    <x v="3"/>
    <s v="012 - 3328935"/>
    <x v="28"/>
    <n v="3"/>
    <n v="284"/>
    <n v="852"/>
    <n v="50"/>
    <x v="556"/>
  </r>
  <r>
    <n v="2575"/>
    <s v="N-37"/>
    <x v="710"/>
    <x v="10"/>
    <x v="3"/>
    <x v="2"/>
    <x v="28"/>
    <x v="0"/>
    <s v="012 - 8219751"/>
    <x v="23"/>
    <n v="2"/>
    <n v="272"/>
    <n v="544"/>
    <n v="50"/>
    <x v="291"/>
  </r>
  <r>
    <n v="2576"/>
    <s v="Q-35"/>
    <x v="215"/>
    <x v="4"/>
    <x v="0"/>
    <x v="0"/>
    <x v="34"/>
    <x v="2"/>
    <s v="015 - 4853158"/>
    <x v="44"/>
    <n v="5"/>
    <n v="278"/>
    <n v="1390"/>
    <n v="100"/>
    <x v="91"/>
  </r>
  <r>
    <n v="2577"/>
    <s v="P-8"/>
    <x v="711"/>
    <x v="3"/>
    <x v="9"/>
    <x v="0"/>
    <x v="1"/>
    <x v="1"/>
    <s v="011 - 1510230"/>
    <x v="44"/>
    <n v="2"/>
    <n v="249"/>
    <n v="498"/>
    <n v="0"/>
    <x v="433"/>
  </r>
  <r>
    <n v="2578"/>
    <s v="P-28"/>
    <x v="358"/>
    <x v="5"/>
    <x v="4"/>
    <x v="1"/>
    <x v="1"/>
    <x v="1"/>
    <s v="011 - 6163545"/>
    <x v="8"/>
    <n v="7"/>
    <n v="127"/>
    <n v="889"/>
    <n v="50"/>
    <x v="514"/>
  </r>
  <r>
    <n v="2579"/>
    <s v="X-56"/>
    <x v="696"/>
    <x v="4"/>
    <x v="0"/>
    <x v="0"/>
    <x v="17"/>
    <x v="4"/>
    <s v="015 - 5926512"/>
    <x v="1"/>
    <n v="2"/>
    <n v="278"/>
    <n v="556"/>
    <n v="50"/>
    <x v="613"/>
  </r>
  <r>
    <n v="2580"/>
    <s v="U-94"/>
    <x v="570"/>
    <x v="7"/>
    <x v="8"/>
    <x v="1"/>
    <x v="27"/>
    <x v="3"/>
    <s v="012 - 975484"/>
    <x v="26"/>
    <n v="9"/>
    <n v="262"/>
    <n v="2358"/>
    <n v="250"/>
    <x v="326"/>
  </r>
  <r>
    <n v="2581"/>
    <s v="O-34"/>
    <x v="132"/>
    <x v="0"/>
    <x v="7"/>
    <x v="2"/>
    <x v="4"/>
    <x v="1"/>
    <s v="010 - 8190084"/>
    <x v="30"/>
    <n v="4"/>
    <n v="284"/>
    <n v="1136"/>
    <n v="100"/>
    <x v="579"/>
  </r>
  <r>
    <n v="2582"/>
    <s v="U-96"/>
    <x v="671"/>
    <x v="8"/>
    <x v="4"/>
    <x v="1"/>
    <x v="30"/>
    <x v="4"/>
    <s v="015 - 8597424"/>
    <x v="22"/>
    <n v="6"/>
    <n v="310"/>
    <n v="1860"/>
    <n v="100"/>
    <x v="189"/>
  </r>
  <r>
    <n v="2583"/>
    <s v="G-60"/>
    <x v="514"/>
    <x v="3"/>
    <x v="8"/>
    <x v="1"/>
    <x v="31"/>
    <x v="0"/>
    <s v="010 - 3912831"/>
    <x v="30"/>
    <n v="9"/>
    <n v="185"/>
    <n v="1665"/>
    <n v="100"/>
    <x v="231"/>
  </r>
  <r>
    <n v="2584"/>
    <s v="J-79"/>
    <x v="160"/>
    <x v="10"/>
    <x v="1"/>
    <x v="0"/>
    <x v="32"/>
    <x v="4"/>
    <s v="015 - 8940669"/>
    <x v="42"/>
    <n v="8"/>
    <n v="348"/>
    <n v="2784"/>
    <n v="250"/>
    <x v="737"/>
  </r>
  <r>
    <n v="2585"/>
    <s v="J-74"/>
    <x v="329"/>
    <x v="5"/>
    <x v="8"/>
    <x v="1"/>
    <x v="22"/>
    <x v="0"/>
    <s v="010 - 5784512"/>
    <x v="24"/>
    <n v="8"/>
    <n v="193"/>
    <n v="1544"/>
    <n v="100"/>
    <x v="324"/>
  </r>
  <r>
    <n v="2586"/>
    <s v="Q-96"/>
    <x v="649"/>
    <x v="11"/>
    <x v="3"/>
    <x v="2"/>
    <x v="22"/>
    <x v="0"/>
    <s v="015 - 1079396"/>
    <x v="8"/>
    <n v="3"/>
    <n v="258"/>
    <n v="774"/>
    <n v="50"/>
    <x v="552"/>
  </r>
  <r>
    <n v="2587"/>
    <s v="S-8"/>
    <x v="112"/>
    <x v="7"/>
    <x v="8"/>
    <x v="1"/>
    <x v="1"/>
    <x v="1"/>
    <s v="011 - 5701157"/>
    <x v="42"/>
    <n v="2"/>
    <n v="262"/>
    <n v="524"/>
    <n v="50"/>
    <x v="221"/>
  </r>
  <r>
    <n v="2588"/>
    <s v="U-67"/>
    <x v="122"/>
    <x v="12"/>
    <x v="0"/>
    <x v="0"/>
    <x v="8"/>
    <x v="4"/>
    <s v="015 - 608187"/>
    <x v="19"/>
    <n v="5"/>
    <n v="128"/>
    <n v="640"/>
    <n v="50"/>
    <x v="55"/>
  </r>
  <r>
    <n v="2589"/>
    <s v="U-60"/>
    <x v="538"/>
    <x v="7"/>
    <x v="6"/>
    <x v="2"/>
    <x v="18"/>
    <x v="0"/>
    <s v="015 - 526722"/>
    <x v="6"/>
    <n v="5"/>
    <n v="283"/>
    <n v="1415"/>
    <n v="100"/>
    <x v="507"/>
  </r>
  <r>
    <n v="2590"/>
    <s v="H-42"/>
    <x v="530"/>
    <x v="10"/>
    <x v="5"/>
    <x v="1"/>
    <x v="12"/>
    <x v="3"/>
    <s v="012 - 8419141"/>
    <x v="32"/>
    <n v="2"/>
    <n v="325"/>
    <n v="650"/>
    <n v="50"/>
    <x v="124"/>
  </r>
  <r>
    <n v="2591"/>
    <s v="T-90"/>
    <x v="395"/>
    <x v="4"/>
    <x v="8"/>
    <x v="1"/>
    <x v="22"/>
    <x v="0"/>
    <s v="015 - 9409474"/>
    <x v="4"/>
    <n v="7"/>
    <n v="325"/>
    <n v="2275"/>
    <n v="250"/>
    <x v="161"/>
  </r>
  <r>
    <n v="2592"/>
    <s v="O-6"/>
    <x v="693"/>
    <x v="0"/>
    <x v="0"/>
    <x v="0"/>
    <x v="15"/>
    <x v="2"/>
    <s v="010 - 8873438"/>
    <x v="11"/>
    <n v="4"/>
    <n v="102"/>
    <n v="408"/>
    <n v="0"/>
    <x v="317"/>
  </r>
  <r>
    <n v="2593"/>
    <s v="V-86"/>
    <x v="139"/>
    <x v="11"/>
    <x v="6"/>
    <x v="2"/>
    <x v="25"/>
    <x v="4"/>
    <s v="011 - 551491"/>
    <x v="4"/>
    <n v="9"/>
    <n v="281"/>
    <n v="2529"/>
    <n v="250"/>
    <x v="304"/>
  </r>
  <r>
    <n v="2594"/>
    <s v="O-41"/>
    <x v="497"/>
    <x v="7"/>
    <x v="9"/>
    <x v="0"/>
    <x v="6"/>
    <x v="3"/>
    <s v="012 - 8272953"/>
    <x v="6"/>
    <n v="8"/>
    <n v="187"/>
    <n v="1496"/>
    <n v="100"/>
    <x v="143"/>
  </r>
  <r>
    <n v="2595"/>
    <s v="K-45"/>
    <x v="111"/>
    <x v="4"/>
    <x v="4"/>
    <x v="1"/>
    <x v="29"/>
    <x v="1"/>
    <s v="015 - 2125527"/>
    <x v="26"/>
    <n v="7"/>
    <n v="181"/>
    <n v="1267"/>
    <n v="100"/>
    <x v="4"/>
  </r>
  <r>
    <n v="2596"/>
    <s v="J-24"/>
    <x v="657"/>
    <x v="5"/>
    <x v="9"/>
    <x v="0"/>
    <x v="22"/>
    <x v="0"/>
    <s v="015 - 8340689"/>
    <x v="39"/>
    <n v="8"/>
    <n v="299"/>
    <n v="2392"/>
    <n v="250"/>
    <x v="273"/>
  </r>
  <r>
    <n v="2597"/>
    <s v="R-86"/>
    <x v="474"/>
    <x v="2"/>
    <x v="6"/>
    <x v="2"/>
    <x v="0"/>
    <x v="0"/>
    <s v="015 - 8157791"/>
    <x v="30"/>
    <n v="8"/>
    <n v="238"/>
    <n v="1904"/>
    <n v="100"/>
    <x v="242"/>
  </r>
  <r>
    <n v="2598"/>
    <s v="P-68"/>
    <x v="674"/>
    <x v="2"/>
    <x v="0"/>
    <x v="0"/>
    <x v="31"/>
    <x v="0"/>
    <s v="012 - 6769355"/>
    <x v="45"/>
    <n v="5"/>
    <n v="116"/>
    <n v="580"/>
    <n v="50"/>
    <x v="65"/>
  </r>
  <r>
    <n v="2599"/>
    <s v="T-80"/>
    <x v="303"/>
    <x v="10"/>
    <x v="2"/>
    <x v="1"/>
    <x v="17"/>
    <x v="4"/>
    <s v="011 - 1448216"/>
    <x v="45"/>
    <n v="1"/>
    <n v="125"/>
    <n v="125"/>
    <n v="0"/>
    <x v="634"/>
  </r>
  <r>
    <n v="2600"/>
    <s v="Z-54"/>
    <x v="631"/>
    <x v="2"/>
    <x v="9"/>
    <x v="0"/>
    <x v="28"/>
    <x v="0"/>
    <s v="010 - 6304055"/>
    <x v="10"/>
    <n v="10"/>
    <n v="129"/>
    <n v="1290"/>
    <n v="100"/>
    <x v="348"/>
  </r>
  <r>
    <n v="2601"/>
    <s v="D-2"/>
    <x v="669"/>
    <x v="12"/>
    <x v="2"/>
    <x v="1"/>
    <x v="3"/>
    <x v="2"/>
    <s v="011 - 4043170"/>
    <x v="43"/>
    <n v="9"/>
    <n v="242"/>
    <n v="2178"/>
    <n v="250"/>
    <x v="555"/>
  </r>
  <r>
    <n v="2602"/>
    <s v="Z-30"/>
    <x v="269"/>
    <x v="7"/>
    <x v="1"/>
    <x v="0"/>
    <x v="3"/>
    <x v="2"/>
    <s v="015 - 203489"/>
    <x v="15"/>
    <n v="9"/>
    <n v="187"/>
    <n v="1683"/>
    <n v="100"/>
    <x v="741"/>
  </r>
  <r>
    <n v="2603"/>
    <s v="N-83"/>
    <x v="683"/>
    <x v="1"/>
    <x v="8"/>
    <x v="1"/>
    <x v="33"/>
    <x v="1"/>
    <s v="010 - 4783649"/>
    <x v="0"/>
    <n v="2"/>
    <n v="185"/>
    <n v="370"/>
    <n v="0"/>
    <x v="323"/>
  </r>
  <r>
    <n v="2604"/>
    <s v="Z-47"/>
    <x v="553"/>
    <x v="9"/>
    <x v="7"/>
    <x v="2"/>
    <x v="31"/>
    <x v="0"/>
    <s v="010 - 5781687"/>
    <x v="29"/>
    <n v="2"/>
    <n v="101"/>
    <n v="202"/>
    <n v="0"/>
    <x v="742"/>
  </r>
  <r>
    <n v="2605"/>
    <s v="P-98"/>
    <x v="224"/>
    <x v="12"/>
    <x v="9"/>
    <x v="0"/>
    <x v="11"/>
    <x v="2"/>
    <s v="015 - 9291186"/>
    <x v="33"/>
    <n v="10"/>
    <n v="341"/>
    <n v="3410"/>
    <n v="250"/>
    <x v="327"/>
  </r>
  <r>
    <n v="2606"/>
    <s v="S-89"/>
    <x v="469"/>
    <x v="4"/>
    <x v="4"/>
    <x v="1"/>
    <x v="5"/>
    <x v="3"/>
    <s v="015 - 4922134"/>
    <x v="11"/>
    <n v="9"/>
    <n v="181"/>
    <n v="1629"/>
    <n v="100"/>
    <x v="27"/>
  </r>
  <r>
    <n v="2607"/>
    <s v="X-22"/>
    <x v="481"/>
    <x v="0"/>
    <x v="1"/>
    <x v="0"/>
    <x v="24"/>
    <x v="0"/>
    <s v="012 - 8569311"/>
    <x v="24"/>
    <n v="4"/>
    <n v="186"/>
    <n v="744"/>
    <n v="50"/>
    <x v="487"/>
  </r>
  <r>
    <n v="2608"/>
    <s v="J-6"/>
    <x v="294"/>
    <x v="2"/>
    <x v="1"/>
    <x v="0"/>
    <x v="22"/>
    <x v="0"/>
    <s v="015 - 6026492"/>
    <x v="16"/>
    <n v="8"/>
    <n v="239"/>
    <n v="1912"/>
    <n v="100"/>
    <x v="150"/>
  </r>
  <r>
    <n v="2609"/>
    <s v="F-70"/>
    <x v="487"/>
    <x v="5"/>
    <x v="8"/>
    <x v="1"/>
    <x v="13"/>
    <x v="1"/>
    <s v="010 - 9373184"/>
    <x v="29"/>
    <n v="10"/>
    <n v="193"/>
    <n v="1930"/>
    <n v="100"/>
    <x v="25"/>
  </r>
  <r>
    <n v="2610"/>
    <s v="L-10"/>
    <x v="80"/>
    <x v="5"/>
    <x v="7"/>
    <x v="2"/>
    <x v="29"/>
    <x v="1"/>
    <s v="015 - 5406284"/>
    <x v="3"/>
    <n v="6"/>
    <n v="138"/>
    <n v="828"/>
    <n v="50"/>
    <x v="114"/>
  </r>
  <r>
    <n v="2611"/>
    <s v="O-13"/>
    <x v="430"/>
    <x v="6"/>
    <x v="6"/>
    <x v="2"/>
    <x v="3"/>
    <x v="2"/>
    <s v="010 - 33349"/>
    <x v="49"/>
    <n v="9"/>
    <n v="260"/>
    <n v="2340"/>
    <n v="250"/>
    <x v="75"/>
  </r>
  <r>
    <n v="2612"/>
    <s v="G-63"/>
    <x v="544"/>
    <x v="11"/>
    <x v="7"/>
    <x v="2"/>
    <x v="3"/>
    <x v="2"/>
    <s v="012 - 651236"/>
    <x v="19"/>
    <n v="10"/>
    <n v="195"/>
    <n v="1950"/>
    <n v="100"/>
    <x v="416"/>
  </r>
  <r>
    <n v="2613"/>
    <s v="H-4"/>
    <x v="440"/>
    <x v="11"/>
    <x v="0"/>
    <x v="0"/>
    <x v="18"/>
    <x v="0"/>
    <s v="010 - 5877976"/>
    <x v="3"/>
    <n v="2"/>
    <n v="259"/>
    <n v="518"/>
    <n v="50"/>
    <x v="183"/>
  </r>
  <r>
    <n v="2614"/>
    <s v="H-84"/>
    <x v="460"/>
    <x v="1"/>
    <x v="1"/>
    <x v="0"/>
    <x v="13"/>
    <x v="1"/>
    <s v="010 - 2780063"/>
    <x v="6"/>
    <n v="1"/>
    <n v="339"/>
    <n v="339"/>
    <n v="0"/>
    <x v="96"/>
  </r>
  <r>
    <n v="2615"/>
    <s v="G-41"/>
    <x v="589"/>
    <x v="3"/>
    <x v="7"/>
    <x v="2"/>
    <x v="25"/>
    <x v="4"/>
    <s v="015 - 1340495"/>
    <x v="9"/>
    <n v="8"/>
    <n v="159"/>
    <n v="1272"/>
    <n v="100"/>
    <x v="722"/>
  </r>
  <r>
    <n v="2616"/>
    <s v="Z-58"/>
    <x v="487"/>
    <x v="1"/>
    <x v="0"/>
    <x v="0"/>
    <x v="25"/>
    <x v="4"/>
    <s v="015 - 2065721"/>
    <x v="47"/>
    <n v="3"/>
    <n v="292"/>
    <n v="876"/>
    <n v="50"/>
    <x v="197"/>
  </r>
  <r>
    <n v="2617"/>
    <s v="M-74"/>
    <x v="237"/>
    <x v="8"/>
    <x v="5"/>
    <x v="1"/>
    <x v="25"/>
    <x v="4"/>
    <s v="011 - 5988187"/>
    <x v="34"/>
    <n v="5"/>
    <n v="104"/>
    <n v="520"/>
    <n v="50"/>
    <x v="115"/>
  </r>
  <r>
    <n v="2618"/>
    <s v="N-34"/>
    <x v="305"/>
    <x v="9"/>
    <x v="2"/>
    <x v="1"/>
    <x v="23"/>
    <x v="4"/>
    <s v="011 - 1172054"/>
    <x v="43"/>
    <n v="2"/>
    <n v="163"/>
    <n v="326"/>
    <n v="0"/>
    <x v="537"/>
  </r>
  <r>
    <n v="2619"/>
    <s v="N-80"/>
    <x v="590"/>
    <x v="8"/>
    <x v="3"/>
    <x v="2"/>
    <x v="19"/>
    <x v="2"/>
    <s v="012 - 2111742"/>
    <x v="39"/>
    <n v="6"/>
    <n v="260"/>
    <n v="1560"/>
    <n v="100"/>
    <x v="616"/>
  </r>
  <r>
    <n v="2620"/>
    <s v="O-36"/>
    <x v="488"/>
    <x v="5"/>
    <x v="5"/>
    <x v="1"/>
    <x v="23"/>
    <x v="4"/>
    <s v="015 - 2566538"/>
    <x v="14"/>
    <n v="8"/>
    <n v="129"/>
    <n v="1032"/>
    <n v="100"/>
    <x v="612"/>
  </r>
  <r>
    <n v="2621"/>
    <s v="W-98"/>
    <x v="599"/>
    <x v="2"/>
    <x v="5"/>
    <x v="1"/>
    <x v="29"/>
    <x v="1"/>
    <s v="010 - 9696666"/>
    <x v="41"/>
    <n v="5"/>
    <n v="221"/>
    <n v="1105"/>
    <n v="100"/>
    <x v="743"/>
  </r>
  <r>
    <n v="2622"/>
    <s v="K-85"/>
    <x v="4"/>
    <x v="9"/>
    <x v="4"/>
    <x v="1"/>
    <x v="2"/>
    <x v="0"/>
    <s v="010 - 17585"/>
    <x v="48"/>
    <n v="4"/>
    <n v="248"/>
    <n v="992"/>
    <n v="50"/>
    <x v="610"/>
  </r>
  <r>
    <n v="2623"/>
    <s v="I-17"/>
    <x v="438"/>
    <x v="6"/>
    <x v="9"/>
    <x v="0"/>
    <x v="28"/>
    <x v="0"/>
    <s v="010 - 3910304"/>
    <x v="23"/>
    <n v="8"/>
    <n v="146"/>
    <n v="1168"/>
    <n v="100"/>
    <x v="406"/>
  </r>
  <r>
    <n v="2624"/>
    <s v="B-90"/>
    <x v="53"/>
    <x v="3"/>
    <x v="9"/>
    <x v="0"/>
    <x v="24"/>
    <x v="0"/>
    <s v="012 - 234764"/>
    <x v="40"/>
    <n v="5"/>
    <n v="249"/>
    <n v="1245"/>
    <n v="100"/>
    <x v="596"/>
  </r>
  <r>
    <n v="2625"/>
    <s v="R-74"/>
    <x v="454"/>
    <x v="7"/>
    <x v="3"/>
    <x v="2"/>
    <x v="15"/>
    <x v="2"/>
    <s v="010 - 5865011"/>
    <x v="3"/>
    <n v="7"/>
    <n v="247"/>
    <n v="1729"/>
    <n v="100"/>
    <x v="381"/>
  </r>
  <r>
    <n v="2626"/>
    <s v="Q-33"/>
    <x v="179"/>
    <x v="2"/>
    <x v="7"/>
    <x v="2"/>
    <x v="30"/>
    <x v="4"/>
    <s v="012 - 9964740"/>
    <x v="31"/>
    <n v="1"/>
    <n v="250"/>
    <n v="250"/>
    <n v="0"/>
    <x v="625"/>
  </r>
  <r>
    <n v="2627"/>
    <s v="P-92"/>
    <x v="276"/>
    <x v="7"/>
    <x v="4"/>
    <x v="1"/>
    <x v="6"/>
    <x v="3"/>
    <s v="015 - 5822987"/>
    <x v="6"/>
    <n v="1"/>
    <n v="249"/>
    <n v="249"/>
    <n v="0"/>
    <x v="470"/>
  </r>
  <r>
    <n v="2628"/>
    <s v="Z-4"/>
    <x v="80"/>
    <x v="9"/>
    <x v="5"/>
    <x v="1"/>
    <x v="9"/>
    <x v="1"/>
    <s v="010 - 3612506"/>
    <x v="30"/>
    <n v="3"/>
    <n v="205"/>
    <n v="615"/>
    <n v="50"/>
    <x v="328"/>
  </r>
  <r>
    <n v="2629"/>
    <s v="T-5"/>
    <x v="238"/>
    <x v="3"/>
    <x v="8"/>
    <x v="1"/>
    <x v="3"/>
    <x v="2"/>
    <s v="012 - 4605310"/>
    <x v="18"/>
    <n v="10"/>
    <n v="185"/>
    <n v="1850"/>
    <n v="100"/>
    <x v="103"/>
  </r>
  <r>
    <n v="2630"/>
    <s v="T-63"/>
    <x v="137"/>
    <x v="2"/>
    <x v="1"/>
    <x v="0"/>
    <x v="17"/>
    <x v="4"/>
    <s v="015 - 8283604"/>
    <x v="13"/>
    <n v="7"/>
    <n v="239"/>
    <n v="1673"/>
    <n v="100"/>
    <x v="561"/>
  </r>
  <r>
    <n v="2631"/>
    <s v="A-88"/>
    <x v="187"/>
    <x v="3"/>
    <x v="0"/>
    <x v="0"/>
    <x v="8"/>
    <x v="4"/>
    <s v="015 - 6893259"/>
    <x v="19"/>
    <n v="7"/>
    <n v="181"/>
    <n v="1267"/>
    <n v="100"/>
    <x v="4"/>
  </r>
  <r>
    <n v="2632"/>
    <s v="R-18"/>
    <x v="150"/>
    <x v="4"/>
    <x v="1"/>
    <x v="0"/>
    <x v="6"/>
    <x v="3"/>
    <s v="012 - 3533942"/>
    <x v="29"/>
    <n v="1"/>
    <n v="178"/>
    <n v="178"/>
    <n v="0"/>
    <x v="111"/>
  </r>
  <r>
    <n v="2633"/>
    <s v="J-48"/>
    <x v="260"/>
    <x v="6"/>
    <x v="7"/>
    <x v="2"/>
    <x v="5"/>
    <x v="3"/>
    <s v="015 - 7466105"/>
    <x v="13"/>
    <n v="7"/>
    <n v="311"/>
    <n v="2177"/>
    <n v="250"/>
    <x v="287"/>
  </r>
  <r>
    <n v="2634"/>
    <s v="B-48"/>
    <x v="453"/>
    <x v="11"/>
    <x v="7"/>
    <x v="2"/>
    <x v="24"/>
    <x v="0"/>
    <s v="010 - 5295275"/>
    <x v="24"/>
    <n v="10"/>
    <n v="195"/>
    <n v="1950"/>
    <n v="100"/>
    <x v="416"/>
  </r>
  <r>
    <n v="2635"/>
    <s v="I-14"/>
    <x v="407"/>
    <x v="1"/>
    <x v="4"/>
    <x v="1"/>
    <x v="26"/>
    <x v="2"/>
    <s v="011 - 843109"/>
    <x v="39"/>
    <n v="1"/>
    <n v="127"/>
    <n v="127"/>
    <n v="0"/>
    <x v="265"/>
  </r>
  <r>
    <n v="2636"/>
    <s v="V-41"/>
    <x v="247"/>
    <x v="11"/>
    <x v="1"/>
    <x v="0"/>
    <x v="22"/>
    <x v="0"/>
    <s v="012 - 9300597"/>
    <x v="5"/>
    <n v="2"/>
    <n v="161"/>
    <n v="322"/>
    <n v="0"/>
    <x v="630"/>
  </r>
  <r>
    <n v="2637"/>
    <s v="D-5"/>
    <x v="135"/>
    <x v="6"/>
    <x v="3"/>
    <x v="2"/>
    <x v="9"/>
    <x v="1"/>
    <s v="010 - 9737277"/>
    <x v="43"/>
    <n v="1"/>
    <n v="338"/>
    <n v="338"/>
    <n v="0"/>
    <x v="308"/>
  </r>
  <r>
    <n v="2638"/>
    <s v="C-54"/>
    <x v="48"/>
    <x v="6"/>
    <x v="8"/>
    <x v="1"/>
    <x v="9"/>
    <x v="1"/>
    <s v="010 - 4494015"/>
    <x v="20"/>
    <n v="4"/>
    <n v="209"/>
    <n v="836"/>
    <n v="50"/>
    <x v="453"/>
  </r>
  <r>
    <n v="2639"/>
    <s v="C-39"/>
    <x v="401"/>
    <x v="0"/>
    <x v="8"/>
    <x v="1"/>
    <x v="3"/>
    <x v="2"/>
    <s v="015 - 3928388"/>
    <x v="21"/>
    <n v="10"/>
    <n v="331"/>
    <n v="3310"/>
    <n v="250"/>
    <x v="105"/>
  </r>
  <r>
    <n v="2640"/>
    <s v="E-7"/>
    <x v="0"/>
    <x v="9"/>
    <x v="4"/>
    <x v="1"/>
    <x v="16"/>
    <x v="3"/>
    <s v="012 - 3992799"/>
    <x v="20"/>
    <n v="2"/>
    <n v="248"/>
    <n v="496"/>
    <n v="0"/>
    <x v="292"/>
  </r>
  <r>
    <n v="2641"/>
    <s v="Y-42"/>
    <x v="275"/>
    <x v="5"/>
    <x v="2"/>
    <x v="1"/>
    <x v="30"/>
    <x v="4"/>
    <s v="012 - 8721426"/>
    <x v="10"/>
    <n v="6"/>
    <n v="151"/>
    <n v="906"/>
    <n v="50"/>
    <x v="600"/>
  </r>
  <r>
    <n v="2642"/>
    <s v="R-29"/>
    <x v="712"/>
    <x v="3"/>
    <x v="4"/>
    <x v="1"/>
    <x v="11"/>
    <x v="2"/>
    <s v="015 - 2715815"/>
    <x v="20"/>
    <n v="1"/>
    <n v="329"/>
    <n v="329"/>
    <n v="0"/>
    <x v="17"/>
  </r>
  <r>
    <n v="2643"/>
    <s v="W-73"/>
    <x v="331"/>
    <x v="0"/>
    <x v="3"/>
    <x v="2"/>
    <x v="28"/>
    <x v="0"/>
    <s v="015 - 7737592"/>
    <x v="0"/>
    <n v="9"/>
    <n v="206"/>
    <n v="1854"/>
    <n v="100"/>
    <x v="40"/>
  </r>
  <r>
    <n v="2644"/>
    <s v="Z-72"/>
    <x v="459"/>
    <x v="3"/>
    <x v="9"/>
    <x v="0"/>
    <x v="21"/>
    <x v="3"/>
    <s v="015 - 712536"/>
    <x v="8"/>
    <n v="9"/>
    <n v="249"/>
    <n v="2241"/>
    <n v="250"/>
    <x v="228"/>
  </r>
  <r>
    <n v="2645"/>
    <s v="O-37"/>
    <x v="634"/>
    <x v="0"/>
    <x v="2"/>
    <x v="1"/>
    <x v="25"/>
    <x v="4"/>
    <s v="015 - 3976104"/>
    <x v="47"/>
    <n v="3"/>
    <n v="250"/>
    <n v="750"/>
    <n v="50"/>
    <x v="253"/>
  </r>
  <r>
    <n v="2646"/>
    <s v="Y-37"/>
    <x v="247"/>
    <x v="4"/>
    <x v="2"/>
    <x v="1"/>
    <x v="26"/>
    <x v="2"/>
    <s v="012 - 9140781"/>
    <x v="21"/>
    <n v="3"/>
    <n v="276"/>
    <n v="828"/>
    <n v="50"/>
    <x v="114"/>
  </r>
  <r>
    <n v="2647"/>
    <s v="X-58"/>
    <x v="713"/>
    <x v="12"/>
    <x v="4"/>
    <x v="1"/>
    <x v="26"/>
    <x v="2"/>
    <s v="010 - 5697382"/>
    <x v="28"/>
    <n v="9"/>
    <n v="315"/>
    <n v="2835"/>
    <n v="250"/>
    <x v="377"/>
  </r>
  <r>
    <n v="2648"/>
    <s v="Y-28"/>
    <x v="148"/>
    <x v="11"/>
    <x v="4"/>
    <x v="1"/>
    <x v="22"/>
    <x v="0"/>
    <s v="012 - 7001630"/>
    <x v="24"/>
    <n v="1"/>
    <n v="235"/>
    <n v="235"/>
    <n v="0"/>
    <x v="471"/>
  </r>
  <r>
    <n v="2649"/>
    <s v="Q-10"/>
    <x v="629"/>
    <x v="10"/>
    <x v="7"/>
    <x v="2"/>
    <x v="10"/>
    <x v="1"/>
    <s v="015 - 9878505"/>
    <x v="39"/>
    <n v="9"/>
    <n v="200"/>
    <n v="1800"/>
    <n v="100"/>
    <x v="689"/>
  </r>
  <r>
    <n v="2650"/>
    <s v="R-19"/>
    <x v="461"/>
    <x v="0"/>
    <x v="8"/>
    <x v="1"/>
    <x v="24"/>
    <x v="0"/>
    <s v="010 - 3844599"/>
    <x v="5"/>
    <n v="5"/>
    <n v="331"/>
    <n v="1655"/>
    <n v="100"/>
    <x v="110"/>
  </r>
  <r>
    <n v="2651"/>
    <s v="R-46"/>
    <x v="380"/>
    <x v="7"/>
    <x v="2"/>
    <x v="1"/>
    <x v="21"/>
    <x v="3"/>
    <s v="012 - 5987195"/>
    <x v="49"/>
    <n v="4"/>
    <n v="329"/>
    <n v="1316"/>
    <n v="100"/>
    <x v="259"/>
  </r>
  <r>
    <n v="2652"/>
    <s v="L-54"/>
    <x v="378"/>
    <x v="10"/>
    <x v="3"/>
    <x v="2"/>
    <x v="17"/>
    <x v="4"/>
    <s v="012 - 1683422"/>
    <x v="34"/>
    <n v="1"/>
    <n v="272"/>
    <n v="272"/>
    <n v="0"/>
    <x v="447"/>
  </r>
  <r>
    <n v="2653"/>
    <s v="O-31"/>
    <x v="306"/>
    <x v="2"/>
    <x v="9"/>
    <x v="0"/>
    <x v="8"/>
    <x v="4"/>
    <s v="015 - 500747"/>
    <x v="7"/>
    <n v="9"/>
    <n v="129"/>
    <n v="1161"/>
    <n v="100"/>
    <x v="137"/>
  </r>
  <r>
    <n v="2654"/>
    <s v="K-83"/>
    <x v="714"/>
    <x v="9"/>
    <x v="1"/>
    <x v="0"/>
    <x v="29"/>
    <x v="1"/>
    <s v="012 - 5893856"/>
    <x v="8"/>
    <n v="10"/>
    <n v="114"/>
    <n v="1140"/>
    <n v="100"/>
    <x v="100"/>
  </r>
  <r>
    <n v="2655"/>
    <s v="A-41"/>
    <x v="500"/>
    <x v="10"/>
    <x v="0"/>
    <x v="0"/>
    <x v="29"/>
    <x v="1"/>
    <s v="010 - 4255021"/>
    <x v="11"/>
    <n v="3"/>
    <n v="298"/>
    <n v="894"/>
    <n v="50"/>
    <x v="585"/>
  </r>
  <r>
    <n v="2656"/>
    <s v="E-13"/>
    <x v="312"/>
    <x v="9"/>
    <x v="9"/>
    <x v="0"/>
    <x v="25"/>
    <x v="4"/>
    <s v="011 - 3537868"/>
    <x v="43"/>
    <n v="4"/>
    <n v="160"/>
    <n v="640"/>
    <n v="50"/>
    <x v="55"/>
  </r>
  <r>
    <n v="2657"/>
    <s v="W-20"/>
    <x v="442"/>
    <x v="3"/>
    <x v="8"/>
    <x v="1"/>
    <x v="17"/>
    <x v="4"/>
    <s v="012 - 5650702"/>
    <x v="4"/>
    <n v="2"/>
    <n v="185"/>
    <n v="370"/>
    <n v="0"/>
    <x v="323"/>
  </r>
  <r>
    <n v="2658"/>
    <s v="J-15"/>
    <x v="181"/>
    <x v="9"/>
    <x v="8"/>
    <x v="1"/>
    <x v="15"/>
    <x v="2"/>
    <s v="012 - 5558735"/>
    <x v="46"/>
    <n v="7"/>
    <n v="189"/>
    <n v="1323"/>
    <n v="100"/>
    <x v="69"/>
  </r>
  <r>
    <n v="2659"/>
    <s v="X-79"/>
    <x v="132"/>
    <x v="10"/>
    <x v="5"/>
    <x v="1"/>
    <x v="3"/>
    <x v="2"/>
    <s v="011 - 4241068"/>
    <x v="46"/>
    <n v="4"/>
    <n v="325"/>
    <n v="1300"/>
    <n v="100"/>
    <x v="279"/>
  </r>
  <r>
    <n v="2660"/>
    <s v="Y-46"/>
    <x v="692"/>
    <x v="5"/>
    <x v="5"/>
    <x v="1"/>
    <x v="33"/>
    <x v="1"/>
    <s v="011 - 696025"/>
    <x v="2"/>
    <n v="5"/>
    <n v="129"/>
    <n v="645"/>
    <n v="50"/>
    <x v="203"/>
  </r>
  <r>
    <n v="2661"/>
    <s v="N-67"/>
    <x v="512"/>
    <x v="6"/>
    <x v="2"/>
    <x v="1"/>
    <x v="17"/>
    <x v="4"/>
    <s v="011 - 3902549"/>
    <x v="25"/>
    <n v="2"/>
    <n v="225"/>
    <n v="450"/>
    <n v="0"/>
    <x v="24"/>
  </r>
  <r>
    <n v="2662"/>
    <s v="G-23"/>
    <x v="398"/>
    <x v="0"/>
    <x v="3"/>
    <x v="2"/>
    <x v="6"/>
    <x v="3"/>
    <s v="011 - 8431193"/>
    <x v="34"/>
    <n v="4"/>
    <n v="206"/>
    <n v="824"/>
    <n v="50"/>
    <x v="63"/>
  </r>
  <r>
    <n v="2663"/>
    <s v="P-91"/>
    <x v="684"/>
    <x v="4"/>
    <x v="8"/>
    <x v="1"/>
    <x v="19"/>
    <x v="2"/>
    <s v="015 - 4912210"/>
    <x v="16"/>
    <n v="5"/>
    <n v="325"/>
    <n v="1625"/>
    <n v="100"/>
    <x v="171"/>
  </r>
  <r>
    <n v="2664"/>
    <s v="B-81"/>
    <x v="576"/>
    <x v="6"/>
    <x v="8"/>
    <x v="1"/>
    <x v="29"/>
    <x v="1"/>
    <s v="015 - 3034718"/>
    <x v="9"/>
    <n v="8"/>
    <n v="209"/>
    <n v="1672"/>
    <n v="100"/>
    <x v="81"/>
  </r>
  <r>
    <n v="2665"/>
    <s v="N-95"/>
    <x v="419"/>
    <x v="4"/>
    <x v="1"/>
    <x v="0"/>
    <x v="12"/>
    <x v="3"/>
    <s v="012 - 389257"/>
    <x v="19"/>
    <n v="4"/>
    <n v="178"/>
    <n v="712"/>
    <n v="50"/>
    <x v="717"/>
  </r>
  <r>
    <n v="2666"/>
    <s v="M-98"/>
    <x v="5"/>
    <x v="9"/>
    <x v="0"/>
    <x v="0"/>
    <x v="9"/>
    <x v="1"/>
    <s v="012 - 9059938"/>
    <x v="36"/>
    <n v="7"/>
    <n v="318"/>
    <n v="2226"/>
    <n v="250"/>
    <x v="170"/>
  </r>
  <r>
    <n v="2667"/>
    <s v="Y-61"/>
    <x v="601"/>
    <x v="5"/>
    <x v="3"/>
    <x v="2"/>
    <x v="0"/>
    <x v="0"/>
    <s v="012 - 9654105"/>
    <x v="7"/>
    <n v="10"/>
    <n v="331"/>
    <n v="3310"/>
    <n v="250"/>
    <x v="105"/>
  </r>
  <r>
    <n v="2668"/>
    <s v="F-25"/>
    <x v="664"/>
    <x v="9"/>
    <x v="9"/>
    <x v="0"/>
    <x v="34"/>
    <x v="2"/>
    <s v="015 - 8883736"/>
    <x v="38"/>
    <n v="6"/>
    <n v="160"/>
    <n v="960"/>
    <n v="50"/>
    <x v="158"/>
  </r>
  <r>
    <n v="2669"/>
    <s v="U-48"/>
    <x v="318"/>
    <x v="3"/>
    <x v="4"/>
    <x v="1"/>
    <x v="1"/>
    <x v="1"/>
    <s v="015 - 1513003"/>
    <x v="9"/>
    <n v="10"/>
    <n v="329"/>
    <n v="3290"/>
    <n v="250"/>
    <x v="77"/>
  </r>
  <r>
    <n v="2670"/>
    <s v="L-19"/>
    <x v="388"/>
    <x v="0"/>
    <x v="1"/>
    <x v="0"/>
    <x v="31"/>
    <x v="0"/>
    <s v="011 - 5029345"/>
    <x v="15"/>
    <n v="8"/>
    <n v="186"/>
    <n v="1488"/>
    <n v="100"/>
    <x v="94"/>
  </r>
  <r>
    <n v="2671"/>
    <s v="I-44"/>
    <x v="591"/>
    <x v="1"/>
    <x v="0"/>
    <x v="0"/>
    <x v="13"/>
    <x v="1"/>
    <s v="012 - 3815534"/>
    <x v="43"/>
    <n v="7"/>
    <n v="292"/>
    <n v="2044"/>
    <n v="250"/>
    <x v="675"/>
  </r>
  <r>
    <n v="2672"/>
    <s v="T-43"/>
    <x v="352"/>
    <x v="10"/>
    <x v="2"/>
    <x v="1"/>
    <x v="13"/>
    <x v="1"/>
    <s v="010 - 416293"/>
    <x v="23"/>
    <n v="6"/>
    <n v="125"/>
    <n v="750"/>
    <n v="50"/>
    <x v="253"/>
  </r>
  <r>
    <n v="2673"/>
    <s v="P-36"/>
    <x v="688"/>
    <x v="1"/>
    <x v="9"/>
    <x v="0"/>
    <x v="27"/>
    <x v="3"/>
    <s v="015 - 2181320"/>
    <x v="21"/>
    <n v="2"/>
    <n v="179"/>
    <n v="358"/>
    <n v="0"/>
    <x v="66"/>
  </r>
  <r>
    <n v="2674"/>
    <s v="V-97"/>
    <x v="600"/>
    <x v="1"/>
    <x v="7"/>
    <x v="2"/>
    <x v="10"/>
    <x v="1"/>
    <s v="015 - 7172267"/>
    <x v="34"/>
    <n v="1"/>
    <n v="350"/>
    <n v="350"/>
    <n v="0"/>
    <x v="744"/>
  </r>
  <r>
    <n v="2675"/>
    <s v="J-18"/>
    <x v="369"/>
    <x v="9"/>
    <x v="0"/>
    <x v="0"/>
    <x v="32"/>
    <x v="4"/>
    <s v="011 - 3116518"/>
    <x v="48"/>
    <n v="10"/>
    <n v="318"/>
    <n v="3180"/>
    <n v="250"/>
    <x v="501"/>
  </r>
  <r>
    <n v="2676"/>
    <s v="J-59"/>
    <x v="506"/>
    <x v="11"/>
    <x v="3"/>
    <x v="2"/>
    <x v="22"/>
    <x v="0"/>
    <s v="011 - 6002540"/>
    <x v="35"/>
    <n v="3"/>
    <n v="258"/>
    <n v="774"/>
    <n v="50"/>
    <x v="552"/>
  </r>
  <r>
    <n v="2677"/>
    <s v="L-33"/>
    <x v="620"/>
    <x v="5"/>
    <x v="5"/>
    <x v="1"/>
    <x v="21"/>
    <x v="3"/>
    <s v="010 - 566035"/>
    <x v="28"/>
    <n v="6"/>
    <n v="129"/>
    <n v="774"/>
    <n v="50"/>
    <x v="552"/>
  </r>
  <r>
    <n v="2678"/>
    <s v="B-13"/>
    <x v="399"/>
    <x v="10"/>
    <x v="5"/>
    <x v="1"/>
    <x v="13"/>
    <x v="1"/>
    <s v="015 - 5823814"/>
    <x v="22"/>
    <n v="1"/>
    <n v="325"/>
    <n v="325"/>
    <n v="0"/>
    <x v="261"/>
  </r>
  <r>
    <n v="2679"/>
    <s v="K-50"/>
    <x v="398"/>
    <x v="11"/>
    <x v="0"/>
    <x v="0"/>
    <x v="5"/>
    <x v="3"/>
    <s v="015 - 7864464"/>
    <x v="35"/>
    <n v="7"/>
    <n v="259"/>
    <n v="1813"/>
    <n v="100"/>
    <x v="745"/>
  </r>
  <r>
    <n v="2680"/>
    <s v="D-19"/>
    <x v="99"/>
    <x v="11"/>
    <x v="8"/>
    <x v="1"/>
    <x v="31"/>
    <x v="0"/>
    <s v="010 - 3463203"/>
    <x v="25"/>
    <n v="4"/>
    <n v="294"/>
    <n v="1176"/>
    <n v="100"/>
    <x v="746"/>
  </r>
  <r>
    <n v="2681"/>
    <s v="P-88"/>
    <x v="196"/>
    <x v="10"/>
    <x v="3"/>
    <x v="2"/>
    <x v="15"/>
    <x v="2"/>
    <s v="011 - 9023437"/>
    <x v="23"/>
    <n v="8"/>
    <n v="272"/>
    <n v="2176"/>
    <n v="250"/>
    <x v="611"/>
  </r>
  <r>
    <n v="2682"/>
    <s v="A-32"/>
    <x v="130"/>
    <x v="0"/>
    <x v="5"/>
    <x v="1"/>
    <x v="27"/>
    <x v="3"/>
    <s v="012 - 8724025"/>
    <x v="24"/>
    <n v="4"/>
    <n v="323"/>
    <n v="1292"/>
    <n v="100"/>
    <x v="584"/>
  </r>
  <r>
    <n v="2683"/>
    <s v="C-49"/>
    <x v="117"/>
    <x v="11"/>
    <x v="5"/>
    <x v="1"/>
    <x v="31"/>
    <x v="0"/>
    <s v="012 - 7796177"/>
    <x v="3"/>
    <n v="6"/>
    <n v="252"/>
    <n v="1512"/>
    <n v="100"/>
    <x v="475"/>
  </r>
  <r>
    <n v="2684"/>
    <s v="Q-95"/>
    <x v="26"/>
    <x v="9"/>
    <x v="8"/>
    <x v="1"/>
    <x v="17"/>
    <x v="4"/>
    <s v="010 - 4900316"/>
    <x v="0"/>
    <n v="7"/>
    <n v="189"/>
    <n v="1323"/>
    <n v="100"/>
    <x v="69"/>
  </r>
  <r>
    <n v="2685"/>
    <s v="I-40"/>
    <x v="565"/>
    <x v="10"/>
    <x v="6"/>
    <x v="2"/>
    <x v="24"/>
    <x v="0"/>
    <s v="010 - 6473468"/>
    <x v="32"/>
    <n v="3"/>
    <n v="163"/>
    <n v="489"/>
    <n v="0"/>
    <x v="71"/>
  </r>
  <r>
    <n v="2686"/>
    <s v="Q-81"/>
    <x v="715"/>
    <x v="12"/>
    <x v="4"/>
    <x v="1"/>
    <x v="23"/>
    <x v="4"/>
    <s v="012 - 8319618"/>
    <x v="18"/>
    <n v="9"/>
    <n v="315"/>
    <n v="2835"/>
    <n v="250"/>
    <x v="377"/>
  </r>
  <r>
    <n v="2687"/>
    <s v="H-18"/>
    <x v="462"/>
    <x v="12"/>
    <x v="2"/>
    <x v="1"/>
    <x v="8"/>
    <x v="4"/>
    <s v="012 - 2093227"/>
    <x v="48"/>
    <n v="5"/>
    <n v="242"/>
    <n v="1210"/>
    <n v="100"/>
    <x v="194"/>
  </r>
  <r>
    <n v="2688"/>
    <s v="G-25"/>
    <x v="716"/>
    <x v="4"/>
    <x v="6"/>
    <x v="2"/>
    <x v="30"/>
    <x v="4"/>
    <s v="010 - 2696795"/>
    <x v="0"/>
    <n v="5"/>
    <n v="312"/>
    <n v="1560"/>
    <n v="100"/>
    <x v="616"/>
  </r>
  <r>
    <n v="2689"/>
    <s v="X-70"/>
    <x v="192"/>
    <x v="4"/>
    <x v="9"/>
    <x v="0"/>
    <x v="17"/>
    <x v="4"/>
    <s v="015 - 7537362"/>
    <x v="32"/>
    <n v="3"/>
    <n v="205"/>
    <n v="615"/>
    <n v="50"/>
    <x v="328"/>
  </r>
  <r>
    <n v="2690"/>
    <s v="N-5"/>
    <x v="365"/>
    <x v="12"/>
    <x v="4"/>
    <x v="1"/>
    <x v="12"/>
    <x v="3"/>
    <s v="010 - 3376848"/>
    <x v="41"/>
    <n v="4"/>
    <n v="315"/>
    <n v="1260"/>
    <n v="100"/>
    <x v="73"/>
  </r>
  <r>
    <n v="2691"/>
    <s v="L-1"/>
    <x v="98"/>
    <x v="5"/>
    <x v="5"/>
    <x v="1"/>
    <x v="6"/>
    <x v="3"/>
    <s v="012 - 3130636"/>
    <x v="11"/>
    <n v="9"/>
    <n v="129"/>
    <n v="1161"/>
    <n v="100"/>
    <x v="137"/>
  </r>
  <r>
    <n v="2692"/>
    <s v="E-88"/>
    <x v="28"/>
    <x v="12"/>
    <x v="1"/>
    <x v="0"/>
    <x v="14"/>
    <x v="3"/>
    <s v="015 - 6262556"/>
    <x v="16"/>
    <n v="3"/>
    <n v="261"/>
    <n v="783"/>
    <n v="50"/>
    <x v="109"/>
  </r>
  <r>
    <n v="2693"/>
    <s v="B-92"/>
    <x v="688"/>
    <x v="2"/>
    <x v="5"/>
    <x v="1"/>
    <x v="31"/>
    <x v="0"/>
    <s v="011 - 9502476"/>
    <x v="6"/>
    <n v="9"/>
    <n v="221"/>
    <n v="1989"/>
    <n v="100"/>
    <x v="498"/>
  </r>
  <r>
    <n v="2694"/>
    <s v="O-7"/>
    <x v="157"/>
    <x v="9"/>
    <x v="6"/>
    <x v="2"/>
    <x v="4"/>
    <x v="1"/>
    <s v="012 - 9379053"/>
    <x v="39"/>
    <n v="10"/>
    <n v="311"/>
    <n v="3110"/>
    <n v="250"/>
    <x v="666"/>
  </r>
  <r>
    <n v="2695"/>
    <s v="O-64"/>
    <x v="473"/>
    <x v="12"/>
    <x v="7"/>
    <x v="2"/>
    <x v="29"/>
    <x v="1"/>
    <s v="011 - 931147"/>
    <x v="3"/>
    <n v="3"/>
    <n v="136"/>
    <n v="408"/>
    <n v="0"/>
    <x v="317"/>
  </r>
  <r>
    <n v="2696"/>
    <s v="R-85"/>
    <x v="353"/>
    <x v="4"/>
    <x v="8"/>
    <x v="1"/>
    <x v="17"/>
    <x v="4"/>
    <s v="010 - 3983077"/>
    <x v="26"/>
    <n v="3"/>
    <n v="325"/>
    <n v="975"/>
    <n v="50"/>
    <x v="138"/>
  </r>
  <r>
    <n v="2697"/>
    <s v="L-97"/>
    <x v="612"/>
    <x v="6"/>
    <x v="5"/>
    <x v="1"/>
    <x v="26"/>
    <x v="2"/>
    <s v="012 - 2855608"/>
    <x v="33"/>
    <n v="10"/>
    <n v="189"/>
    <n v="1890"/>
    <n v="100"/>
    <x v="396"/>
  </r>
  <r>
    <n v="2698"/>
    <s v="G-65"/>
    <x v="202"/>
    <x v="7"/>
    <x v="3"/>
    <x v="2"/>
    <x v="21"/>
    <x v="3"/>
    <s v="012 - 4323271"/>
    <x v="35"/>
    <n v="9"/>
    <n v="247"/>
    <n v="2223"/>
    <n v="250"/>
    <x v="272"/>
  </r>
  <r>
    <n v="2699"/>
    <s v="I-66"/>
    <x v="110"/>
    <x v="6"/>
    <x v="0"/>
    <x v="0"/>
    <x v="21"/>
    <x v="3"/>
    <s v="010 - 7070285"/>
    <x v="24"/>
    <n v="2"/>
    <n v="333"/>
    <n v="666"/>
    <n v="50"/>
    <x v="747"/>
  </r>
  <r>
    <n v="2700"/>
    <s v="C-100"/>
    <x v="60"/>
    <x v="10"/>
    <x v="9"/>
    <x v="0"/>
    <x v="6"/>
    <x v="3"/>
    <s v="011 - 1153334"/>
    <x v="13"/>
    <n v="6"/>
    <n v="320"/>
    <n v="1920"/>
    <n v="100"/>
    <x v="140"/>
  </r>
  <r>
    <n v="2701"/>
    <s v="V-57"/>
    <x v="10"/>
    <x v="8"/>
    <x v="0"/>
    <x v="0"/>
    <x v="32"/>
    <x v="4"/>
    <s v="012 - 9869162"/>
    <x v="30"/>
    <n v="5"/>
    <n v="337"/>
    <n v="1685"/>
    <n v="100"/>
    <x v="157"/>
  </r>
  <r>
    <n v="2702"/>
    <s v="R-44"/>
    <x v="695"/>
    <x v="7"/>
    <x v="6"/>
    <x v="2"/>
    <x v="33"/>
    <x v="1"/>
    <s v="012 - 6977853"/>
    <x v="29"/>
    <n v="7"/>
    <n v="283"/>
    <n v="1981"/>
    <n v="100"/>
    <x v="185"/>
  </r>
  <r>
    <n v="2703"/>
    <s v="Y-17"/>
    <x v="485"/>
    <x v="5"/>
    <x v="5"/>
    <x v="1"/>
    <x v="2"/>
    <x v="0"/>
    <s v="011 - 953105"/>
    <x v="44"/>
    <n v="6"/>
    <n v="129"/>
    <n v="774"/>
    <n v="50"/>
    <x v="552"/>
  </r>
  <r>
    <n v="2704"/>
    <s v="V-36"/>
    <x v="229"/>
    <x v="0"/>
    <x v="4"/>
    <x v="1"/>
    <x v="2"/>
    <x v="0"/>
    <s v="010 - 5861124"/>
    <x v="24"/>
    <n v="6"/>
    <n v="165"/>
    <n v="990"/>
    <n v="50"/>
    <x v="76"/>
  </r>
  <r>
    <n v="2705"/>
    <s v="Q-4"/>
    <x v="300"/>
    <x v="6"/>
    <x v="7"/>
    <x v="2"/>
    <x v="21"/>
    <x v="3"/>
    <s v="011 - 4739490"/>
    <x v="24"/>
    <n v="6"/>
    <n v="311"/>
    <n v="1866"/>
    <n v="100"/>
    <x v="70"/>
  </r>
  <r>
    <n v="2706"/>
    <s v="A-15"/>
    <x v="478"/>
    <x v="12"/>
    <x v="6"/>
    <x v="2"/>
    <x v="23"/>
    <x v="4"/>
    <s v="012 - 4185128"/>
    <x v="7"/>
    <n v="9"/>
    <n v="185"/>
    <n v="1665"/>
    <n v="100"/>
    <x v="231"/>
  </r>
  <r>
    <n v="2707"/>
    <s v="W-30"/>
    <x v="137"/>
    <x v="9"/>
    <x v="5"/>
    <x v="1"/>
    <x v="3"/>
    <x v="2"/>
    <s v="010 - 786448"/>
    <x v="6"/>
    <n v="2"/>
    <n v="205"/>
    <n v="410"/>
    <n v="0"/>
    <x v="33"/>
  </r>
  <r>
    <n v="2708"/>
    <s v="X-73"/>
    <x v="348"/>
    <x v="7"/>
    <x v="5"/>
    <x v="1"/>
    <x v="2"/>
    <x v="0"/>
    <s v="011 - 7057030"/>
    <x v="5"/>
    <n v="3"/>
    <n v="209"/>
    <n v="627"/>
    <n v="50"/>
    <x v="671"/>
  </r>
  <r>
    <n v="2709"/>
    <s v="S-39"/>
    <x v="34"/>
    <x v="1"/>
    <x v="6"/>
    <x v="2"/>
    <x v="5"/>
    <x v="3"/>
    <s v="012 - 9108722"/>
    <x v="41"/>
    <n v="8"/>
    <n v="215"/>
    <n v="1720"/>
    <n v="100"/>
    <x v="376"/>
  </r>
  <r>
    <n v="2710"/>
    <s v="K-82"/>
    <x v="66"/>
    <x v="3"/>
    <x v="7"/>
    <x v="2"/>
    <x v="33"/>
    <x v="1"/>
    <s v="015 - 5597281"/>
    <x v="26"/>
    <n v="1"/>
    <n v="159"/>
    <n v="159"/>
    <n v="0"/>
    <x v="670"/>
  </r>
  <r>
    <n v="2711"/>
    <s v="W-15"/>
    <x v="86"/>
    <x v="0"/>
    <x v="0"/>
    <x v="0"/>
    <x v="10"/>
    <x v="1"/>
    <s v="012 - 2371269"/>
    <x v="45"/>
    <n v="6"/>
    <n v="102"/>
    <n v="612"/>
    <n v="50"/>
    <x v="628"/>
  </r>
  <r>
    <n v="2712"/>
    <s v="S-15"/>
    <x v="272"/>
    <x v="6"/>
    <x v="2"/>
    <x v="1"/>
    <x v="4"/>
    <x v="1"/>
    <s v="015 - 5773309"/>
    <x v="2"/>
    <n v="5"/>
    <n v="225"/>
    <n v="1125"/>
    <n v="100"/>
    <x v="372"/>
  </r>
  <r>
    <n v="2713"/>
    <s v="G-10"/>
    <x v="552"/>
    <x v="11"/>
    <x v="7"/>
    <x v="2"/>
    <x v="18"/>
    <x v="0"/>
    <s v="011 - 6903498"/>
    <x v="21"/>
    <n v="5"/>
    <n v="195"/>
    <n v="975"/>
    <n v="50"/>
    <x v="138"/>
  </r>
  <r>
    <n v="2714"/>
    <s v="X-87"/>
    <x v="467"/>
    <x v="6"/>
    <x v="8"/>
    <x v="1"/>
    <x v="3"/>
    <x v="2"/>
    <s v="011 - 964745"/>
    <x v="25"/>
    <n v="9"/>
    <n v="209"/>
    <n v="1881"/>
    <n v="100"/>
    <x v="593"/>
  </r>
  <r>
    <n v="2715"/>
    <s v="J-35"/>
    <x v="282"/>
    <x v="2"/>
    <x v="5"/>
    <x v="1"/>
    <x v="20"/>
    <x v="2"/>
    <s v="012 - 4449234"/>
    <x v="41"/>
    <n v="5"/>
    <n v="221"/>
    <n v="1105"/>
    <n v="100"/>
    <x v="743"/>
  </r>
  <r>
    <n v="2716"/>
    <s v="Z-55"/>
    <x v="653"/>
    <x v="2"/>
    <x v="3"/>
    <x v="2"/>
    <x v="32"/>
    <x v="4"/>
    <s v="012 - 791671"/>
    <x v="11"/>
    <n v="7"/>
    <n v="143"/>
    <n v="1001"/>
    <n v="100"/>
    <x v="293"/>
  </r>
  <r>
    <n v="2717"/>
    <s v="W-99"/>
    <x v="123"/>
    <x v="9"/>
    <x v="0"/>
    <x v="0"/>
    <x v="31"/>
    <x v="0"/>
    <s v="010 - 3687282"/>
    <x v="1"/>
    <n v="5"/>
    <n v="318"/>
    <n v="1590"/>
    <n v="100"/>
    <x v="106"/>
  </r>
  <r>
    <n v="2718"/>
    <s v="I-28"/>
    <x v="95"/>
    <x v="8"/>
    <x v="9"/>
    <x v="0"/>
    <x v="11"/>
    <x v="2"/>
    <s v="011 - 2114232"/>
    <x v="36"/>
    <n v="8"/>
    <n v="130"/>
    <n v="1040"/>
    <n v="100"/>
    <x v="76"/>
  </r>
  <r>
    <n v="2719"/>
    <s v="N-96"/>
    <x v="554"/>
    <x v="3"/>
    <x v="8"/>
    <x v="1"/>
    <x v="17"/>
    <x v="4"/>
    <s v="015 - 6989265"/>
    <x v="9"/>
    <n v="10"/>
    <n v="185"/>
    <n v="1850"/>
    <n v="100"/>
    <x v="103"/>
  </r>
  <r>
    <n v="2720"/>
    <s v="P-63"/>
    <x v="717"/>
    <x v="11"/>
    <x v="1"/>
    <x v="0"/>
    <x v="24"/>
    <x v="0"/>
    <s v="011 - 2597928"/>
    <x v="2"/>
    <n v="4"/>
    <n v="161"/>
    <n v="644"/>
    <n v="50"/>
    <x v="295"/>
  </r>
  <r>
    <n v="2721"/>
    <s v="H-85"/>
    <x v="621"/>
    <x v="7"/>
    <x v="2"/>
    <x v="1"/>
    <x v="4"/>
    <x v="1"/>
    <s v="012 - 1886348"/>
    <x v="13"/>
    <n v="2"/>
    <n v="329"/>
    <n v="658"/>
    <n v="50"/>
    <x v="419"/>
  </r>
  <r>
    <n v="2722"/>
    <s v="L-36"/>
    <x v="676"/>
    <x v="3"/>
    <x v="8"/>
    <x v="1"/>
    <x v="4"/>
    <x v="1"/>
    <s v="011 - 4619534"/>
    <x v="41"/>
    <n v="1"/>
    <n v="185"/>
    <n v="185"/>
    <n v="0"/>
    <x v="148"/>
  </r>
  <r>
    <n v="2723"/>
    <s v="E-25"/>
    <x v="718"/>
    <x v="8"/>
    <x v="2"/>
    <x v="1"/>
    <x v="23"/>
    <x v="4"/>
    <s v="015 - 4321522"/>
    <x v="5"/>
    <n v="9"/>
    <n v="201"/>
    <n v="1809"/>
    <n v="100"/>
    <x v="496"/>
  </r>
  <r>
    <n v="2724"/>
    <s v="C-85"/>
    <x v="166"/>
    <x v="1"/>
    <x v="0"/>
    <x v="0"/>
    <x v="5"/>
    <x v="3"/>
    <s v="015 - 5331867"/>
    <x v="8"/>
    <n v="8"/>
    <n v="292"/>
    <n v="2336"/>
    <n v="250"/>
    <x v="629"/>
  </r>
  <r>
    <n v="2725"/>
    <s v="Y-49"/>
    <x v="641"/>
    <x v="2"/>
    <x v="3"/>
    <x v="2"/>
    <x v="29"/>
    <x v="1"/>
    <s v="010 - 7284229"/>
    <x v="8"/>
    <n v="3"/>
    <n v="143"/>
    <n v="429"/>
    <n v="0"/>
    <x v="402"/>
  </r>
  <r>
    <n v="2726"/>
    <s v="G-26"/>
    <x v="204"/>
    <x v="2"/>
    <x v="4"/>
    <x v="1"/>
    <x v="1"/>
    <x v="1"/>
    <s v="010 - 3791432"/>
    <x v="34"/>
    <n v="8"/>
    <n v="131"/>
    <n v="1048"/>
    <n v="100"/>
    <x v="674"/>
  </r>
  <r>
    <n v="2727"/>
    <s v="R-49"/>
    <x v="230"/>
    <x v="10"/>
    <x v="0"/>
    <x v="0"/>
    <x v="32"/>
    <x v="4"/>
    <s v="015 - 5888562"/>
    <x v="5"/>
    <n v="5"/>
    <n v="298"/>
    <n v="1490"/>
    <n v="100"/>
    <x v="468"/>
  </r>
  <r>
    <n v="2728"/>
    <s v="K-56"/>
    <x v="351"/>
    <x v="9"/>
    <x v="3"/>
    <x v="2"/>
    <x v="23"/>
    <x v="4"/>
    <s v="015 - 8563617"/>
    <x v="16"/>
    <n v="2"/>
    <n v="341"/>
    <n v="682"/>
    <n v="50"/>
    <x v="31"/>
  </r>
  <r>
    <n v="2729"/>
    <s v="H-46"/>
    <x v="716"/>
    <x v="10"/>
    <x v="6"/>
    <x v="2"/>
    <x v="12"/>
    <x v="3"/>
    <s v="010 - 6762891"/>
    <x v="29"/>
    <n v="1"/>
    <n v="163"/>
    <n v="163"/>
    <n v="0"/>
    <x v="156"/>
  </r>
  <r>
    <n v="2730"/>
    <s v="G-30"/>
    <x v="283"/>
    <x v="2"/>
    <x v="4"/>
    <x v="1"/>
    <x v="6"/>
    <x v="3"/>
    <s v="011 - 9360511"/>
    <x v="17"/>
    <n v="4"/>
    <n v="131"/>
    <n v="524"/>
    <n v="50"/>
    <x v="221"/>
  </r>
  <r>
    <n v="2731"/>
    <s v="W-62"/>
    <x v="342"/>
    <x v="6"/>
    <x v="3"/>
    <x v="2"/>
    <x v="19"/>
    <x v="2"/>
    <s v="010 - 6288443"/>
    <x v="38"/>
    <n v="4"/>
    <n v="338"/>
    <n v="1352"/>
    <n v="100"/>
    <x v="748"/>
  </r>
  <r>
    <n v="2732"/>
    <s v="Y-39"/>
    <x v="507"/>
    <x v="1"/>
    <x v="8"/>
    <x v="1"/>
    <x v="33"/>
    <x v="1"/>
    <s v="011 - 5997299"/>
    <x v="14"/>
    <n v="3"/>
    <n v="185"/>
    <n v="555"/>
    <n v="50"/>
    <x v="411"/>
  </r>
  <r>
    <n v="2733"/>
    <s v="N-56"/>
    <x v="276"/>
    <x v="6"/>
    <x v="3"/>
    <x v="2"/>
    <x v="13"/>
    <x v="1"/>
    <s v="011 - 8303055"/>
    <x v="16"/>
    <n v="10"/>
    <n v="338"/>
    <n v="3380"/>
    <n v="250"/>
    <x v="311"/>
  </r>
  <r>
    <n v="2734"/>
    <s v="S-55"/>
    <x v="592"/>
    <x v="1"/>
    <x v="6"/>
    <x v="2"/>
    <x v="29"/>
    <x v="1"/>
    <s v="010 - 5127703"/>
    <x v="41"/>
    <n v="4"/>
    <n v="215"/>
    <n v="860"/>
    <n v="50"/>
    <x v="249"/>
  </r>
  <r>
    <n v="2735"/>
    <s v="Y-96"/>
    <x v="586"/>
    <x v="3"/>
    <x v="4"/>
    <x v="1"/>
    <x v="33"/>
    <x v="1"/>
    <s v="015 - 4189190"/>
    <x v="44"/>
    <n v="10"/>
    <n v="329"/>
    <n v="3290"/>
    <n v="250"/>
    <x v="77"/>
  </r>
  <r>
    <n v="2736"/>
    <s v="T-47"/>
    <x v="20"/>
    <x v="10"/>
    <x v="5"/>
    <x v="1"/>
    <x v="33"/>
    <x v="1"/>
    <s v="011 - 9765084"/>
    <x v="39"/>
    <n v="9"/>
    <n v="325"/>
    <n v="2925"/>
    <n v="250"/>
    <x v="446"/>
  </r>
  <r>
    <n v="2737"/>
    <s v="C-2"/>
    <x v="525"/>
    <x v="4"/>
    <x v="1"/>
    <x v="0"/>
    <x v="17"/>
    <x v="4"/>
    <s v="010 - 5547248"/>
    <x v="27"/>
    <n v="7"/>
    <n v="178"/>
    <n v="1246"/>
    <n v="100"/>
    <x v="427"/>
  </r>
  <r>
    <n v="2738"/>
    <s v="A-2"/>
    <x v="362"/>
    <x v="4"/>
    <x v="6"/>
    <x v="2"/>
    <x v="17"/>
    <x v="4"/>
    <s v="010 - 6160588"/>
    <x v="15"/>
    <n v="1"/>
    <n v="312"/>
    <n v="312"/>
    <n v="0"/>
    <x v="393"/>
  </r>
  <r>
    <n v="2739"/>
    <s v="Z-67"/>
    <x v="55"/>
    <x v="12"/>
    <x v="7"/>
    <x v="2"/>
    <x v="16"/>
    <x v="3"/>
    <s v="015 - 3323611"/>
    <x v="12"/>
    <n v="4"/>
    <n v="136"/>
    <n v="544"/>
    <n v="50"/>
    <x v="291"/>
  </r>
  <r>
    <n v="2740"/>
    <s v="X-90"/>
    <x v="457"/>
    <x v="4"/>
    <x v="7"/>
    <x v="2"/>
    <x v="32"/>
    <x v="4"/>
    <s v="012 - 9346097"/>
    <x v="4"/>
    <n v="7"/>
    <n v="335"/>
    <n v="2345"/>
    <n v="250"/>
    <x v="495"/>
  </r>
  <r>
    <n v="2741"/>
    <s v="F-41"/>
    <x v="368"/>
    <x v="5"/>
    <x v="1"/>
    <x v="0"/>
    <x v="10"/>
    <x v="1"/>
    <s v="010 - 7102399"/>
    <x v="1"/>
    <n v="1"/>
    <n v="310"/>
    <n v="310"/>
    <n v="0"/>
    <x v="478"/>
  </r>
  <r>
    <n v="2742"/>
    <s v="K-65"/>
    <x v="311"/>
    <x v="7"/>
    <x v="1"/>
    <x v="0"/>
    <x v="10"/>
    <x v="1"/>
    <s v="015 - 3294914"/>
    <x v="10"/>
    <n v="1"/>
    <n v="187"/>
    <n v="187"/>
    <n v="0"/>
    <x v="23"/>
  </r>
  <r>
    <n v="2743"/>
    <s v="Y-59"/>
    <x v="713"/>
    <x v="11"/>
    <x v="7"/>
    <x v="2"/>
    <x v="24"/>
    <x v="0"/>
    <s v="012 - 8977227"/>
    <x v="7"/>
    <n v="7"/>
    <n v="195"/>
    <n v="1365"/>
    <n v="100"/>
    <x v="749"/>
  </r>
  <r>
    <n v="2744"/>
    <s v="E-80"/>
    <x v="702"/>
    <x v="5"/>
    <x v="5"/>
    <x v="1"/>
    <x v="15"/>
    <x v="2"/>
    <s v="010 - 5590411"/>
    <x v="47"/>
    <n v="1"/>
    <n v="129"/>
    <n v="129"/>
    <n v="0"/>
    <x v="153"/>
  </r>
  <r>
    <n v="2745"/>
    <s v="P-32"/>
    <x v="493"/>
    <x v="10"/>
    <x v="1"/>
    <x v="0"/>
    <x v="21"/>
    <x v="3"/>
    <s v="012 - 4476759"/>
    <x v="19"/>
    <n v="2"/>
    <n v="348"/>
    <n v="696"/>
    <n v="50"/>
    <x v="39"/>
  </r>
  <r>
    <n v="2746"/>
    <s v="N-94"/>
    <x v="128"/>
    <x v="9"/>
    <x v="9"/>
    <x v="0"/>
    <x v="17"/>
    <x v="4"/>
    <s v="011 - 6401906"/>
    <x v="41"/>
    <n v="4"/>
    <n v="160"/>
    <n v="640"/>
    <n v="50"/>
    <x v="55"/>
  </r>
  <r>
    <n v="2747"/>
    <s v="X-29"/>
    <x v="460"/>
    <x v="12"/>
    <x v="8"/>
    <x v="1"/>
    <x v="5"/>
    <x v="3"/>
    <s v="011 - 4090577"/>
    <x v="13"/>
    <n v="7"/>
    <n v="175"/>
    <n v="1225"/>
    <n v="100"/>
    <x v="56"/>
  </r>
  <r>
    <n v="2748"/>
    <s v="X-60"/>
    <x v="249"/>
    <x v="1"/>
    <x v="6"/>
    <x v="2"/>
    <x v="15"/>
    <x v="2"/>
    <s v="010 - 9495358"/>
    <x v="31"/>
    <n v="5"/>
    <n v="215"/>
    <n v="1075"/>
    <n v="100"/>
    <x v="750"/>
  </r>
  <r>
    <n v="2749"/>
    <s v="K-39"/>
    <x v="207"/>
    <x v="6"/>
    <x v="3"/>
    <x v="2"/>
    <x v="34"/>
    <x v="2"/>
    <s v="015 - 9802552"/>
    <x v="44"/>
    <n v="9"/>
    <n v="338"/>
    <n v="3042"/>
    <n v="250"/>
    <x v="729"/>
  </r>
  <r>
    <n v="2750"/>
    <s v="F-14"/>
    <x v="284"/>
    <x v="7"/>
    <x v="7"/>
    <x v="2"/>
    <x v="30"/>
    <x v="4"/>
    <s v="015 - 6015413"/>
    <x v="19"/>
    <n v="8"/>
    <n v="216"/>
    <n v="1728"/>
    <n v="100"/>
    <x v="572"/>
  </r>
  <r>
    <n v="2751"/>
    <s v="T-13"/>
    <x v="498"/>
    <x v="4"/>
    <x v="5"/>
    <x v="1"/>
    <x v="20"/>
    <x v="2"/>
    <s v="015 - 2694983"/>
    <x v="47"/>
    <n v="6"/>
    <n v="182"/>
    <n v="1092"/>
    <n v="100"/>
    <x v="154"/>
  </r>
  <r>
    <n v="2752"/>
    <s v="B-84"/>
    <x v="261"/>
    <x v="1"/>
    <x v="8"/>
    <x v="1"/>
    <x v="0"/>
    <x v="0"/>
    <s v="012 - 9816892"/>
    <x v="33"/>
    <n v="9"/>
    <n v="185"/>
    <n v="1665"/>
    <n v="100"/>
    <x v="231"/>
  </r>
  <r>
    <n v="2753"/>
    <s v="C-62"/>
    <x v="650"/>
    <x v="6"/>
    <x v="1"/>
    <x v="0"/>
    <x v="3"/>
    <x v="2"/>
    <s v="015 - 1092332"/>
    <x v="46"/>
    <n v="5"/>
    <n v="151"/>
    <n v="755"/>
    <n v="50"/>
    <x v="181"/>
  </r>
  <r>
    <n v="2754"/>
    <s v="E-17"/>
    <x v="276"/>
    <x v="9"/>
    <x v="1"/>
    <x v="0"/>
    <x v="13"/>
    <x v="1"/>
    <s v="012 - 5087846"/>
    <x v="6"/>
    <n v="8"/>
    <n v="114"/>
    <n v="912"/>
    <n v="50"/>
    <x v="425"/>
  </r>
  <r>
    <n v="2755"/>
    <s v="F-97"/>
    <x v="675"/>
    <x v="8"/>
    <x v="2"/>
    <x v="1"/>
    <x v="18"/>
    <x v="0"/>
    <s v="011 - 5135943"/>
    <x v="20"/>
    <n v="8"/>
    <n v="201"/>
    <n v="1608"/>
    <n v="100"/>
    <x v="164"/>
  </r>
  <r>
    <n v="2756"/>
    <s v="E-93"/>
    <x v="407"/>
    <x v="12"/>
    <x v="1"/>
    <x v="0"/>
    <x v="5"/>
    <x v="3"/>
    <s v="015 - 8015319"/>
    <x v="19"/>
    <n v="10"/>
    <n v="261"/>
    <n v="2610"/>
    <n v="250"/>
    <x v="751"/>
  </r>
  <r>
    <n v="2757"/>
    <s v="A-26"/>
    <x v="653"/>
    <x v="9"/>
    <x v="0"/>
    <x v="0"/>
    <x v="20"/>
    <x v="2"/>
    <s v="010 - 2642925"/>
    <x v="45"/>
    <n v="6"/>
    <n v="318"/>
    <n v="1908"/>
    <n v="100"/>
    <x v="180"/>
  </r>
  <r>
    <n v="2758"/>
    <s v="M-61"/>
    <x v="636"/>
    <x v="0"/>
    <x v="5"/>
    <x v="1"/>
    <x v="20"/>
    <x v="2"/>
    <s v="010 - 3817511"/>
    <x v="36"/>
    <n v="7"/>
    <n v="323"/>
    <n v="2261"/>
    <n v="250"/>
    <x v="9"/>
  </r>
  <r>
    <n v="2759"/>
    <s v="B-62"/>
    <x v="719"/>
    <x v="9"/>
    <x v="6"/>
    <x v="2"/>
    <x v="23"/>
    <x v="4"/>
    <s v="012 - 5431208"/>
    <x v="4"/>
    <n v="5"/>
    <n v="311"/>
    <n v="1555"/>
    <n v="100"/>
    <x v="305"/>
  </r>
  <r>
    <n v="2760"/>
    <s v="O-87"/>
    <x v="605"/>
    <x v="10"/>
    <x v="2"/>
    <x v="1"/>
    <x v="23"/>
    <x v="4"/>
    <s v="015 - 8245915"/>
    <x v="20"/>
    <n v="4"/>
    <n v="125"/>
    <n v="500"/>
    <n v="50"/>
    <x v="24"/>
  </r>
  <r>
    <n v="2761"/>
    <s v="S-84"/>
    <x v="332"/>
    <x v="12"/>
    <x v="9"/>
    <x v="0"/>
    <x v="14"/>
    <x v="3"/>
    <s v="012 - 387405"/>
    <x v="42"/>
    <n v="6"/>
    <n v="341"/>
    <n v="2046"/>
    <n v="250"/>
    <x v="724"/>
  </r>
  <r>
    <n v="2762"/>
    <s v="N-80"/>
    <x v="671"/>
    <x v="11"/>
    <x v="6"/>
    <x v="2"/>
    <x v="1"/>
    <x v="1"/>
    <s v="012 - 2732782"/>
    <x v="0"/>
    <n v="1"/>
    <n v="281"/>
    <n v="281"/>
    <n v="0"/>
    <x v="752"/>
  </r>
  <r>
    <n v="2763"/>
    <s v="F-50"/>
    <x v="269"/>
    <x v="2"/>
    <x v="9"/>
    <x v="0"/>
    <x v="27"/>
    <x v="3"/>
    <s v="011 - 876860"/>
    <x v="19"/>
    <n v="1"/>
    <n v="129"/>
    <n v="129"/>
    <n v="0"/>
    <x v="153"/>
  </r>
  <r>
    <n v="2764"/>
    <s v="Q-72"/>
    <x v="68"/>
    <x v="12"/>
    <x v="6"/>
    <x v="2"/>
    <x v="20"/>
    <x v="2"/>
    <s v="015 - 4022795"/>
    <x v="16"/>
    <n v="10"/>
    <n v="185"/>
    <n v="1850"/>
    <n v="100"/>
    <x v="103"/>
  </r>
  <r>
    <n v="2765"/>
    <s v="V-39"/>
    <x v="358"/>
    <x v="8"/>
    <x v="4"/>
    <x v="1"/>
    <x v="9"/>
    <x v="1"/>
    <s v="010 - 5543848"/>
    <x v="45"/>
    <n v="1"/>
    <n v="310"/>
    <n v="310"/>
    <n v="0"/>
    <x v="478"/>
  </r>
  <r>
    <n v="2766"/>
    <s v="V-7"/>
    <x v="300"/>
    <x v="4"/>
    <x v="3"/>
    <x v="2"/>
    <x v="4"/>
    <x v="1"/>
    <s v="012 - 4463342"/>
    <x v="29"/>
    <n v="9"/>
    <n v="302"/>
    <n v="2718"/>
    <n v="250"/>
    <x v="173"/>
  </r>
  <r>
    <n v="2767"/>
    <s v="X-54"/>
    <x v="394"/>
    <x v="9"/>
    <x v="6"/>
    <x v="2"/>
    <x v="10"/>
    <x v="1"/>
    <s v="010 - 3355237"/>
    <x v="41"/>
    <n v="1"/>
    <n v="311"/>
    <n v="311"/>
    <n v="0"/>
    <x v="633"/>
  </r>
  <r>
    <n v="2768"/>
    <s v="L-63"/>
    <x v="720"/>
    <x v="9"/>
    <x v="4"/>
    <x v="1"/>
    <x v="22"/>
    <x v="0"/>
    <s v="012 - 191101"/>
    <x v="4"/>
    <n v="7"/>
    <n v="248"/>
    <n v="1736"/>
    <n v="100"/>
    <x v="647"/>
  </r>
  <r>
    <n v="2769"/>
    <s v="V-85"/>
    <x v="298"/>
    <x v="6"/>
    <x v="9"/>
    <x v="0"/>
    <x v="17"/>
    <x v="4"/>
    <s v="015 - 7166920"/>
    <x v="6"/>
    <n v="4"/>
    <n v="146"/>
    <n v="584"/>
    <n v="50"/>
    <x v="595"/>
  </r>
  <r>
    <n v="2770"/>
    <s v="X-7"/>
    <x v="693"/>
    <x v="3"/>
    <x v="0"/>
    <x v="0"/>
    <x v="26"/>
    <x v="2"/>
    <s v="011 - 1316219"/>
    <x v="19"/>
    <n v="2"/>
    <n v="181"/>
    <n v="362"/>
    <n v="0"/>
    <x v="281"/>
  </r>
  <r>
    <n v="2771"/>
    <s v="T-23"/>
    <x v="524"/>
    <x v="3"/>
    <x v="8"/>
    <x v="1"/>
    <x v="17"/>
    <x v="4"/>
    <s v="012 - 4374387"/>
    <x v="31"/>
    <n v="4"/>
    <n v="185"/>
    <n v="740"/>
    <n v="50"/>
    <x v="101"/>
  </r>
  <r>
    <n v="2772"/>
    <s v="B-75"/>
    <x v="216"/>
    <x v="7"/>
    <x v="8"/>
    <x v="1"/>
    <x v="23"/>
    <x v="4"/>
    <s v="010 - 7488712"/>
    <x v="23"/>
    <n v="1"/>
    <n v="262"/>
    <n v="262"/>
    <n v="0"/>
    <x v="88"/>
  </r>
  <r>
    <n v="2773"/>
    <s v="Q-19"/>
    <x v="616"/>
    <x v="10"/>
    <x v="9"/>
    <x v="0"/>
    <x v="16"/>
    <x v="3"/>
    <s v="015 - 4125159"/>
    <x v="44"/>
    <n v="9"/>
    <n v="320"/>
    <n v="2880"/>
    <n v="250"/>
    <x v="121"/>
  </r>
  <r>
    <n v="2774"/>
    <s v="Z-2"/>
    <x v="197"/>
    <x v="10"/>
    <x v="1"/>
    <x v="0"/>
    <x v="11"/>
    <x v="2"/>
    <s v="015 - 614093"/>
    <x v="34"/>
    <n v="10"/>
    <n v="348"/>
    <n v="3480"/>
    <n v="250"/>
    <x v="67"/>
  </r>
  <r>
    <n v="2775"/>
    <s v="C-78"/>
    <x v="665"/>
    <x v="4"/>
    <x v="7"/>
    <x v="2"/>
    <x v="8"/>
    <x v="4"/>
    <s v="011 - 2108951"/>
    <x v="41"/>
    <n v="9"/>
    <n v="335"/>
    <n v="3015"/>
    <n v="250"/>
    <x v="644"/>
  </r>
  <r>
    <n v="2776"/>
    <s v="I-38"/>
    <x v="611"/>
    <x v="9"/>
    <x v="0"/>
    <x v="0"/>
    <x v="29"/>
    <x v="1"/>
    <s v="011 - 4763749"/>
    <x v="47"/>
    <n v="4"/>
    <n v="318"/>
    <n v="1272"/>
    <n v="100"/>
    <x v="722"/>
  </r>
  <r>
    <n v="2777"/>
    <s v="O-14"/>
    <x v="541"/>
    <x v="2"/>
    <x v="8"/>
    <x v="1"/>
    <x v="16"/>
    <x v="3"/>
    <s v="010 - 9136335"/>
    <x v="24"/>
    <n v="1"/>
    <n v="278"/>
    <n v="278"/>
    <n v="0"/>
    <x v="457"/>
  </r>
  <r>
    <n v="2778"/>
    <s v="Y-53"/>
    <x v="207"/>
    <x v="3"/>
    <x v="5"/>
    <x v="1"/>
    <x v="18"/>
    <x v="0"/>
    <s v="010 - 2884038"/>
    <x v="44"/>
    <n v="7"/>
    <n v="320"/>
    <n v="2240"/>
    <n v="250"/>
    <x v="21"/>
  </r>
  <r>
    <n v="2779"/>
    <s v="A-59"/>
    <x v="381"/>
    <x v="4"/>
    <x v="4"/>
    <x v="1"/>
    <x v="3"/>
    <x v="2"/>
    <s v="015 - 9544809"/>
    <x v="32"/>
    <n v="2"/>
    <n v="181"/>
    <n v="362"/>
    <n v="0"/>
    <x v="281"/>
  </r>
  <r>
    <n v="2780"/>
    <s v="R-13"/>
    <x v="469"/>
    <x v="2"/>
    <x v="1"/>
    <x v="0"/>
    <x v="33"/>
    <x v="1"/>
    <s v="011 - 3861544"/>
    <x v="23"/>
    <n v="8"/>
    <n v="239"/>
    <n v="1912"/>
    <n v="100"/>
    <x v="150"/>
  </r>
  <r>
    <n v="2781"/>
    <s v="I-57"/>
    <x v="66"/>
    <x v="3"/>
    <x v="4"/>
    <x v="1"/>
    <x v="33"/>
    <x v="1"/>
    <s v="015 - 6347396"/>
    <x v="22"/>
    <n v="9"/>
    <n v="329"/>
    <n v="2961"/>
    <n v="250"/>
    <x v="312"/>
  </r>
  <r>
    <n v="2782"/>
    <s v="M-27"/>
    <x v="638"/>
    <x v="2"/>
    <x v="4"/>
    <x v="1"/>
    <x v="25"/>
    <x v="4"/>
    <s v="010 - 5917959"/>
    <x v="45"/>
    <n v="7"/>
    <n v="131"/>
    <n v="917"/>
    <n v="50"/>
    <x v="297"/>
  </r>
  <r>
    <n v="2783"/>
    <s v="U-48"/>
    <x v="396"/>
    <x v="7"/>
    <x v="8"/>
    <x v="1"/>
    <x v="9"/>
    <x v="1"/>
    <s v="015 - 8977052"/>
    <x v="1"/>
    <n v="9"/>
    <n v="262"/>
    <n v="2358"/>
    <n v="250"/>
    <x v="326"/>
  </r>
  <r>
    <n v="2784"/>
    <s v="J-36"/>
    <x v="344"/>
    <x v="0"/>
    <x v="8"/>
    <x v="1"/>
    <x v="10"/>
    <x v="1"/>
    <s v="015 - 2669438"/>
    <x v="29"/>
    <n v="10"/>
    <n v="331"/>
    <n v="3310"/>
    <n v="250"/>
    <x v="105"/>
  </r>
  <r>
    <n v="2785"/>
    <s v="C-45"/>
    <x v="198"/>
    <x v="8"/>
    <x v="5"/>
    <x v="1"/>
    <x v="25"/>
    <x v="4"/>
    <s v="011 - 1094405"/>
    <x v="36"/>
    <n v="10"/>
    <n v="104"/>
    <n v="1040"/>
    <n v="100"/>
    <x v="76"/>
  </r>
  <r>
    <n v="2786"/>
    <s v="B-3"/>
    <x v="710"/>
    <x v="5"/>
    <x v="5"/>
    <x v="1"/>
    <x v="21"/>
    <x v="3"/>
    <s v="010 - 6975774"/>
    <x v="27"/>
    <n v="2"/>
    <n v="129"/>
    <n v="258"/>
    <n v="0"/>
    <x v="219"/>
  </r>
  <r>
    <n v="2787"/>
    <s v="D-74"/>
    <x v="432"/>
    <x v="5"/>
    <x v="7"/>
    <x v="2"/>
    <x v="11"/>
    <x v="2"/>
    <s v="011 - 5101214"/>
    <x v="24"/>
    <n v="9"/>
    <n v="138"/>
    <n v="1242"/>
    <n v="100"/>
    <x v="651"/>
  </r>
  <r>
    <n v="2788"/>
    <s v="M-29"/>
    <x v="390"/>
    <x v="12"/>
    <x v="0"/>
    <x v="0"/>
    <x v="10"/>
    <x v="1"/>
    <s v="010 - 6039059"/>
    <x v="28"/>
    <n v="8"/>
    <n v="128"/>
    <n v="1024"/>
    <n v="100"/>
    <x v="403"/>
  </r>
  <r>
    <n v="2789"/>
    <s v="I-36"/>
    <x v="47"/>
    <x v="11"/>
    <x v="6"/>
    <x v="2"/>
    <x v="26"/>
    <x v="2"/>
    <s v="010 - 589481"/>
    <x v="47"/>
    <n v="3"/>
    <n v="281"/>
    <n v="843"/>
    <n v="50"/>
    <x v="301"/>
  </r>
  <r>
    <n v="2790"/>
    <s v="R-33"/>
    <x v="158"/>
    <x v="1"/>
    <x v="1"/>
    <x v="0"/>
    <x v="26"/>
    <x v="2"/>
    <s v="011 - 9180313"/>
    <x v="20"/>
    <n v="9"/>
    <n v="339"/>
    <n v="3051"/>
    <n v="250"/>
    <x v="267"/>
  </r>
  <r>
    <n v="2791"/>
    <s v="W-27"/>
    <x v="163"/>
    <x v="9"/>
    <x v="9"/>
    <x v="0"/>
    <x v="20"/>
    <x v="2"/>
    <s v="011 - 4359446"/>
    <x v="36"/>
    <n v="10"/>
    <n v="160"/>
    <n v="1600"/>
    <n v="100"/>
    <x v="28"/>
  </r>
  <r>
    <n v="2792"/>
    <s v="V-80"/>
    <x v="569"/>
    <x v="8"/>
    <x v="7"/>
    <x v="2"/>
    <x v="27"/>
    <x v="3"/>
    <s v="010 - 6372868"/>
    <x v="7"/>
    <n v="9"/>
    <n v="134"/>
    <n v="1206"/>
    <n v="100"/>
    <x v="589"/>
  </r>
  <r>
    <n v="2793"/>
    <s v="H-57"/>
    <x v="215"/>
    <x v="7"/>
    <x v="0"/>
    <x v="0"/>
    <x v="9"/>
    <x v="1"/>
    <s v="012 - 1806524"/>
    <x v="22"/>
    <n v="10"/>
    <n v="135"/>
    <n v="1350"/>
    <n v="100"/>
    <x v="155"/>
  </r>
  <r>
    <n v="2794"/>
    <s v="T-49"/>
    <x v="657"/>
    <x v="12"/>
    <x v="6"/>
    <x v="2"/>
    <x v="14"/>
    <x v="3"/>
    <s v="015 - 7752686"/>
    <x v="18"/>
    <n v="2"/>
    <n v="185"/>
    <n v="370"/>
    <n v="0"/>
    <x v="323"/>
  </r>
  <r>
    <n v="2795"/>
    <s v="Y-1"/>
    <x v="47"/>
    <x v="10"/>
    <x v="5"/>
    <x v="1"/>
    <x v="12"/>
    <x v="3"/>
    <s v="011 - 5844835"/>
    <x v="5"/>
    <n v="1"/>
    <n v="325"/>
    <n v="325"/>
    <n v="0"/>
    <x v="261"/>
  </r>
  <r>
    <n v="2796"/>
    <s v="D-41"/>
    <x v="588"/>
    <x v="1"/>
    <x v="7"/>
    <x v="2"/>
    <x v="0"/>
    <x v="0"/>
    <s v="010 - 5123801"/>
    <x v="25"/>
    <n v="3"/>
    <n v="350"/>
    <n v="1050"/>
    <n v="100"/>
    <x v="49"/>
  </r>
  <r>
    <n v="2797"/>
    <s v="W-52"/>
    <x v="215"/>
    <x v="7"/>
    <x v="6"/>
    <x v="2"/>
    <x v="17"/>
    <x v="4"/>
    <s v="012 - 3624332"/>
    <x v="47"/>
    <n v="5"/>
    <n v="283"/>
    <n v="1415"/>
    <n v="100"/>
    <x v="507"/>
  </r>
  <r>
    <n v="2798"/>
    <s v="C-85"/>
    <x v="603"/>
    <x v="4"/>
    <x v="8"/>
    <x v="1"/>
    <x v="8"/>
    <x v="4"/>
    <s v="015 - 1993950"/>
    <x v="30"/>
    <n v="2"/>
    <n v="325"/>
    <n v="650"/>
    <n v="50"/>
    <x v="124"/>
  </r>
  <r>
    <n v="2799"/>
    <s v="H-59"/>
    <x v="449"/>
    <x v="2"/>
    <x v="1"/>
    <x v="0"/>
    <x v="28"/>
    <x v="0"/>
    <s v="010 - 6942098"/>
    <x v="21"/>
    <n v="6"/>
    <n v="239"/>
    <n v="1434"/>
    <n v="100"/>
    <x v="223"/>
  </r>
  <r>
    <n v="2800"/>
    <s v="A-5"/>
    <x v="361"/>
    <x v="12"/>
    <x v="2"/>
    <x v="1"/>
    <x v="26"/>
    <x v="2"/>
    <s v="010 - 9773439"/>
    <x v="4"/>
    <n v="10"/>
    <n v="242"/>
    <n v="2420"/>
    <n v="250"/>
    <x v="721"/>
  </r>
  <r>
    <n v="2801"/>
    <s v="F-6"/>
    <x v="251"/>
    <x v="3"/>
    <x v="3"/>
    <x v="2"/>
    <x v="16"/>
    <x v="3"/>
    <s v="011 - 7622726"/>
    <x v="41"/>
    <n v="3"/>
    <n v="180"/>
    <n v="540"/>
    <n v="50"/>
    <x v="489"/>
  </r>
  <r>
    <n v="2802"/>
    <s v="V-70"/>
    <x v="695"/>
    <x v="8"/>
    <x v="6"/>
    <x v="2"/>
    <x v="6"/>
    <x v="3"/>
    <s v="010 - 2685797"/>
    <x v="34"/>
    <n v="3"/>
    <n v="143"/>
    <n v="429"/>
    <n v="0"/>
    <x v="402"/>
  </r>
  <r>
    <n v="2803"/>
    <s v="L-97"/>
    <x v="33"/>
    <x v="12"/>
    <x v="0"/>
    <x v="0"/>
    <x v="27"/>
    <x v="3"/>
    <s v="012 - 6286906"/>
    <x v="31"/>
    <n v="10"/>
    <n v="128"/>
    <n v="1280"/>
    <n v="100"/>
    <x v="431"/>
  </r>
  <r>
    <n v="2804"/>
    <s v="E-53"/>
    <x v="419"/>
    <x v="3"/>
    <x v="4"/>
    <x v="1"/>
    <x v="6"/>
    <x v="3"/>
    <s v="015 - 2373700"/>
    <x v="8"/>
    <n v="3"/>
    <n v="329"/>
    <n v="987"/>
    <n v="50"/>
    <x v="418"/>
  </r>
  <r>
    <n v="2805"/>
    <s v="W-44"/>
    <x v="485"/>
    <x v="8"/>
    <x v="3"/>
    <x v="2"/>
    <x v="31"/>
    <x v="0"/>
    <s v="012 - 2519815"/>
    <x v="29"/>
    <n v="2"/>
    <n v="260"/>
    <n v="520"/>
    <n v="50"/>
    <x v="115"/>
  </r>
  <r>
    <n v="2806"/>
    <s v="A-57"/>
    <x v="99"/>
    <x v="9"/>
    <x v="0"/>
    <x v="0"/>
    <x v="1"/>
    <x v="1"/>
    <s v="015 - 6626546"/>
    <x v="47"/>
    <n v="10"/>
    <n v="318"/>
    <n v="3180"/>
    <n v="250"/>
    <x v="501"/>
  </r>
  <r>
    <n v="2807"/>
    <s v="O-10"/>
    <x v="74"/>
    <x v="0"/>
    <x v="6"/>
    <x v="2"/>
    <x v="27"/>
    <x v="3"/>
    <s v="010 - 4014503"/>
    <x v="18"/>
    <n v="10"/>
    <n v="112"/>
    <n v="1120"/>
    <n v="100"/>
    <x v="145"/>
  </r>
  <r>
    <n v="2808"/>
    <s v="L-46"/>
    <x v="450"/>
    <x v="11"/>
    <x v="5"/>
    <x v="1"/>
    <x v="20"/>
    <x v="2"/>
    <s v="011 - 4498854"/>
    <x v="36"/>
    <n v="5"/>
    <n v="252"/>
    <n v="1260"/>
    <n v="100"/>
    <x v="73"/>
  </r>
  <r>
    <n v="2809"/>
    <s v="T-43"/>
    <x v="647"/>
    <x v="9"/>
    <x v="3"/>
    <x v="2"/>
    <x v="20"/>
    <x v="2"/>
    <s v="011 - 4734968"/>
    <x v="0"/>
    <n v="4"/>
    <n v="341"/>
    <n v="1364"/>
    <n v="100"/>
    <x v="508"/>
  </r>
  <r>
    <n v="2810"/>
    <s v="Y-27"/>
    <x v="148"/>
    <x v="4"/>
    <x v="3"/>
    <x v="2"/>
    <x v="34"/>
    <x v="2"/>
    <s v="011 - 969840"/>
    <x v="20"/>
    <n v="1"/>
    <n v="302"/>
    <n v="302"/>
    <n v="0"/>
    <x v="112"/>
  </r>
  <r>
    <n v="2811"/>
    <s v="L-95"/>
    <x v="399"/>
    <x v="2"/>
    <x v="3"/>
    <x v="2"/>
    <x v="9"/>
    <x v="1"/>
    <s v="010 - 1353192"/>
    <x v="38"/>
    <n v="4"/>
    <n v="143"/>
    <n v="572"/>
    <n v="50"/>
    <x v="159"/>
  </r>
  <r>
    <n v="2812"/>
    <s v="F-91"/>
    <x v="318"/>
    <x v="8"/>
    <x v="2"/>
    <x v="1"/>
    <x v="32"/>
    <x v="4"/>
    <s v="012 - 6155520"/>
    <x v="23"/>
    <n v="7"/>
    <n v="201"/>
    <n v="1407"/>
    <n v="100"/>
    <x v="255"/>
  </r>
  <r>
    <n v="2813"/>
    <s v="Q-66"/>
    <x v="119"/>
    <x v="4"/>
    <x v="8"/>
    <x v="1"/>
    <x v="19"/>
    <x v="2"/>
    <s v="015 - 9152966"/>
    <x v="5"/>
    <n v="3"/>
    <n v="325"/>
    <n v="975"/>
    <n v="50"/>
    <x v="138"/>
  </r>
  <r>
    <n v="2814"/>
    <s v="T-60"/>
    <x v="96"/>
    <x v="3"/>
    <x v="1"/>
    <x v="0"/>
    <x v="13"/>
    <x v="1"/>
    <s v="012 - 888413"/>
    <x v="40"/>
    <n v="7"/>
    <n v="178"/>
    <n v="1246"/>
    <n v="100"/>
    <x v="427"/>
  </r>
  <r>
    <n v="2815"/>
    <s v="A-43"/>
    <x v="325"/>
    <x v="7"/>
    <x v="1"/>
    <x v="0"/>
    <x v="33"/>
    <x v="1"/>
    <s v="011 - 2856159"/>
    <x v="11"/>
    <n v="10"/>
    <n v="187"/>
    <n v="1870"/>
    <n v="100"/>
    <x v="102"/>
  </r>
  <r>
    <n v="2816"/>
    <s v="N-62"/>
    <x v="9"/>
    <x v="4"/>
    <x v="6"/>
    <x v="2"/>
    <x v="28"/>
    <x v="0"/>
    <s v="015 - 9024291"/>
    <x v="5"/>
    <n v="9"/>
    <n v="312"/>
    <n v="2808"/>
    <n v="250"/>
    <x v="7"/>
  </r>
  <r>
    <n v="2817"/>
    <s v="A-22"/>
    <x v="231"/>
    <x v="12"/>
    <x v="2"/>
    <x v="1"/>
    <x v="26"/>
    <x v="2"/>
    <s v="012 - 7995429"/>
    <x v="29"/>
    <n v="3"/>
    <n v="242"/>
    <n v="726"/>
    <n v="50"/>
    <x v="491"/>
  </r>
  <r>
    <n v="2818"/>
    <s v="W-70"/>
    <x v="131"/>
    <x v="1"/>
    <x v="3"/>
    <x v="2"/>
    <x v="17"/>
    <x v="4"/>
    <s v="012 - 9266170"/>
    <x v="3"/>
    <n v="10"/>
    <n v="257"/>
    <n v="2570"/>
    <n v="250"/>
    <x v="363"/>
  </r>
  <r>
    <n v="2819"/>
    <s v="R-37"/>
    <x v="13"/>
    <x v="2"/>
    <x v="4"/>
    <x v="1"/>
    <x v="17"/>
    <x v="4"/>
    <s v="012 - 4949802"/>
    <x v="27"/>
    <n v="6"/>
    <n v="131"/>
    <n v="786"/>
    <n v="50"/>
    <x v="62"/>
  </r>
  <r>
    <n v="2820"/>
    <s v="B-38"/>
    <x v="516"/>
    <x v="0"/>
    <x v="3"/>
    <x v="2"/>
    <x v="19"/>
    <x v="2"/>
    <s v="012 - 9853196"/>
    <x v="2"/>
    <n v="4"/>
    <n v="206"/>
    <n v="824"/>
    <n v="50"/>
    <x v="63"/>
  </r>
  <r>
    <n v="2821"/>
    <s v="G-39"/>
    <x v="450"/>
    <x v="7"/>
    <x v="1"/>
    <x v="0"/>
    <x v="19"/>
    <x v="2"/>
    <s v="011 - 9955628"/>
    <x v="37"/>
    <n v="3"/>
    <n v="187"/>
    <n v="561"/>
    <n v="50"/>
    <x v="440"/>
  </r>
  <r>
    <n v="2822"/>
    <s v="O-30"/>
    <x v="475"/>
    <x v="1"/>
    <x v="3"/>
    <x v="2"/>
    <x v="9"/>
    <x v="1"/>
    <s v="010 - 3562626"/>
    <x v="37"/>
    <n v="6"/>
    <n v="257"/>
    <n v="1542"/>
    <n v="100"/>
    <x v="511"/>
  </r>
  <r>
    <n v="2823"/>
    <s v="G-29"/>
    <x v="127"/>
    <x v="4"/>
    <x v="8"/>
    <x v="1"/>
    <x v="6"/>
    <x v="3"/>
    <s v="011 - 1945277"/>
    <x v="34"/>
    <n v="8"/>
    <n v="325"/>
    <n v="2600"/>
    <n v="250"/>
    <x v="204"/>
  </r>
  <r>
    <n v="2824"/>
    <s v="O-5"/>
    <x v="369"/>
    <x v="11"/>
    <x v="3"/>
    <x v="2"/>
    <x v="0"/>
    <x v="0"/>
    <s v="011 - 6109247"/>
    <x v="6"/>
    <n v="3"/>
    <n v="258"/>
    <n v="774"/>
    <n v="50"/>
    <x v="552"/>
  </r>
  <r>
    <n v="2825"/>
    <s v="M-89"/>
    <x v="391"/>
    <x v="0"/>
    <x v="3"/>
    <x v="2"/>
    <x v="33"/>
    <x v="1"/>
    <s v="011 - 6261457"/>
    <x v="12"/>
    <n v="3"/>
    <n v="206"/>
    <n v="618"/>
    <n v="50"/>
    <x v="622"/>
  </r>
  <r>
    <n v="2826"/>
    <s v="Z-55"/>
    <x v="346"/>
    <x v="8"/>
    <x v="3"/>
    <x v="2"/>
    <x v="21"/>
    <x v="3"/>
    <s v="015 - 9324439"/>
    <x v="19"/>
    <n v="7"/>
    <n v="260"/>
    <n v="1820"/>
    <n v="100"/>
    <x v="260"/>
  </r>
  <r>
    <n v="2827"/>
    <s v="V-34"/>
    <x v="650"/>
    <x v="3"/>
    <x v="1"/>
    <x v="0"/>
    <x v="16"/>
    <x v="3"/>
    <s v="012 - 2594300"/>
    <x v="12"/>
    <n v="4"/>
    <n v="178"/>
    <n v="712"/>
    <n v="50"/>
    <x v="717"/>
  </r>
  <r>
    <n v="2828"/>
    <s v="N-94"/>
    <x v="461"/>
    <x v="9"/>
    <x v="3"/>
    <x v="2"/>
    <x v="13"/>
    <x v="1"/>
    <s v="011 - 4237953"/>
    <x v="5"/>
    <n v="3"/>
    <n v="341"/>
    <n v="1023"/>
    <n v="100"/>
    <x v="404"/>
  </r>
  <r>
    <n v="2829"/>
    <s v="T-2"/>
    <x v="711"/>
    <x v="8"/>
    <x v="8"/>
    <x v="1"/>
    <x v="34"/>
    <x v="2"/>
    <s v="012 - 9834484"/>
    <x v="23"/>
    <n v="8"/>
    <n v="219"/>
    <n v="1752"/>
    <n v="100"/>
    <x v="41"/>
  </r>
  <r>
    <n v="2830"/>
    <s v="B-24"/>
    <x v="118"/>
    <x v="5"/>
    <x v="4"/>
    <x v="1"/>
    <x v="16"/>
    <x v="3"/>
    <s v="012 - 9096048"/>
    <x v="2"/>
    <n v="2"/>
    <n v="127"/>
    <n v="254"/>
    <n v="0"/>
    <x v="682"/>
  </r>
  <r>
    <n v="2831"/>
    <s v="F-48"/>
    <x v="505"/>
    <x v="8"/>
    <x v="2"/>
    <x v="1"/>
    <x v="4"/>
    <x v="1"/>
    <s v="015 - 2204695"/>
    <x v="29"/>
    <n v="6"/>
    <n v="201"/>
    <n v="1206"/>
    <n v="100"/>
    <x v="589"/>
  </r>
  <r>
    <n v="2832"/>
    <s v="P-59"/>
    <x v="656"/>
    <x v="5"/>
    <x v="3"/>
    <x v="2"/>
    <x v="27"/>
    <x v="3"/>
    <s v="010 - 2622408"/>
    <x v="10"/>
    <n v="2"/>
    <n v="331"/>
    <n v="662"/>
    <n v="50"/>
    <x v="480"/>
  </r>
  <r>
    <n v="2833"/>
    <s v="M-75"/>
    <x v="209"/>
    <x v="3"/>
    <x v="6"/>
    <x v="2"/>
    <x v="34"/>
    <x v="2"/>
    <s v="011 - 6318151"/>
    <x v="38"/>
    <n v="5"/>
    <n v="320"/>
    <n v="1600"/>
    <n v="100"/>
    <x v="28"/>
  </r>
  <r>
    <n v="2834"/>
    <s v="I-43"/>
    <x v="206"/>
    <x v="8"/>
    <x v="0"/>
    <x v="0"/>
    <x v="8"/>
    <x v="4"/>
    <s v="012 - 3558433"/>
    <x v="25"/>
    <n v="6"/>
    <n v="337"/>
    <n v="2022"/>
    <n v="250"/>
    <x v="89"/>
  </r>
  <r>
    <n v="2835"/>
    <s v="J-21"/>
    <x v="450"/>
    <x v="6"/>
    <x v="0"/>
    <x v="0"/>
    <x v="5"/>
    <x v="3"/>
    <s v="010 - 2952202"/>
    <x v="23"/>
    <n v="6"/>
    <n v="333"/>
    <n v="1998"/>
    <n v="100"/>
    <x v="656"/>
  </r>
  <r>
    <n v="2836"/>
    <s v="H-19"/>
    <x v="46"/>
    <x v="5"/>
    <x v="3"/>
    <x v="2"/>
    <x v="18"/>
    <x v="0"/>
    <s v="010 - 1430344"/>
    <x v="35"/>
    <n v="6"/>
    <n v="331"/>
    <n v="1986"/>
    <n v="100"/>
    <x v="680"/>
  </r>
  <r>
    <n v="2837"/>
    <s v="D-87"/>
    <x v="92"/>
    <x v="11"/>
    <x v="8"/>
    <x v="1"/>
    <x v="22"/>
    <x v="0"/>
    <s v="012 - 1350150"/>
    <x v="6"/>
    <n v="5"/>
    <n v="294"/>
    <n v="1470"/>
    <n v="100"/>
    <x v="388"/>
  </r>
  <r>
    <n v="2838"/>
    <s v="V-43"/>
    <x v="309"/>
    <x v="3"/>
    <x v="8"/>
    <x v="1"/>
    <x v="19"/>
    <x v="2"/>
    <s v="015 - 950641"/>
    <x v="23"/>
    <n v="2"/>
    <n v="185"/>
    <n v="370"/>
    <n v="0"/>
    <x v="323"/>
  </r>
  <r>
    <n v="2839"/>
    <s v="Y-82"/>
    <x v="376"/>
    <x v="11"/>
    <x v="9"/>
    <x v="0"/>
    <x v="5"/>
    <x v="3"/>
    <s v="011 - 2517115"/>
    <x v="39"/>
    <n v="6"/>
    <n v="250"/>
    <n v="1500"/>
    <n v="100"/>
    <x v="246"/>
  </r>
  <r>
    <n v="2840"/>
    <s v="M-63"/>
    <x v="606"/>
    <x v="3"/>
    <x v="2"/>
    <x v="1"/>
    <x v="25"/>
    <x v="4"/>
    <s v="012 - 9059994"/>
    <x v="33"/>
    <n v="6"/>
    <n v="210"/>
    <n v="1260"/>
    <n v="100"/>
    <x v="73"/>
  </r>
  <r>
    <n v="2841"/>
    <s v="N-22"/>
    <x v="489"/>
    <x v="7"/>
    <x v="0"/>
    <x v="0"/>
    <x v="27"/>
    <x v="3"/>
    <s v="011 - 7780496"/>
    <x v="8"/>
    <n v="8"/>
    <n v="135"/>
    <n v="1080"/>
    <n v="100"/>
    <x v="347"/>
  </r>
  <r>
    <n v="2842"/>
    <s v="R-13"/>
    <x v="55"/>
    <x v="3"/>
    <x v="5"/>
    <x v="1"/>
    <x v="26"/>
    <x v="2"/>
    <s v="015 - 1729292"/>
    <x v="19"/>
    <n v="2"/>
    <n v="320"/>
    <n v="640"/>
    <n v="50"/>
    <x v="55"/>
  </r>
  <r>
    <n v="2843"/>
    <s v="G-64"/>
    <x v="265"/>
    <x v="4"/>
    <x v="3"/>
    <x v="2"/>
    <x v="10"/>
    <x v="1"/>
    <s v="015 - 7044646"/>
    <x v="3"/>
    <n v="4"/>
    <n v="302"/>
    <n v="1208"/>
    <n v="100"/>
    <x v="731"/>
  </r>
  <r>
    <n v="2844"/>
    <s v="O-11"/>
    <x v="641"/>
    <x v="3"/>
    <x v="2"/>
    <x v="1"/>
    <x v="32"/>
    <x v="4"/>
    <s v="012 - 6983412"/>
    <x v="4"/>
    <n v="5"/>
    <n v="210"/>
    <n v="1050"/>
    <n v="100"/>
    <x v="49"/>
  </r>
  <r>
    <n v="2845"/>
    <s v="C-18"/>
    <x v="487"/>
    <x v="1"/>
    <x v="1"/>
    <x v="0"/>
    <x v="0"/>
    <x v="0"/>
    <s v="011 - 6254501"/>
    <x v="17"/>
    <n v="9"/>
    <n v="339"/>
    <n v="3051"/>
    <n v="250"/>
    <x v="267"/>
  </r>
  <r>
    <n v="2846"/>
    <s v="S-71"/>
    <x v="399"/>
    <x v="9"/>
    <x v="4"/>
    <x v="1"/>
    <x v="24"/>
    <x v="0"/>
    <s v="010 - 8617505"/>
    <x v="6"/>
    <n v="3"/>
    <n v="248"/>
    <n v="744"/>
    <n v="50"/>
    <x v="487"/>
  </r>
  <r>
    <n v="2847"/>
    <s v="A-35"/>
    <x v="2"/>
    <x v="0"/>
    <x v="0"/>
    <x v="0"/>
    <x v="31"/>
    <x v="0"/>
    <s v="012 - 8567831"/>
    <x v="5"/>
    <n v="7"/>
    <n v="102"/>
    <n v="714"/>
    <n v="50"/>
    <x v="391"/>
  </r>
  <r>
    <n v="2848"/>
    <s v="W-35"/>
    <x v="34"/>
    <x v="11"/>
    <x v="6"/>
    <x v="2"/>
    <x v="9"/>
    <x v="1"/>
    <s v="010 - 1142171"/>
    <x v="33"/>
    <n v="6"/>
    <n v="281"/>
    <n v="1686"/>
    <n v="100"/>
    <x v="753"/>
  </r>
  <r>
    <n v="2849"/>
    <s v="A-31"/>
    <x v="310"/>
    <x v="1"/>
    <x v="2"/>
    <x v="1"/>
    <x v="23"/>
    <x v="4"/>
    <s v="011 - 3247409"/>
    <x v="45"/>
    <n v="7"/>
    <n v="262"/>
    <n v="1834"/>
    <n v="100"/>
    <x v="240"/>
  </r>
  <r>
    <n v="2850"/>
    <s v="W-31"/>
    <x v="99"/>
    <x v="0"/>
    <x v="1"/>
    <x v="0"/>
    <x v="22"/>
    <x v="0"/>
    <s v="012 - 431060"/>
    <x v="38"/>
    <n v="9"/>
    <n v="186"/>
    <n v="1674"/>
    <n v="100"/>
    <x v="78"/>
  </r>
  <r>
    <n v="2851"/>
    <s v="W-49"/>
    <x v="449"/>
    <x v="10"/>
    <x v="9"/>
    <x v="0"/>
    <x v="15"/>
    <x v="2"/>
    <s v="011 - 2582422"/>
    <x v="32"/>
    <n v="9"/>
    <n v="320"/>
    <n v="2880"/>
    <n v="250"/>
    <x v="121"/>
  </r>
  <r>
    <n v="2852"/>
    <s v="L-41"/>
    <x v="380"/>
    <x v="11"/>
    <x v="9"/>
    <x v="0"/>
    <x v="10"/>
    <x v="1"/>
    <s v="010 - 5626229"/>
    <x v="29"/>
    <n v="10"/>
    <n v="250"/>
    <n v="2500"/>
    <n v="250"/>
    <x v="8"/>
  </r>
  <r>
    <n v="2853"/>
    <s v="H-58"/>
    <x v="579"/>
    <x v="9"/>
    <x v="0"/>
    <x v="0"/>
    <x v="23"/>
    <x v="4"/>
    <s v="011 - 2976604"/>
    <x v="4"/>
    <n v="6"/>
    <n v="318"/>
    <n v="1908"/>
    <n v="100"/>
    <x v="180"/>
  </r>
  <r>
    <n v="2854"/>
    <s v="K-93"/>
    <x v="429"/>
    <x v="5"/>
    <x v="0"/>
    <x v="0"/>
    <x v="18"/>
    <x v="0"/>
    <s v="011 - 9767716"/>
    <x v="15"/>
    <n v="10"/>
    <n v="156"/>
    <n v="1560"/>
    <n v="100"/>
    <x v="616"/>
  </r>
  <r>
    <n v="2855"/>
    <s v="K-37"/>
    <x v="242"/>
    <x v="8"/>
    <x v="2"/>
    <x v="1"/>
    <x v="15"/>
    <x v="2"/>
    <s v="012 - 8735684"/>
    <x v="40"/>
    <n v="4"/>
    <n v="201"/>
    <n v="804"/>
    <n v="50"/>
    <x v="119"/>
  </r>
  <r>
    <n v="2856"/>
    <s v="N-37"/>
    <x v="540"/>
    <x v="7"/>
    <x v="1"/>
    <x v="0"/>
    <x v="13"/>
    <x v="1"/>
    <s v="010 - 4576188"/>
    <x v="12"/>
    <n v="7"/>
    <n v="187"/>
    <n v="1309"/>
    <n v="100"/>
    <x v="640"/>
  </r>
  <r>
    <n v="2857"/>
    <s v="J-11"/>
    <x v="68"/>
    <x v="9"/>
    <x v="6"/>
    <x v="2"/>
    <x v="5"/>
    <x v="3"/>
    <s v="011 - 9547930"/>
    <x v="25"/>
    <n v="6"/>
    <n v="311"/>
    <n v="1866"/>
    <n v="100"/>
    <x v="70"/>
  </r>
  <r>
    <n v="2858"/>
    <s v="Z-79"/>
    <x v="97"/>
    <x v="5"/>
    <x v="3"/>
    <x v="2"/>
    <x v="26"/>
    <x v="2"/>
    <s v="015 - 4608279"/>
    <x v="5"/>
    <n v="7"/>
    <n v="331"/>
    <n v="2317"/>
    <n v="250"/>
    <x v="477"/>
  </r>
  <r>
    <n v="2859"/>
    <s v="L-32"/>
    <x v="322"/>
    <x v="8"/>
    <x v="8"/>
    <x v="1"/>
    <x v="23"/>
    <x v="4"/>
    <s v="015 - 4403341"/>
    <x v="45"/>
    <n v="3"/>
    <n v="219"/>
    <n v="657"/>
    <n v="50"/>
    <x v="715"/>
  </r>
  <r>
    <n v="2860"/>
    <s v="U-61"/>
    <x v="135"/>
    <x v="6"/>
    <x v="4"/>
    <x v="1"/>
    <x v="30"/>
    <x v="4"/>
    <s v="012 - 1423219"/>
    <x v="11"/>
    <n v="8"/>
    <n v="301"/>
    <n v="2408"/>
    <n v="250"/>
    <x v="386"/>
  </r>
  <r>
    <n v="2861"/>
    <s v="Q-98"/>
    <x v="701"/>
    <x v="10"/>
    <x v="7"/>
    <x v="2"/>
    <x v="19"/>
    <x v="2"/>
    <s v="011 - 2849249"/>
    <x v="48"/>
    <n v="6"/>
    <n v="200"/>
    <n v="1200"/>
    <n v="100"/>
    <x v="251"/>
  </r>
  <r>
    <n v="2862"/>
    <s v="W-7"/>
    <x v="255"/>
    <x v="5"/>
    <x v="8"/>
    <x v="1"/>
    <x v="31"/>
    <x v="0"/>
    <s v="010 - 6034563"/>
    <x v="18"/>
    <n v="4"/>
    <n v="193"/>
    <n v="772"/>
    <n v="50"/>
    <x v="696"/>
  </r>
  <r>
    <n v="2863"/>
    <s v="O-47"/>
    <x v="532"/>
    <x v="2"/>
    <x v="8"/>
    <x v="1"/>
    <x v="26"/>
    <x v="2"/>
    <s v="010 - 1860847"/>
    <x v="32"/>
    <n v="9"/>
    <n v="278"/>
    <n v="2502"/>
    <n v="250"/>
    <x v="583"/>
  </r>
  <r>
    <n v="2864"/>
    <s v="T-38"/>
    <x v="642"/>
    <x v="6"/>
    <x v="5"/>
    <x v="1"/>
    <x v="22"/>
    <x v="0"/>
    <s v="012 - 644098"/>
    <x v="22"/>
    <n v="7"/>
    <n v="189"/>
    <n v="1323"/>
    <n v="100"/>
    <x v="69"/>
  </r>
  <r>
    <n v="2865"/>
    <s v="R-56"/>
    <x v="88"/>
    <x v="12"/>
    <x v="6"/>
    <x v="2"/>
    <x v="11"/>
    <x v="2"/>
    <s v="011 - 3661270"/>
    <x v="29"/>
    <n v="8"/>
    <n v="185"/>
    <n v="1480"/>
    <n v="100"/>
    <x v="700"/>
  </r>
  <r>
    <n v="2866"/>
    <s v="Q-24"/>
    <x v="310"/>
    <x v="4"/>
    <x v="2"/>
    <x v="1"/>
    <x v="29"/>
    <x v="1"/>
    <s v="010 - 7053248"/>
    <x v="5"/>
    <n v="9"/>
    <n v="276"/>
    <n v="2484"/>
    <n v="250"/>
    <x v="754"/>
  </r>
  <r>
    <n v="2867"/>
    <s v="J-58"/>
    <x v="383"/>
    <x v="1"/>
    <x v="2"/>
    <x v="1"/>
    <x v="19"/>
    <x v="2"/>
    <s v="011 - 7749913"/>
    <x v="38"/>
    <n v="4"/>
    <n v="262"/>
    <n v="1048"/>
    <n v="100"/>
    <x v="674"/>
  </r>
  <r>
    <n v="2868"/>
    <s v="K-51"/>
    <x v="663"/>
    <x v="9"/>
    <x v="6"/>
    <x v="2"/>
    <x v="29"/>
    <x v="1"/>
    <s v="012 - 5218885"/>
    <x v="28"/>
    <n v="8"/>
    <n v="311"/>
    <n v="2488"/>
    <n v="250"/>
    <x v="619"/>
  </r>
  <r>
    <n v="2869"/>
    <s v="M-4"/>
    <x v="385"/>
    <x v="0"/>
    <x v="4"/>
    <x v="1"/>
    <x v="14"/>
    <x v="3"/>
    <s v="015 - 3582862"/>
    <x v="36"/>
    <n v="3"/>
    <n v="165"/>
    <n v="495"/>
    <n v="0"/>
    <x v="166"/>
  </r>
  <r>
    <n v="2870"/>
    <s v="X-45"/>
    <x v="233"/>
    <x v="7"/>
    <x v="9"/>
    <x v="0"/>
    <x v="33"/>
    <x v="1"/>
    <s v="011 - 4798116"/>
    <x v="28"/>
    <n v="1"/>
    <n v="187"/>
    <n v="187"/>
    <n v="0"/>
    <x v="23"/>
  </r>
  <r>
    <n v="2871"/>
    <s v="M-64"/>
    <x v="537"/>
    <x v="6"/>
    <x v="6"/>
    <x v="2"/>
    <x v="34"/>
    <x v="2"/>
    <s v="011 - 799891"/>
    <x v="37"/>
    <n v="6"/>
    <n v="260"/>
    <n v="1560"/>
    <n v="100"/>
    <x v="616"/>
  </r>
  <r>
    <n v="2872"/>
    <s v="J-29"/>
    <x v="500"/>
    <x v="5"/>
    <x v="5"/>
    <x v="1"/>
    <x v="6"/>
    <x v="3"/>
    <s v="012 - 4904033"/>
    <x v="41"/>
    <n v="5"/>
    <n v="129"/>
    <n v="645"/>
    <n v="50"/>
    <x v="203"/>
  </r>
  <r>
    <n v="2873"/>
    <s v="Y-50"/>
    <x v="155"/>
    <x v="1"/>
    <x v="0"/>
    <x v="0"/>
    <x v="24"/>
    <x v="0"/>
    <s v="010 - 4826933"/>
    <x v="0"/>
    <n v="5"/>
    <n v="292"/>
    <n v="1460"/>
    <n v="100"/>
    <x v="50"/>
  </r>
  <r>
    <n v="2874"/>
    <s v="B-2"/>
    <x v="324"/>
    <x v="9"/>
    <x v="9"/>
    <x v="0"/>
    <x v="30"/>
    <x v="4"/>
    <s v="012 - 7214520"/>
    <x v="35"/>
    <n v="6"/>
    <n v="160"/>
    <n v="960"/>
    <n v="50"/>
    <x v="158"/>
  </r>
  <r>
    <n v="2875"/>
    <s v="C-40"/>
    <x v="642"/>
    <x v="7"/>
    <x v="6"/>
    <x v="2"/>
    <x v="27"/>
    <x v="3"/>
    <s v="012 - 7407824"/>
    <x v="27"/>
    <n v="5"/>
    <n v="283"/>
    <n v="1415"/>
    <n v="100"/>
    <x v="507"/>
  </r>
  <r>
    <n v="2876"/>
    <s v="I-13"/>
    <x v="224"/>
    <x v="1"/>
    <x v="1"/>
    <x v="0"/>
    <x v="24"/>
    <x v="0"/>
    <s v="012 - 4993179"/>
    <x v="42"/>
    <n v="9"/>
    <n v="339"/>
    <n v="3051"/>
    <n v="250"/>
    <x v="267"/>
  </r>
  <r>
    <n v="2877"/>
    <s v="W-95"/>
    <x v="129"/>
    <x v="0"/>
    <x v="0"/>
    <x v="0"/>
    <x v="14"/>
    <x v="3"/>
    <s v="015 - 7650507"/>
    <x v="32"/>
    <n v="3"/>
    <n v="102"/>
    <n v="306"/>
    <n v="0"/>
    <x v="466"/>
  </r>
  <r>
    <n v="2878"/>
    <s v="A-94"/>
    <x v="660"/>
    <x v="11"/>
    <x v="6"/>
    <x v="2"/>
    <x v="18"/>
    <x v="0"/>
    <s v="015 - 6719886"/>
    <x v="23"/>
    <n v="1"/>
    <n v="281"/>
    <n v="281"/>
    <n v="0"/>
    <x v="752"/>
  </r>
  <r>
    <n v="2879"/>
    <s v="H-92"/>
    <x v="221"/>
    <x v="1"/>
    <x v="7"/>
    <x v="2"/>
    <x v="19"/>
    <x v="2"/>
    <s v="010 - 9471047"/>
    <x v="44"/>
    <n v="5"/>
    <n v="350"/>
    <n v="1750"/>
    <n v="100"/>
    <x v="303"/>
  </r>
  <r>
    <n v="2880"/>
    <s v="C-99"/>
    <x v="574"/>
    <x v="7"/>
    <x v="1"/>
    <x v="0"/>
    <x v="29"/>
    <x v="1"/>
    <s v="015 - 3536825"/>
    <x v="11"/>
    <n v="5"/>
    <n v="187"/>
    <n v="935"/>
    <n v="50"/>
    <x v="605"/>
  </r>
  <r>
    <n v="2881"/>
    <s v="T-19"/>
    <x v="29"/>
    <x v="1"/>
    <x v="0"/>
    <x v="0"/>
    <x v="3"/>
    <x v="2"/>
    <s v="011 - 7779589"/>
    <x v="40"/>
    <n v="1"/>
    <n v="292"/>
    <n v="292"/>
    <n v="0"/>
    <x v="510"/>
  </r>
  <r>
    <n v="2882"/>
    <s v="M-80"/>
    <x v="647"/>
    <x v="2"/>
    <x v="5"/>
    <x v="1"/>
    <x v="34"/>
    <x v="2"/>
    <s v="012 - 6457048"/>
    <x v="26"/>
    <n v="7"/>
    <n v="221"/>
    <n v="1547"/>
    <n v="100"/>
    <x v="481"/>
  </r>
  <r>
    <n v="2883"/>
    <s v="X-27"/>
    <x v="491"/>
    <x v="8"/>
    <x v="7"/>
    <x v="2"/>
    <x v="15"/>
    <x v="2"/>
    <s v="010 - 2085550"/>
    <x v="19"/>
    <n v="4"/>
    <n v="134"/>
    <n v="536"/>
    <n v="50"/>
    <x v="604"/>
  </r>
  <r>
    <n v="2884"/>
    <s v="Y-66"/>
    <x v="247"/>
    <x v="12"/>
    <x v="2"/>
    <x v="1"/>
    <x v="6"/>
    <x v="3"/>
    <s v="015 - 244737"/>
    <x v="42"/>
    <n v="3"/>
    <n v="242"/>
    <n v="726"/>
    <n v="50"/>
    <x v="491"/>
  </r>
  <r>
    <n v="2885"/>
    <s v="R-11"/>
    <x v="620"/>
    <x v="11"/>
    <x v="1"/>
    <x v="0"/>
    <x v="14"/>
    <x v="3"/>
    <s v="010 - 2998444"/>
    <x v="7"/>
    <n v="3"/>
    <n v="161"/>
    <n v="483"/>
    <n v="0"/>
    <x v="607"/>
  </r>
  <r>
    <n v="2886"/>
    <s v="Y-32"/>
    <x v="252"/>
    <x v="11"/>
    <x v="8"/>
    <x v="1"/>
    <x v="26"/>
    <x v="2"/>
    <s v="010 - 8106178"/>
    <x v="33"/>
    <n v="7"/>
    <n v="294"/>
    <n v="2058"/>
    <n v="250"/>
    <x v="180"/>
  </r>
  <r>
    <n v="2887"/>
    <s v="L-51"/>
    <x v="220"/>
    <x v="1"/>
    <x v="7"/>
    <x v="2"/>
    <x v="3"/>
    <x v="2"/>
    <s v="011 - 1726157"/>
    <x v="11"/>
    <n v="9"/>
    <n v="350"/>
    <n v="3150"/>
    <n v="250"/>
    <x v="352"/>
  </r>
  <r>
    <n v="2888"/>
    <s v="L-22"/>
    <x v="504"/>
    <x v="4"/>
    <x v="1"/>
    <x v="0"/>
    <x v="23"/>
    <x v="4"/>
    <s v="011 - 2764703"/>
    <x v="7"/>
    <n v="10"/>
    <n v="178"/>
    <n v="1780"/>
    <n v="100"/>
    <x v="146"/>
  </r>
  <r>
    <n v="2889"/>
    <s v="F-61"/>
    <x v="496"/>
    <x v="2"/>
    <x v="9"/>
    <x v="0"/>
    <x v="13"/>
    <x v="1"/>
    <s v="011 - 229984"/>
    <x v="2"/>
    <n v="7"/>
    <n v="129"/>
    <n v="903"/>
    <n v="50"/>
    <x v="52"/>
  </r>
  <r>
    <n v="2890"/>
    <s v="Y-71"/>
    <x v="401"/>
    <x v="9"/>
    <x v="2"/>
    <x v="1"/>
    <x v="27"/>
    <x v="3"/>
    <s v="015 - 7880049"/>
    <x v="24"/>
    <n v="10"/>
    <n v="163"/>
    <n v="1630"/>
    <n v="100"/>
    <x v="193"/>
  </r>
  <r>
    <n v="2891"/>
    <s v="T-37"/>
    <x v="195"/>
    <x v="0"/>
    <x v="1"/>
    <x v="0"/>
    <x v="21"/>
    <x v="3"/>
    <s v="015 - 7617528"/>
    <x v="8"/>
    <n v="5"/>
    <n v="186"/>
    <n v="930"/>
    <n v="50"/>
    <x v="37"/>
  </r>
  <r>
    <n v="2892"/>
    <s v="Q-100"/>
    <x v="137"/>
    <x v="4"/>
    <x v="0"/>
    <x v="0"/>
    <x v="17"/>
    <x v="4"/>
    <s v="015 - 3605264"/>
    <x v="48"/>
    <n v="1"/>
    <n v="278"/>
    <n v="278"/>
    <n v="0"/>
    <x v="457"/>
  </r>
  <r>
    <n v="2893"/>
    <s v="D-15"/>
    <x v="320"/>
    <x v="6"/>
    <x v="8"/>
    <x v="1"/>
    <x v="13"/>
    <x v="1"/>
    <s v="015 - 3664807"/>
    <x v="19"/>
    <n v="10"/>
    <n v="209"/>
    <n v="2090"/>
    <n v="250"/>
    <x v="334"/>
  </r>
  <r>
    <n v="2894"/>
    <s v="K-25"/>
    <x v="216"/>
    <x v="11"/>
    <x v="4"/>
    <x v="1"/>
    <x v="2"/>
    <x v="0"/>
    <s v="010 - 2748462"/>
    <x v="23"/>
    <n v="6"/>
    <n v="235"/>
    <n v="1410"/>
    <n v="100"/>
    <x v="268"/>
  </r>
  <r>
    <n v="2895"/>
    <s v="Z-40"/>
    <x v="438"/>
    <x v="8"/>
    <x v="0"/>
    <x v="0"/>
    <x v="13"/>
    <x v="1"/>
    <s v="011 - 4825214"/>
    <x v="10"/>
    <n v="8"/>
    <n v="337"/>
    <n v="2696"/>
    <n v="250"/>
    <x v="601"/>
  </r>
  <r>
    <n v="2896"/>
    <s v="X-72"/>
    <x v="221"/>
    <x v="12"/>
    <x v="7"/>
    <x v="2"/>
    <x v="22"/>
    <x v="0"/>
    <s v="015 - 6376817"/>
    <x v="0"/>
    <n v="9"/>
    <n v="136"/>
    <n v="1224"/>
    <n v="100"/>
    <x v="499"/>
  </r>
  <r>
    <n v="2897"/>
    <s v="D-93"/>
    <x v="408"/>
    <x v="7"/>
    <x v="5"/>
    <x v="1"/>
    <x v="19"/>
    <x v="2"/>
    <s v="012 - 7444185"/>
    <x v="42"/>
    <n v="9"/>
    <n v="209"/>
    <n v="1881"/>
    <n v="100"/>
    <x v="593"/>
  </r>
  <r>
    <n v="2898"/>
    <s v="X-30"/>
    <x v="484"/>
    <x v="11"/>
    <x v="9"/>
    <x v="0"/>
    <x v="16"/>
    <x v="3"/>
    <s v="011 - 7584485"/>
    <x v="27"/>
    <n v="5"/>
    <n v="250"/>
    <n v="1250"/>
    <n v="100"/>
    <x v="126"/>
  </r>
  <r>
    <n v="2899"/>
    <s v="B-69"/>
    <x v="497"/>
    <x v="8"/>
    <x v="4"/>
    <x v="1"/>
    <x v="23"/>
    <x v="4"/>
    <s v="015 - 3702336"/>
    <x v="19"/>
    <n v="3"/>
    <n v="310"/>
    <n v="930"/>
    <n v="50"/>
    <x v="37"/>
  </r>
  <r>
    <n v="2900"/>
    <s v="S-98"/>
    <x v="277"/>
    <x v="12"/>
    <x v="4"/>
    <x v="1"/>
    <x v="17"/>
    <x v="4"/>
    <s v="012 - 1988551"/>
    <x v="37"/>
    <n v="3"/>
    <n v="315"/>
    <n v="945"/>
    <n v="50"/>
    <x v="127"/>
  </r>
  <r>
    <n v="2901"/>
    <s v="E-89"/>
    <x v="263"/>
    <x v="2"/>
    <x v="5"/>
    <x v="1"/>
    <x v="18"/>
    <x v="0"/>
    <s v="015 - 1983557"/>
    <x v="7"/>
    <n v="2"/>
    <n v="221"/>
    <n v="442"/>
    <n v="0"/>
    <x v="236"/>
  </r>
  <r>
    <n v="2902"/>
    <s v="D-78"/>
    <x v="410"/>
    <x v="3"/>
    <x v="5"/>
    <x v="1"/>
    <x v="4"/>
    <x v="1"/>
    <s v="010 - 3608609"/>
    <x v="49"/>
    <n v="7"/>
    <n v="320"/>
    <n v="2240"/>
    <n v="250"/>
    <x v="21"/>
  </r>
  <r>
    <n v="2903"/>
    <s v="Q-69"/>
    <x v="615"/>
    <x v="0"/>
    <x v="2"/>
    <x v="1"/>
    <x v="31"/>
    <x v="0"/>
    <s v="010 - 661775"/>
    <x v="10"/>
    <n v="4"/>
    <n v="250"/>
    <n v="1000"/>
    <n v="100"/>
    <x v="573"/>
  </r>
  <r>
    <n v="2904"/>
    <s v="Z-38"/>
    <x v="287"/>
    <x v="7"/>
    <x v="0"/>
    <x v="0"/>
    <x v="24"/>
    <x v="0"/>
    <s v="015 - 7811819"/>
    <x v="5"/>
    <n v="7"/>
    <n v="135"/>
    <n v="945"/>
    <n v="50"/>
    <x v="127"/>
  </r>
  <r>
    <n v="2905"/>
    <s v="Q-2"/>
    <x v="193"/>
    <x v="12"/>
    <x v="5"/>
    <x v="1"/>
    <x v="10"/>
    <x v="1"/>
    <s v="011 - 8271888"/>
    <x v="21"/>
    <n v="8"/>
    <n v="173"/>
    <n v="1384"/>
    <n v="100"/>
    <x v="298"/>
  </r>
  <r>
    <n v="2906"/>
    <s v="Z-47"/>
    <x v="184"/>
    <x v="12"/>
    <x v="6"/>
    <x v="2"/>
    <x v="23"/>
    <x v="4"/>
    <s v="012 - 2235342"/>
    <x v="2"/>
    <n v="8"/>
    <n v="185"/>
    <n v="1480"/>
    <n v="100"/>
    <x v="700"/>
  </r>
  <r>
    <n v="2907"/>
    <s v="H-31"/>
    <x v="635"/>
    <x v="12"/>
    <x v="1"/>
    <x v="0"/>
    <x v="15"/>
    <x v="2"/>
    <s v="010 - 2885862"/>
    <x v="45"/>
    <n v="5"/>
    <n v="261"/>
    <n v="1305"/>
    <n v="100"/>
    <x v="517"/>
  </r>
  <r>
    <n v="2908"/>
    <s v="S-74"/>
    <x v="451"/>
    <x v="10"/>
    <x v="9"/>
    <x v="0"/>
    <x v="29"/>
    <x v="1"/>
    <s v="015 - 5226935"/>
    <x v="11"/>
    <n v="1"/>
    <n v="320"/>
    <n v="320"/>
    <n v="0"/>
    <x v="186"/>
  </r>
  <r>
    <n v="2909"/>
    <s v="N-48"/>
    <x v="672"/>
    <x v="2"/>
    <x v="4"/>
    <x v="1"/>
    <x v="20"/>
    <x v="2"/>
    <s v="010 - 6305373"/>
    <x v="47"/>
    <n v="5"/>
    <n v="131"/>
    <n v="655"/>
    <n v="50"/>
    <x v="141"/>
  </r>
  <r>
    <n v="2910"/>
    <s v="Z-10"/>
    <x v="95"/>
    <x v="6"/>
    <x v="3"/>
    <x v="2"/>
    <x v="30"/>
    <x v="4"/>
    <s v="015 - 8143957"/>
    <x v="33"/>
    <n v="1"/>
    <n v="338"/>
    <n v="338"/>
    <n v="0"/>
    <x v="308"/>
  </r>
  <r>
    <n v="2911"/>
    <s v="R-95"/>
    <x v="203"/>
    <x v="1"/>
    <x v="5"/>
    <x v="1"/>
    <x v="29"/>
    <x v="1"/>
    <s v="010 - 4807133"/>
    <x v="17"/>
    <n v="9"/>
    <n v="118"/>
    <n v="1062"/>
    <n v="100"/>
    <x v="129"/>
  </r>
  <r>
    <n v="2912"/>
    <s v="O-69"/>
    <x v="721"/>
    <x v="2"/>
    <x v="1"/>
    <x v="0"/>
    <x v="13"/>
    <x v="1"/>
    <s v="015 - 696571"/>
    <x v="13"/>
    <n v="7"/>
    <n v="239"/>
    <n v="1673"/>
    <n v="100"/>
    <x v="561"/>
  </r>
  <r>
    <n v="2913"/>
    <s v="J-1"/>
    <x v="176"/>
    <x v="5"/>
    <x v="3"/>
    <x v="2"/>
    <x v="12"/>
    <x v="3"/>
    <s v="011 - 3023639"/>
    <x v="33"/>
    <n v="4"/>
    <n v="331"/>
    <n v="1324"/>
    <n v="100"/>
    <x v="449"/>
  </r>
  <r>
    <n v="2914"/>
    <s v="C-38"/>
    <x v="616"/>
    <x v="2"/>
    <x v="3"/>
    <x v="2"/>
    <x v="15"/>
    <x v="2"/>
    <s v="011 - 7797732"/>
    <x v="0"/>
    <n v="10"/>
    <n v="143"/>
    <n v="1430"/>
    <n v="100"/>
    <x v="61"/>
  </r>
  <r>
    <n v="2915"/>
    <s v="J-12"/>
    <x v="695"/>
    <x v="11"/>
    <x v="6"/>
    <x v="2"/>
    <x v="4"/>
    <x v="1"/>
    <s v="010 - 7092551"/>
    <x v="29"/>
    <n v="2"/>
    <n v="281"/>
    <n v="562"/>
    <n v="50"/>
    <x v="409"/>
  </r>
  <r>
    <n v="2916"/>
    <s v="O-25"/>
    <x v="608"/>
    <x v="2"/>
    <x v="6"/>
    <x v="2"/>
    <x v="13"/>
    <x v="1"/>
    <s v="010 - 3545630"/>
    <x v="23"/>
    <n v="4"/>
    <n v="238"/>
    <n v="952"/>
    <n v="50"/>
    <x v="755"/>
  </r>
  <r>
    <n v="2917"/>
    <s v="W-60"/>
    <x v="17"/>
    <x v="8"/>
    <x v="8"/>
    <x v="1"/>
    <x v="13"/>
    <x v="1"/>
    <s v="010 - 8121078"/>
    <x v="35"/>
    <n v="3"/>
    <n v="219"/>
    <n v="657"/>
    <n v="50"/>
    <x v="715"/>
  </r>
  <r>
    <n v="2918"/>
    <s v="K-17"/>
    <x v="663"/>
    <x v="10"/>
    <x v="7"/>
    <x v="2"/>
    <x v="27"/>
    <x v="3"/>
    <s v="010 - 2209172"/>
    <x v="12"/>
    <n v="6"/>
    <n v="200"/>
    <n v="1200"/>
    <n v="100"/>
    <x v="251"/>
  </r>
  <r>
    <n v="2919"/>
    <s v="Q-45"/>
    <x v="113"/>
    <x v="10"/>
    <x v="7"/>
    <x v="2"/>
    <x v="19"/>
    <x v="2"/>
    <s v="011 - 9991196"/>
    <x v="18"/>
    <n v="7"/>
    <n v="200"/>
    <n v="1400"/>
    <n v="100"/>
    <x v="44"/>
  </r>
  <r>
    <n v="2920"/>
    <s v="Q-56"/>
    <x v="235"/>
    <x v="9"/>
    <x v="7"/>
    <x v="2"/>
    <x v="32"/>
    <x v="4"/>
    <s v="015 - 101229"/>
    <x v="18"/>
    <n v="1"/>
    <n v="101"/>
    <n v="101"/>
    <n v="0"/>
    <x v="642"/>
  </r>
  <r>
    <n v="2921"/>
    <s v="O-1"/>
    <x v="330"/>
    <x v="2"/>
    <x v="4"/>
    <x v="1"/>
    <x v="0"/>
    <x v="0"/>
    <s v="012 - 3184799"/>
    <x v="40"/>
    <n v="7"/>
    <n v="131"/>
    <n v="917"/>
    <n v="50"/>
    <x v="297"/>
  </r>
  <r>
    <n v="2922"/>
    <s v="D-49"/>
    <x v="405"/>
    <x v="6"/>
    <x v="1"/>
    <x v="0"/>
    <x v="24"/>
    <x v="0"/>
    <s v="012 - 1571695"/>
    <x v="21"/>
    <n v="3"/>
    <n v="151"/>
    <n v="453"/>
    <n v="0"/>
    <x v="529"/>
  </r>
  <r>
    <n v="2923"/>
    <s v="T-29"/>
    <x v="129"/>
    <x v="2"/>
    <x v="3"/>
    <x v="2"/>
    <x v="10"/>
    <x v="1"/>
    <s v="012 - 5558947"/>
    <x v="13"/>
    <n v="5"/>
    <n v="143"/>
    <n v="715"/>
    <n v="50"/>
    <x v="575"/>
  </r>
  <r>
    <n v="2924"/>
    <s v="G-93"/>
    <x v="619"/>
    <x v="10"/>
    <x v="2"/>
    <x v="1"/>
    <x v="27"/>
    <x v="3"/>
    <s v="010 - 5201231"/>
    <x v="24"/>
    <n v="4"/>
    <n v="125"/>
    <n v="500"/>
    <n v="50"/>
    <x v="24"/>
  </r>
  <r>
    <n v="2925"/>
    <s v="K-37"/>
    <x v="188"/>
    <x v="4"/>
    <x v="6"/>
    <x v="2"/>
    <x v="14"/>
    <x v="3"/>
    <s v="011 - 361353"/>
    <x v="13"/>
    <n v="2"/>
    <n v="312"/>
    <n v="624"/>
    <n v="50"/>
    <x v="214"/>
  </r>
  <r>
    <n v="2926"/>
    <s v="E-71"/>
    <x v="221"/>
    <x v="12"/>
    <x v="6"/>
    <x v="2"/>
    <x v="32"/>
    <x v="4"/>
    <s v="010 - 9880477"/>
    <x v="6"/>
    <n v="8"/>
    <n v="185"/>
    <n v="1480"/>
    <n v="100"/>
    <x v="700"/>
  </r>
  <r>
    <n v="2927"/>
    <s v="B-29"/>
    <x v="142"/>
    <x v="1"/>
    <x v="0"/>
    <x v="0"/>
    <x v="27"/>
    <x v="3"/>
    <s v="010 - 2122091"/>
    <x v="27"/>
    <n v="8"/>
    <n v="292"/>
    <n v="2336"/>
    <n v="250"/>
    <x v="629"/>
  </r>
  <r>
    <n v="2928"/>
    <s v="X-90"/>
    <x v="481"/>
    <x v="0"/>
    <x v="3"/>
    <x v="2"/>
    <x v="9"/>
    <x v="1"/>
    <s v="011 - 8945460"/>
    <x v="40"/>
    <n v="10"/>
    <n v="206"/>
    <n v="2060"/>
    <n v="250"/>
    <x v="667"/>
  </r>
  <r>
    <n v="2929"/>
    <s v="Z-1"/>
    <x v="110"/>
    <x v="1"/>
    <x v="0"/>
    <x v="0"/>
    <x v="32"/>
    <x v="4"/>
    <s v="012 - 1641414"/>
    <x v="10"/>
    <n v="4"/>
    <n v="292"/>
    <n v="1168"/>
    <n v="100"/>
    <x v="406"/>
  </r>
  <r>
    <n v="2930"/>
    <s v="U-6"/>
    <x v="502"/>
    <x v="7"/>
    <x v="0"/>
    <x v="0"/>
    <x v="27"/>
    <x v="3"/>
    <s v="010 - 745065"/>
    <x v="37"/>
    <n v="6"/>
    <n v="135"/>
    <n v="810"/>
    <n v="50"/>
    <x v="54"/>
  </r>
  <r>
    <n v="2931"/>
    <s v="F-13"/>
    <x v="233"/>
    <x v="2"/>
    <x v="4"/>
    <x v="1"/>
    <x v="1"/>
    <x v="1"/>
    <s v="015 - 4840126"/>
    <x v="35"/>
    <n v="3"/>
    <n v="131"/>
    <n v="393"/>
    <n v="0"/>
    <x v="503"/>
  </r>
  <r>
    <n v="2932"/>
    <s v="R-89"/>
    <x v="530"/>
    <x v="3"/>
    <x v="8"/>
    <x v="1"/>
    <x v="27"/>
    <x v="3"/>
    <s v="012 - 8086786"/>
    <x v="7"/>
    <n v="7"/>
    <n v="185"/>
    <n v="1295"/>
    <n v="100"/>
    <x v="250"/>
  </r>
  <r>
    <n v="2933"/>
    <s v="U-47"/>
    <x v="450"/>
    <x v="1"/>
    <x v="2"/>
    <x v="1"/>
    <x v="29"/>
    <x v="1"/>
    <s v="010 - 6734293"/>
    <x v="37"/>
    <n v="5"/>
    <n v="262"/>
    <n v="1310"/>
    <n v="100"/>
    <x v="184"/>
  </r>
  <r>
    <n v="2934"/>
    <s v="L-81"/>
    <x v="650"/>
    <x v="10"/>
    <x v="3"/>
    <x v="2"/>
    <x v="3"/>
    <x v="2"/>
    <s v="010 - 2834346"/>
    <x v="25"/>
    <n v="7"/>
    <n v="272"/>
    <n v="1904"/>
    <n v="100"/>
    <x v="242"/>
  </r>
  <r>
    <n v="2935"/>
    <s v="T-48"/>
    <x v="226"/>
    <x v="0"/>
    <x v="7"/>
    <x v="2"/>
    <x v="33"/>
    <x v="1"/>
    <s v="010 - 4248011"/>
    <x v="8"/>
    <n v="9"/>
    <n v="284"/>
    <n v="2556"/>
    <n v="250"/>
    <x v="336"/>
  </r>
  <r>
    <n v="2936"/>
    <s v="R-77"/>
    <x v="406"/>
    <x v="5"/>
    <x v="1"/>
    <x v="0"/>
    <x v="19"/>
    <x v="2"/>
    <s v="010 - 1383508"/>
    <x v="0"/>
    <n v="10"/>
    <n v="310"/>
    <n v="3100"/>
    <n v="250"/>
    <x v="756"/>
  </r>
  <r>
    <n v="2937"/>
    <s v="W-64"/>
    <x v="75"/>
    <x v="3"/>
    <x v="9"/>
    <x v="0"/>
    <x v="21"/>
    <x v="3"/>
    <s v="011 - 9435259"/>
    <x v="11"/>
    <n v="2"/>
    <n v="249"/>
    <n v="498"/>
    <n v="0"/>
    <x v="433"/>
  </r>
  <r>
    <n v="2938"/>
    <s v="I-67"/>
    <x v="611"/>
    <x v="2"/>
    <x v="0"/>
    <x v="0"/>
    <x v="27"/>
    <x v="3"/>
    <s v="012 - 906093"/>
    <x v="38"/>
    <n v="1"/>
    <n v="116"/>
    <n v="116"/>
    <n v="0"/>
    <x v="350"/>
  </r>
  <r>
    <n v="2939"/>
    <s v="E-47"/>
    <x v="534"/>
    <x v="5"/>
    <x v="8"/>
    <x v="1"/>
    <x v="22"/>
    <x v="0"/>
    <s v="011 - 6956052"/>
    <x v="11"/>
    <n v="9"/>
    <n v="193"/>
    <n v="1737"/>
    <n v="100"/>
    <x v="132"/>
  </r>
  <r>
    <n v="2940"/>
    <s v="P-57"/>
    <x v="719"/>
    <x v="2"/>
    <x v="7"/>
    <x v="2"/>
    <x v="18"/>
    <x v="0"/>
    <s v="011 - 8486412"/>
    <x v="1"/>
    <n v="7"/>
    <n v="250"/>
    <n v="1750"/>
    <n v="100"/>
    <x v="303"/>
  </r>
  <r>
    <n v="2941"/>
    <s v="S-49"/>
    <x v="680"/>
    <x v="3"/>
    <x v="7"/>
    <x v="2"/>
    <x v="1"/>
    <x v="1"/>
    <s v="015 - 8596585"/>
    <x v="19"/>
    <n v="8"/>
    <n v="159"/>
    <n v="1272"/>
    <n v="100"/>
    <x v="722"/>
  </r>
  <r>
    <n v="2942"/>
    <s v="C-76"/>
    <x v="408"/>
    <x v="4"/>
    <x v="5"/>
    <x v="1"/>
    <x v="15"/>
    <x v="2"/>
    <s v="010 - 7616616"/>
    <x v="14"/>
    <n v="1"/>
    <n v="182"/>
    <n v="182"/>
    <n v="0"/>
    <x v="757"/>
  </r>
  <r>
    <n v="2943"/>
    <s v="F-12"/>
    <x v="10"/>
    <x v="11"/>
    <x v="8"/>
    <x v="1"/>
    <x v="4"/>
    <x v="1"/>
    <s v="010 - 1498429"/>
    <x v="22"/>
    <n v="10"/>
    <n v="294"/>
    <n v="2940"/>
    <n v="250"/>
    <x v="563"/>
  </r>
  <r>
    <n v="2944"/>
    <s v="O-8"/>
    <x v="584"/>
    <x v="9"/>
    <x v="3"/>
    <x v="2"/>
    <x v="21"/>
    <x v="3"/>
    <s v="012 - 7770171"/>
    <x v="8"/>
    <n v="5"/>
    <n v="341"/>
    <n v="1705"/>
    <n v="100"/>
    <x v="120"/>
  </r>
  <r>
    <n v="2945"/>
    <s v="T-61"/>
    <x v="594"/>
    <x v="0"/>
    <x v="3"/>
    <x v="2"/>
    <x v="12"/>
    <x v="3"/>
    <s v="012 - 4489862"/>
    <x v="8"/>
    <n v="3"/>
    <n v="206"/>
    <n v="618"/>
    <n v="50"/>
    <x v="622"/>
  </r>
  <r>
    <n v="2946"/>
    <s v="D-42"/>
    <x v="611"/>
    <x v="4"/>
    <x v="3"/>
    <x v="2"/>
    <x v="10"/>
    <x v="1"/>
    <s v="010 - 8213494"/>
    <x v="22"/>
    <n v="9"/>
    <n v="302"/>
    <n v="2718"/>
    <n v="250"/>
    <x v="173"/>
  </r>
  <r>
    <n v="2947"/>
    <s v="X-36"/>
    <x v="26"/>
    <x v="9"/>
    <x v="5"/>
    <x v="1"/>
    <x v="11"/>
    <x v="2"/>
    <s v="010 - 5546459"/>
    <x v="33"/>
    <n v="4"/>
    <n v="205"/>
    <n v="820"/>
    <n v="50"/>
    <x v="539"/>
  </r>
  <r>
    <n v="2948"/>
    <s v="Y-24"/>
    <x v="114"/>
    <x v="5"/>
    <x v="9"/>
    <x v="0"/>
    <x v="3"/>
    <x v="2"/>
    <s v="012 - 7325741"/>
    <x v="27"/>
    <n v="4"/>
    <n v="299"/>
    <n v="1196"/>
    <n v="100"/>
    <x v="238"/>
  </r>
  <r>
    <n v="2949"/>
    <s v="M-73"/>
    <x v="405"/>
    <x v="4"/>
    <x v="7"/>
    <x v="2"/>
    <x v="5"/>
    <x v="3"/>
    <s v="011 - 3280889"/>
    <x v="15"/>
    <n v="8"/>
    <n v="335"/>
    <n v="2680"/>
    <n v="250"/>
    <x v="217"/>
  </r>
  <r>
    <n v="2950"/>
    <s v="G-1"/>
    <x v="34"/>
    <x v="11"/>
    <x v="1"/>
    <x v="0"/>
    <x v="6"/>
    <x v="3"/>
    <s v="011 - 6158712"/>
    <x v="42"/>
    <n v="4"/>
    <n v="161"/>
    <n v="644"/>
    <n v="50"/>
    <x v="295"/>
  </r>
  <r>
    <n v="2951"/>
    <s v="P-10"/>
    <x v="285"/>
    <x v="9"/>
    <x v="6"/>
    <x v="2"/>
    <x v="17"/>
    <x v="4"/>
    <s v="010 - 9399772"/>
    <x v="46"/>
    <n v="2"/>
    <n v="311"/>
    <n v="622"/>
    <n v="50"/>
    <x v="83"/>
  </r>
  <r>
    <n v="2952"/>
    <s v="H-37"/>
    <x v="678"/>
    <x v="7"/>
    <x v="8"/>
    <x v="1"/>
    <x v="18"/>
    <x v="0"/>
    <s v="010 - 7892952"/>
    <x v="4"/>
    <n v="10"/>
    <n v="262"/>
    <n v="2620"/>
    <n v="250"/>
    <x v="603"/>
  </r>
  <r>
    <n v="2953"/>
    <s v="X-93"/>
    <x v="132"/>
    <x v="7"/>
    <x v="8"/>
    <x v="1"/>
    <x v="4"/>
    <x v="1"/>
    <s v="012 - 1812330"/>
    <x v="7"/>
    <n v="4"/>
    <n v="262"/>
    <n v="1048"/>
    <n v="100"/>
    <x v="674"/>
  </r>
  <r>
    <n v="2954"/>
    <s v="S-42"/>
    <x v="665"/>
    <x v="9"/>
    <x v="3"/>
    <x v="2"/>
    <x v="29"/>
    <x v="1"/>
    <s v="011 - 3621481"/>
    <x v="48"/>
    <n v="2"/>
    <n v="341"/>
    <n v="682"/>
    <n v="50"/>
    <x v="31"/>
  </r>
  <r>
    <n v="2955"/>
    <s v="G-15"/>
    <x v="427"/>
    <x v="8"/>
    <x v="6"/>
    <x v="2"/>
    <x v="16"/>
    <x v="3"/>
    <s v="011 - 1718731"/>
    <x v="16"/>
    <n v="2"/>
    <n v="143"/>
    <n v="286"/>
    <n v="0"/>
    <x v="136"/>
  </r>
  <r>
    <n v="2956"/>
    <s v="Z-90"/>
    <x v="26"/>
    <x v="1"/>
    <x v="4"/>
    <x v="1"/>
    <x v="6"/>
    <x v="3"/>
    <s v="010 - 1445987"/>
    <x v="38"/>
    <n v="3"/>
    <n v="127"/>
    <n v="381"/>
    <n v="0"/>
    <x v="262"/>
  </r>
  <r>
    <n v="2957"/>
    <s v="E-36"/>
    <x v="10"/>
    <x v="5"/>
    <x v="3"/>
    <x v="2"/>
    <x v="29"/>
    <x v="1"/>
    <s v="012 - 7260356"/>
    <x v="11"/>
    <n v="7"/>
    <n v="331"/>
    <n v="2317"/>
    <n v="250"/>
    <x v="477"/>
  </r>
  <r>
    <n v="2958"/>
    <s v="V-99"/>
    <x v="29"/>
    <x v="1"/>
    <x v="0"/>
    <x v="0"/>
    <x v="27"/>
    <x v="3"/>
    <s v="011 - 6458595"/>
    <x v="16"/>
    <n v="8"/>
    <n v="292"/>
    <n v="2336"/>
    <n v="250"/>
    <x v="629"/>
  </r>
  <r>
    <n v="2959"/>
    <s v="V-19"/>
    <x v="431"/>
    <x v="12"/>
    <x v="5"/>
    <x v="1"/>
    <x v="27"/>
    <x v="3"/>
    <s v="012 - 8521679"/>
    <x v="6"/>
    <n v="3"/>
    <n v="173"/>
    <n v="519"/>
    <n v="50"/>
    <x v="758"/>
  </r>
  <r>
    <n v="2960"/>
    <s v="E-41"/>
    <x v="626"/>
    <x v="2"/>
    <x v="1"/>
    <x v="0"/>
    <x v="8"/>
    <x v="4"/>
    <s v="012 - 5352704"/>
    <x v="12"/>
    <n v="3"/>
    <n v="239"/>
    <n v="717"/>
    <n v="50"/>
    <x v="479"/>
  </r>
  <r>
    <n v="2961"/>
    <s v="P-72"/>
    <x v="648"/>
    <x v="9"/>
    <x v="0"/>
    <x v="0"/>
    <x v="9"/>
    <x v="1"/>
    <s v="011 - 7415897"/>
    <x v="14"/>
    <n v="3"/>
    <n v="318"/>
    <n v="954"/>
    <n v="50"/>
    <x v="482"/>
  </r>
  <r>
    <n v="2962"/>
    <s v="R-78"/>
    <x v="255"/>
    <x v="7"/>
    <x v="0"/>
    <x v="0"/>
    <x v="2"/>
    <x v="0"/>
    <s v="012 - 5412980"/>
    <x v="16"/>
    <n v="2"/>
    <n v="135"/>
    <n v="270"/>
    <n v="0"/>
    <x v="399"/>
  </r>
  <r>
    <n v="2963"/>
    <s v="R-89"/>
    <x v="711"/>
    <x v="8"/>
    <x v="6"/>
    <x v="2"/>
    <x v="17"/>
    <x v="4"/>
    <s v="011 - 6250815"/>
    <x v="38"/>
    <n v="8"/>
    <n v="143"/>
    <n v="1144"/>
    <n v="100"/>
    <x v="445"/>
  </r>
  <r>
    <n v="2964"/>
    <s v="Y-70"/>
    <x v="617"/>
    <x v="0"/>
    <x v="6"/>
    <x v="2"/>
    <x v="24"/>
    <x v="0"/>
    <s v="015 - 7570552"/>
    <x v="1"/>
    <n v="3"/>
    <n v="112"/>
    <n v="336"/>
    <n v="0"/>
    <x v="519"/>
  </r>
  <r>
    <n v="2965"/>
    <s v="Y-41"/>
    <x v="115"/>
    <x v="8"/>
    <x v="0"/>
    <x v="0"/>
    <x v="13"/>
    <x v="1"/>
    <s v="015 - 8445637"/>
    <x v="30"/>
    <n v="10"/>
    <n v="337"/>
    <n v="3370"/>
    <n v="250"/>
    <x v="759"/>
  </r>
  <r>
    <n v="2966"/>
    <s v="I-72"/>
    <x v="564"/>
    <x v="0"/>
    <x v="2"/>
    <x v="1"/>
    <x v="4"/>
    <x v="1"/>
    <s v="011 - 5656446"/>
    <x v="22"/>
    <n v="5"/>
    <n v="250"/>
    <n v="1250"/>
    <n v="100"/>
    <x v="126"/>
  </r>
  <r>
    <n v="2967"/>
    <s v="U-31"/>
    <x v="316"/>
    <x v="6"/>
    <x v="0"/>
    <x v="0"/>
    <x v="19"/>
    <x v="2"/>
    <s v="010 - 8354294"/>
    <x v="26"/>
    <n v="8"/>
    <n v="333"/>
    <n v="2664"/>
    <n v="250"/>
    <x v="631"/>
  </r>
  <r>
    <n v="2968"/>
    <s v="H-46"/>
    <x v="220"/>
    <x v="5"/>
    <x v="8"/>
    <x v="1"/>
    <x v="14"/>
    <x v="3"/>
    <s v="011 - 4403901"/>
    <x v="31"/>
    <n v="3"/>
    <n v="193"/>
    <n v="579"/>
    <n v="50"/>
    <x v="467"/>
  </r>
  <r>
    <n v="2969"/>
    <s v="E-84"/>
    <x v="164"/>
    <x v="5"/>
    <x v="8"/>
    <x v="1"/>
    <x v="27"/>
    <x v="3"/>
    <s v="015 - 1617987"/>
    <x v="25"/>
    <n v="5"/>
    <n v="193"/>
    <n v="965"/>
    <n v="50"/>
    <x v="87"/>
  </r>
  <r>
    <n v="2970"/>
    <s v="C-80"/>
    <x v="367"/>
    <x v="0"/>
    <x v="8"/>
    <x v="1"/>
    <x v="6"/>
    <x v="3"/>
    <s v="011 - 4284481"/>
    <x v="6"/>
    <n v="7"/>
    <n v="331"/>
    <n v="2317"/>
    <n v="250"/>
    <x v="477"/>
  </r>
  <r>
    <n v="2971"/>
    <s v="P-93"/>
    <x v="447"/>
    <x v="7"/>
    <x v="0"/>
    <x v="0"/>
    <x v="3"/>
    <x v="2"/>
    <s v="012 - 9654384"/>
    <x v="14"/>
    <n v="2"/>
    <n v="135"/>
    <n v="270"/>
    <n v="0"/>
    <x v="399"/>
  </r>
  <r>
    <n v="2972"/>
    <s v="H-66"/>
    <x v="535"/>
    <x v="6"/>
    <x v="2"/>
    <x v="1"/>
    <x v="13"/>
    <x v="1"/>
    <s v="015 - 6624631"/>
    <x v="26"/>
    <n v="6"/>
    <n v="225"/>
    <n v="1350"/>
    <n v="100"/>
    <x v="155"/>
  </r>
  <r>
    <n v="2973"/>
    <s v="A-48"/>
    <x v="197"/>
    <x v="0"/>
    <x v="1"/>
    <x v="0"/>
    <x v="23"/>
    <x v="4"/>
    <s v="011 - 5348652"/>
    <x v="22"/>
    <n v="7"/>
    <n v="186"/>
    <n v="1302"/>
    <n v="100"/>
    <x v="760"/>
  </r>
  <r>
    <n v="2974"/>
    <s v="A-75"/>
    <x v="417"/>
    <x v="4"/>
    <x v="1"/>
    <x v="0"/>
    <x v="32"/>
    <x v="4"/>
    <s v="010 - 931590"/>
    <x v="18"/>
    <n v="10"/>
    <n v="178"/>
    <n v="1780"/>
    <n v="100"/>
    <x v="146"/>
  </r>
  <r>
    <n v="2975"/>
    <s v="R-51"/>
    <x v="8"/>
    <x v="11"/>
    <x v="3"/>
    <x v="2"/>
    <x v="1"/>
    <x v="1"/>
    <s v="012 - 6873481"/>
    <x v="41"/>
    <n v="5"/>
    <n v="258"/>
    <n v="1290"/>
    <n v="100"/>
    <x v="348"/>
  </r>
  <r>
    <n v="2976"/>
    <s v="M-24"/>
    <x v="131"/>
    <x v="10"/>
    <x v="2"/>
    <x v="1"/>
    <x v="20"/>
    <x v="2"/>
    <s v="010 - 6764302"/>
    <x v="23"/>
    <n v="6"/>
    <n v="125"/>
    <n v="750"/>
    <n v="50"/>
    <x v="253"/>
  </r>
  <r>
    <n v="2977"/>
    <s v="F-98"/>
    <x v="216"/>
    <x v="6"/>
    <x v="7"/>
    <x v="2"/>
    <x v="19"/>
    <x v="2"/>
    <s v="012 - 6266634"/>
    <x v="40"/>
    <n v="9"/>
    <n v="311"/>
    <n v="2799"/>
    <n v="250"/>
    <x v="332"/>
  </r>
  <r>
    <n v="2978"/>
    <s v="T-38"/>
    <x v="613"/>
    <x v="8"/>
    <x v="8"/>
    <x v="1"/>
    <x v="30"/>
    <x v="4"/>
    <s v="011 - 5937012"/>
    <x v="4"/>
    <n v="7"/>
    <n v="219"/>
    <n v="1533"/>
    <n v="100"/>
    <x v="587"/>
  </r>
  <r>
    <n v="2979"/>
    <s v="C-57"/>
    <x v="514"/>
    <x v="9"/>
    <x v="9"/>
    <x v="0"/>
    <x v="26"/>
    <x v="2"/>
    <s v="010 - 302588"/>
    <x v="0"/>
    <n v="4"/>
    <n v="160"/>
    <n v="640"/>
    <n v="50"/>
    <x v="55"/>
  </r>
  <r>
    <n v="2980"/>
    <s v="P-18"/>
    <x v="401"/>
    <x v="8"/>
    <x v="0"/>
    <x v="0"/>
    <x v="3"/>
    <x v="2"/>
    <s v="010 - 9802357"/>
    <x v="1"/>
    <n v="3"/>
    <n v="337"/>
    <n v="1011"/>
    <n v="100"/>
    <x v="398"/>
  </r>
  <r>
    <n v="2981"/>
    <s v="K-5"/>
    <x v="123"/>
    <x v="7"/>
    <x v="0"/>
    <x v="0"/>
    <x v="12"/>
    <x v="3"/>
    <s v="012 - 4115723"/>
    <x v="23"/>
    <n v="8"/>
    <n v="135"/>
    <n v="1080"/>
    <n v="100"/>
    <x v="347"/>
  </r>
  <r>
    <n v="2982"/>
    <s v="Q-95"/>
    <x v="673"/>
    <x v="5"/>
    <x v="9"/>
    <x v="0"/>
    <x v="17"/>
    <x v="4"/>
    <s v="015 - 6101381"/>
    <x v="24"/>
    <n v="3"/>
    <n v="299"/>
    <n v="897"/>
    <n v="50"/>
    <x v="716"/>
  </r>
  <r>
    <n v="2983"/>
    <s v="N-91"/>
    <x v="336"/>
    <x v="3"/>
    <x v="7"/>
    <x v="2"/>
    <x v="15"/>
    <x v="2"/>
    <s v="015 - 9095138"/>
    <x v="30"/>
    <n v="3"/>
    <n v="159"/>
    <n v="477"/>
    <n v="0"/>
    <x v="232"/>
  </r>
  <r>
    <n v="2984"/>
    <s v="J-48"/>
    <x v="477"/>
    <x v="3"/>
    <x v="4"/>
    <x v="1"/>
    <x v="31"/>
    <x v="0"/>
    <s v="012 - 2938469"/>
    <x v="14"/>
    <n v="1"/>
    <n v="329"/>
    <n v="329"/>
    <n v="0"/>
    <x v="17"/>
  </r>
  <r>
    <n v="2985"/>
    <s v="Y-43"/>
    <x v="528"/>
    <x v="8"/>
    <x v="5"/>
    <x v="1"/>
    <x v="10"/>
    <x v="1"/>
    <s v="010 - 9989620"/>
    <x v="21"/>
    <n v="1"/>
    <n v="104"/>
    <n v="104"/>
    <n v="0"/>
    <x v="761"/>
  </r>
  <r>
    <n v="2986"/>
    <s v="Y-45"/>
    <x v="112"/>
    <x v="11"/>
    <x v="9"/>
    <x v="0"/>
    <x v="4"/>
    <x v="1"/>
    <s v="011 - 2072032"/>
    <x v="39"/>
    <n v="1"/>
    <n v="250"/>
    <n v="250"/>
    <n v="0"/>
    <x v="625"/>
  </r>
  <r>
    <n v="2987"/>
    <s v="Z-1"/>
    <x v="699"/>
    <x v="1"/>
    <x v="1"/>
    <x v="0"/>
    <x v="19"/>
    <x v="2"/>
    <s v="015 - 2509365"/>
    <x v="11"/>
    <n v="7"/>
    <n v="339"/>
    <n v="2373"/>
    <n v="250"/>
    <x v="1"/>
  </r>
  <r>
    <n v="2988"/>
    <s v="L-54"/>
    <x v="83"/>
    <x v="3"/>
    <x v="2"/>
    <x v="1"/>
    <x v="12"/>
    <x v="3"/>
    <s v="015 - 4599950"/>
    <x v="5"/>
    <n v="6"/>
    <n v="210"/>
    <n v="1260"/>
    <n v="100"/>
    <x v="73"/>
  </r>
  <r>
    <n v="2989"/>
    <s v="S-73"/>
    <x v="92"/>
    <x v="0"/>
    <x v="2"/>
    <x v="1"/>
    <x v="27"/>
    <x v="3"/>
    <s v="010 - 8237697"/>
    <x v="0"/>
    <n v="8"/>
    <n v="250"/>
    <n v="2000"/>
    <n v="250"/>
    <x v="103"/>
  </r>
  <r>
    <n v="2990"/>
    <s v="E-46"/>
    <x v="471"/>
    <x v="4"/>
    <x v="6"/>
    <x v="2"/>
    <x v="17"/>
    <x v="4"/>
    <s v="015 - 2391047"/>
    <x v="32"/>
    <n v="10"/>
    <n v="312"/>
    <n v="3120"/>
    <n v="250"/>
    <x v="351"/>
  </r>
  <r>
    <n v="2991"/>
    <s v="N-98"/>
    <x v="27"/>
    <x v="2"/>
    <x v="5"/>
    <x v="1"/>
    <x v="17"/>
    <x v="4"/>
    <s v="010 - 5975200"/>
    <x v="46"/>
    <n v="3"/>
    <n v="221"/>
    <n v="663"/>
    <n v="50"/>
    <x v="53"/>
  </r>
  <r>
    <n v="2992"/>
    <s v="G-63"/>
    <x v="411"/>
    <x v="3"/>
    <x v="9"/>
    <x v="0"/>
    <x v="27"/>
    <x v="3"/>
    <s v="011 - 4972232"/>
    <x v="29"/>
    <n v="1"/>
    <n v="249"/>
    <n v="249"/>
    <n v="0"/>
    <x v="470"/>
  </r>
  <r>
    <n v="2993"/>
    <s v="B-55"/>
    <x v="582"/>
    <x v="8"/>
    <x v="2"/>
    <x v="1"/>
    <x v="17"/>
    <x v="4"/>
    <s v="010 - 6208727"/>
    <x v="6"/>
    <n v="10"/>
    <n v="201"/>
    <n v="2010"/>
    <n v="250"/>
    <x v="189"/>
  </r>
  <r>
    <n v="2994"/>
    <s v="M-26"/>
    <x v="254"/>
    <x v="9"/>
    <x v="1"/>
    <x v="0"/>
    <x v="24"/>
    <x v="0"/>
    <s v="010 - 7389983"/>
    <x v="26"/>
    <n v="6"/>
    <n v="114"/>
    <n v="684"/>
    <n v="50"/>
    <x v="691"/>
  </r>
  <r>
    <n v="2995"/>
    <s v="U-17"/>
    <x v="401"/>
    <x v="10"/>
    <x v="6"/>
    <x v="2"/>
    <x v="26"/>
    <x v="2"/>
    <s v="015 - 9940057"/>
    <x v="32"/>
    <n v="1"/>
    <n v="163"/>
    <n v="163"/>
    <n v="0"/>
    <x v="156"/>
  </r>
  <r>
    <n v="2996"/>
    <s v="B-56"/>
    <x v="358"/>
    <x v="5"/>
    <x v="1"/>
    <x v="0"/>
    <x v="28"/>
    <x v="0"/>
    <s v="015 - 9831476"/>
    <x v="34"/>
    <n v="10"/>
    <n v="310"/>
    <n v="3100"/>
    <n v="250"/>
    <x v="756"/>
  </r>
  <r>
    <n v="2997"/>
    <s v="C-14"/>
    <x v="265"/>
    <x v="8"/>
    <x v="8"/>
    <x v="1"/>
    <x v="3"/>
    <x v="2"/>
    <s v="011 - 1004616"/>
    <x v="15"/>
    <n v="1"/>
    <n v="219"/>
    <n v="219"/>
    <n v="0"/>
    <x v="609"/>
  </r>
  <r>
    <n v="2998"/>
    <s v="E-39"/>
    <x v="444"/>
    <x v="2"/>
    <x v="4"/>
    <x v="1"/>
    <x v="24"/>
    <x v="0"/>
    <s v="010 - 4662865"/>
    <x v="1"/>
    <n v="5"/>
    <n v="131"/>
    <n v="655"/>
    <n v="50"/>
    <x v="141"/>
  </r>
  <r>
    <n v="2999"/>
    <s v="U-20"/>
    <x v="465"/>
    <x v="1"/>
    <x v="4"/>
    <x v="1"/>
    <x v="16"/>
    <x v="3"/>
    <s v="012 - 5827637"/>
    <x v="17"/>
    <n v="10"/>
    <n v="127"/>
    <n v="1270"/>
    <n v="100"/>
    <x v="107"/>
  </r>
  <r>
    <n v="3000"/>
    <s v="X-22"/>
    <x v="333"/>
    <x v="4"/>
    <x v="2"/>
    <x v="1"/>
    <x v="21"/>
    <x v="3"/>
    <s v="010 - 6903124"/>
    <x v="36"/>
    <n v="10"/>
    <n v="276"/>
    <n v="2760"/>
    <n v="250"/>
    <x v="366"/>
  </r>
  <r>
    <n v="3001"/>
    <s v="Q-29"/>
    <x v="111"/>
    <x v="2"/>
    <x v="1"/>
    <x v="0"/>
    <x v="3"/>
    <x v="2"/>
    <s v="010 - 6828503"/>
    <x v="9"/>
    <n v="4"/>
    <n v="239"/>
    <n v="956"/>
    <n v="50"/>
    <x v="540"/>
  </r>
  <r>
    <n v="3002"/>
    <s v="S-23"/>
    <x v="579"/>
    <x v="10"/>
    <x v="6"/>
    <x v="2"/>
    <x v="21"/>
    <x v="3"/>
    <s v="010 - 60481"/>
    <x v="33"/>
    <n v="10"/>
    <n v="163"/>
    <n v="1630"/>
    <n v="100"/>
    <x v="193"/>
  </r>
  <r>
    <n v="3003"/>
    <s v="A-97"/>
    <x v="663"/>
    <x v="2"/>
    <x v="9"/>
    <x v="0"/>
    <x v="0"/>
    <x v="0"/>
    <s v="015 - 7636154"/>
    <x v="34"/>
    <n v="8"/>
    <n v="129"/>
    <n v="1032"/>
    <n v="100"/>
    <x v="612"/>
  </r>
  <r>
    <n v="3004"/>
    <s v="O-84"/>
    <x v="158"/>
    <x v="3"/>
    <x v="6"/>
    <x v="2"/>
    <x v="16"/>
    <x v="3"/>
    <s v="012 - 8354803"/>
    <x v="29"/>
    <n v="8"/>
    <n v="320"/>
    <n v="2560"/>
    <n v="250"/>
    <x v="139"/>
  </r>
  <r>
    <n v="3005"/>
    <s v="Q-12"/>
    <x v="56"/>
    <x v="6"/>
    <x v="5"/>
    <x v="1"/>
    <x v="1"/>
    <x v="1"/>
    <s v="011 - 7279470"/>
    <x v="47"/>
    <n v="4"/>
    <n v="189"/>
    <n v="756"/>
    <n v="50"/>
    <x v="698"/>
  </r>
  <r>
    <n v="3006"/>
    <s v="A-27"/>
    <x v="109"/>
    <x v="1"/>
    <x v="3"/>
    <x v="2"/>
    <x v="26"/>
    <x v="2"/>
    <s v="015 - 1873165"/>
    <x v="20"/>
    <n v="8"/>
    <n v="257"/>
    <n v="2056"/>
    <n v="250"/>
    <x v="512"/>
  </r>
  <r>
    <n v="3007"/>
    <s v="B-41"/>
    <x v="449"/>
    <x v="2"/>
    <x v="9"/>
    <x v="0"/>
    <x v="19"/>
    <x v="2"/>
    <s v="011 - 9354966"/>
    <x v="49"/>
    <n v="10"/>
    <n v="129"/>
    <n v="1290"/>
    <n v="100"/>
    <x v="348"/>
  </r>
  <r>
    <n v="3008"/>
    <s v="B-11"/>
    <x v="682"/>
    <x v="9"/>
    <x v="5"/>
    <x v="1"/>
    <x v="23"/>
    <x v="4"/>
    <s v="012 - 8076026"/>
    <x v="48"/>
    <n v="6"/>
    <n v="205"/>
    <n v="1230"/>
    <n v="100"/>
    <x v="432"/>
  </r>
  <r>
    <n v="3009"/>
    <s v="I-86"/>
    <x v="361"/>
    <x v="11"/>
    <x v="5"/>
    <x v="1"/>
    <x v="13"/>
    <x v="1"/>
    <s v="010 - 1667745"/>
    <x v="5"/>
    <n v="5"/>
    <n v="252"/>
    <n v="1260"/>
    <n v="100"/>
    <x v="73"/>
  </r>
  <r>
    <n v="3010"/>
    <s v="R-48"/>
    <x v="614"/>
    <x v="9"/>
    <x v="2"/>
    <x v="1"/>
    <x v="11"/>
    <x v="2"/>
    <s v="011 - 6744935"/>
    <x v="21"/>
    <n v="1"/>
    <n v="163"/>
    <n v="163"/>
    <n v="0"/>
    <x v="156"/>
  </r>
  <r>
    <n v="3011"/>
    <s v="G-19"/>
    <x v="445"/>
    <x v="8"/>
    <x v="5"/>
    <x v="1"/>
    <x v="28"/>
    <x v="0"/>
    <s v="012 - 31487"/>
    <x v="21"/>
    <n v="8"/>
    <n v="104"/>
    <n v="832"/>
    <n v="50"/>
    <x v="652"/>
  </r>
  <r>
    <n v="3012"/>
    <s v="Q-5"/>
    <x v="316"/>
    <x v="12"/>
    <x v="4"/>
    <x v="1"/>
    <x v="0"/>
    <x v="0"/>
    <s v="015 - 3522909"/>
    <x v="43"/>
    <n v="10"/>
    <n v="315"/>
    <n v="3150"/>
    <n v="250"/>
    <x v="352"/>
  </r>
  <r>
    <n v="3013"/>
    <s v="A-69"/>
    <x v="492"/>
    <x v="2"/>
    <x v="1"/>
    <x v="0"/>
    <x v="25"/>
    <x v="4"/>
    <s v="010 - 8587704"/>
    <x v="28"/>
    <n v="6"/>
    <n v="239"/>
    <n v="1434"/>
    <n v="100"/>
    <x v="223"/>
  </r>
  <r>
    <n v="3014"/>
    <s v="O-50"/>
    <x v="343"/>
    <x v="9"/>
    <x v="5"/>
    <x v="1"/>
    <x v="30"/>
    <x v="4"/>
    <s v="010 - 4020503"/>
    <x v="32"/>
    <n v="8"/>
    <n v="205"/>
    <n v="1640"/>
    <n v="100"/>
    <x v="520"/>
  </r>
  <r>
    <n v="3015"/>
    <s v="U-81"/>
    <x v="166"/>
    <x v="11"/>
    <x v="3"/>
    <x v="2"/>
    <x v="0"/>
    <x v="0"/>
    <s v="015 - 2077983"/>
    <x v="29"/>
    <n v="9"/>
    <n v="258"/>
    <n v="2322"/>
    <n v="250"/>
    <x v="538"/>
  </r>
  <r>
    <n v="3016"/>
    <s v="E-22"/>
    <x v="323"/>
    <x v="9"/>
    <x v="0"/>
    <x v="0"/>
    <x v="3"/>
    <x v="2"/>
    <s v="012 - 6101343"/>
    <x v="19"/>
    <n v="6"/>
    <n v="318"/>
    <n v="1908"/>
    <n v="100"/>
    <x v="180"/>
  </r>
  <r>
    <n v="3017"/>
    <s v="N-69"/>
    <x v="386"/>
    <x v="4"/>
    <x v="5"/>
    <x v="1"/>
    <x v="20"/>
    <x v="2"/>
    <s v="011 - 1423108"/>
    <x v="38"/>
    <n v="4"/>
    <n v="182"/>
    <n v="728"/>
    <n v="50"/>
    <x v="474"/>
  </r>
  <r>
    <n v="3018"/>
    <s v="E-10"/>
    <x v="578"/>
    <x v="7"/>
    <x v="5"/>
    <x v="1"/>
    <x v="28"/>
    <x v="0"/>
    <s v="015 - 9759002"/>
    <x v="28"/>
    <n v="4"/>
    <n v="209"/>
    <n v="836"/>
    <n v="50"/>
    <x v="453"/>
  </r>
  <r>
    <n v="3019"/>
    <s v="P-33"/>
    <x v="139"/>
    <x v="7"/>
    <x v="2"/>
    <x v="1"/>
    <x v="3"/>
    <x v="2"/>
    <s v="015 - 2143359"/>
    <x v="35"/>
    <n v="4"/>
    <n v="329"/>
    <n v="1316"/>
    <n v="100"/>
    <x v="259"/>
  </r>
  <r>
    <n v="3020"/>
    <s v="B-86"/>
    <x v="475"/>
    <x v="10"/>
    <x v="0"/>
    <x v="0"/>
    <x v="33"/>
    <x v="1"/>
    <s v="011 - 7276559"/>
    <x v="43"/>
    <n v="5"/>
    <n v="298"/>
    <n v="1490"/>
    <n v="100"/>
    <x v="468"/>
  </r>
  <r>
    <n v="3021"/>
    <s v="D-93"/>
    <x v="34"/>
    <x v="7"/>
    <x v="9"/>
    <x v="0"/>
    <x v="8"/>
    <x v="4"/>
    <s v="010 - 993860"/>
    <x v="40"/>
    <n v="5"/>
    <n v="187"/>
    <n v="935"/>
    <n v="50"/>
    <x v="605"/>
  </r>
  <r>
    <n v="3022"/>
    <s v="G-17"/>
    <x v="450"/>
    <x v="9"/>
    <x v="1"/>
    <x v="0"/>
    <x v="33"/>
    <x v="1"/>
    <s v="011 - 1112652"/>
    <x v="14"/>
    <n v="7"/>
    <n v="114"/>
    <n v="798"/>
    <n v="50"/>
    <x v="574"/>
  </r>
  <r>
    <n v="3023"/>
    <s v="Q-3"/>
    <x v="379"/>
    <x v="0"/>
    <x v="9"/>
    <x v="0"/>
    <x v="22"/>
    <x v="0"/>
    <s v="011 - 9634476"/>
    <x v="2"/>
    <n v="1"/>
    <n v="306"/>
    <n v="306"/>
    <n v="0"/>
    <x v="466"/>
  </r>
  <r>
    <n v="3024"/>
    <s v="L-83"/>
    <x v="553"/>
    <x v="7"/>
    <x v="1"/>
    <x v="0"/>
    <x v="4"/>
    <x v="1"/>
    <s v="011 - 1828446"/>
    <x v="39"/>
    <n v="10"/>
    <n v="187"/>
    <n v="1870"/>
    <n v="100"/>
    <x v="102"/>
  </r>
  <r>
    <n v="3025"/>
    <s v="N-38"/>
    <x v="722"/>
    <x v="1"/>
    <x v="8"/>
    <x v="1"/>
    <x v="18"/>
    <x v="0"/>
    <s v="012 - 8036912"/>
    <x v="4"/>
    <n v="8"/>
    <n v="185"/>
    <n v="1480"/>
    <n v="100"/>
    <x v="700"/>
  </r>
  <r>
    <n v="3026"/>
    <s v="Q-88"/>
    <x v="439"/>
    <x v="3"/>
    <x v="9"/>
    <x v="0"/>
    <x v="30"/>
    <x v="4"/>
    <s v="010 - 5431595"/>
    <x v="40"/>
    <n v="8"/>
    <n v="249"/>
    <n v="1992"/>
    <n v="100"/>
    <x v="309"/>
  </r>
  <r>
    <n v="3027"/>
    <s v="X-38"/>
    <x v="326"/>
    <x v="2"/>
    <x v="8"/>
    <x v="1"/>
    <x v="6"/>
    <x v="3"/>
    <s v="015 - 8093127"/>
    <x v="45"/>
    <n v="4"/>
    <n v="278"/>
    <n v="1112"/>
    <n v="100"/>
    <x v="290"/>
  </r>
  <r>
    <n v="3028"/>
    <s v="D-93"/>
    <x v="699"/>
    <x v="12"/>
    <x v="2"/>
    <x v="1"/>
    <x v="11"/>
    <x v="2"/>
    <s v="011 - 8327575"/>
    <x v="49"/>
    <n v="9"/>
    <n v="242"/>
    <n v="2178"/>
    <n v="250"/>
    <x v="555"/>
  </r>
  <r>
    <n v="3029"/>
    <s v="G-55"/>
    <x v="148"/>
    <x v="8"/>
    <x v="9"/>
    <x v="0"/>
    <x v="5"/>
    <x v="3"/>
    <s v="015 - 1834539"/>
    <x v="4"/>
    <n v="4"/>
    <n v="130"/>
    <n v="520"/>
    <n v="50"/>
    <x v="115"/>
  </r>
  <r>
    <n v="3030"/>
    <s v="I-1"/>
    <x v="148"/>
    <x v="3"/>
    <x v="6"/>
    <x v="2"/>
    <x v="30"/>
    <x v="4"/>
    <s v="010 - 192967"/>
    <x v="38"/>
    <n v="1"/>
    <n v="320"/>
    <n v="320"/>
    <n v="0"/>
    <x v="186"/>
  </r>
  <r>
    <n v="3031"/>
    <s v="X-62"/>
    <x v="156"/>
    <x v="8"/>
    <x v="3"/>
    <x v="2"/>
    <x v="22"/>
    <x v="0"/>
    <s v="015 - 1149633"/>
    <x v="2"/>
    <n v="8"/>
    <n v="260"/>
    <n v="2080"/>
    <n v="250"/>
    <x v="25"/>
  </r>
  <r>
    <n v="3032"/>
    <s v="Z-90"/>
    <x v="550"/>
    <x v="0"/>
    <x v="3"/>
    <x v="2"/>
    <x v="20"/>
    <x v="2"/>
    <s v="015 - 1058939"/>
    <x v="47"/>
    <n v="5"/>
    <n v="206"/>
    <n v="1030"/>
    <n v="100"/>
    <x v="341"/>
  </r>
  <r>
    <n v="3033"/>
    <s v="I-5"/>
    <x v="694"/>
    <x v="11"/>
    <x v="2"/>
    <x v="1"/>
    <x v="4"/>
    <x v="1"/>
    <s v="012 - 2701710"/>
    <x v="0"/>
    <n v="10"/>
    <n v="127"/>
    <n v="1270"/>
    <n v="100"/>
    <x v="107"/>
  </r>
  <r>
    <n v="3034"/>
    <s v="T-18"/>
    <x v="341"/>
    <x v="3"/>
    <x v="9"/>
    <x v="0"/>
    <x v="16"/>
    <x v="3"/>
    <s v="011 - 3956449"/>
    <x v="39"/>
    <n v="4"/>
    <n v="249"/>
    <n v="996"/>
    <n v="50"/>
    <x v="558"/>
  </r>
  <r>
    <n v="3035"/>
    <s v="Q-24"/>
    <x v="655"/>
    <x v="8"/>
    <x v="7"/>
    <x v="2"/>
    <x v="28"/>
    <x v="0"/>
    <s v="011 - 8796031"/>
    <x v="38"/>
    <n v="8"/>
    <n v="134"/>
    <n v="1072"/>
    <n v="100"/>
    <x v="172"/>
  </r>
  <r>
    <n v="3036"/>
    <s v="P-15"/>
    <x v="9"/>
    <x v="4"/>
    <x v="0"/>
    <x v="0"/>
    <x v="16"/>
    <x v="3"/>
    <s v="011 - 4148763"/>
    <x v="16"/>
    <n v="3"/>
    <n v="278"/>
    <n v="834"/>
    <n v="50"/>
    <x v="339"/>
  </r>
  <r>
    <n v="3037"/>
    <s v="F-3"/>
    <x v="196"/>
    <x v="6"/>
    <x v="8"/>
    <x v="1"/>
    <x v="13"/>
    <x v="1"/>
    <s v="010 - 7337944"/>
    <x v="12"/>
    <n v="1"/>
    <n v="209"/>
    <n v="209"/>
    <n v="0"/>
    <x v="490"/>
  </r>
  <r>
    <n v="3038"/>
    <s v="D-25"/>
    <x v="277"/>
    <x v="11"/>
    <x v="0"/>
    <x v="0"/>
    <x v="9"/>
    <x v="1"/>
    <s v="012 - 9276369"/>
    <x v="3"/>
    <n v="10"/>
    <n v="259"/>
    <n v="2590"/>
    <n v="250"/>
    <x v="167"/>
  </r>
  <r>
    <n v="3039"/>
    <s v="I-100"/>
    <x v="708"/>
    <x v="1"/>
    <x v="4"/>
    <x v="1"/>
    <x v="6"/>
    <x v="3"/>
    <s v="015 - 1313684"/>
    <x v="19"/>
    <n v="6"/>
    <n v="127"/>
    <n v="762"/>
    <n v="50"/>
    <x v="252"/>
  </r>
  <r>
    <n v="3040"/>
    <s v="E-26"/>
    <x v="714"/>
    <x v="0"/>
    <x v="3"/>
    <x v="2"/>
    <x v="29"/>
    <x v="1"/>
    <s v="015 - 8719210"/>
    <x v="25"/>
    <n v="9"/>
    <n v="206"/>
    <n v="1854"/>
    <n v="100"/>
    <x v="40"/>
  </r>
  <r>
    <n v="3041"/>
    <s v="C-94"/>
    <x v="302"/>
    <x v="12"/>
    <x v="3"/>
    <x v="2"/>
    <x v="27"/>
    <x v="3"/>
    <s v="015 - 7298057"/>
    <x v="46"/>
    <n v="10"/>
    <n v="320"/>
    <n v="3200"/>
    <n v="250"/>
    <x v="306"/>
  </r>
  <r>
    <n v="3042"/>
    <s v="X-89"/>
    <x v="550"/>
    <x v="12"/>
    <x v="8"/>
    <x v="1"/>
    <x v="32"/>
    <x v="4"/>
    <s v="011 - 4770067"/>
    <x v="5"/>
    <n v="5"/>
    <n v="175"/>
    <n v="875"/>
    <n v="50"/>
    <x v="533"/>
  </r>
  <r>
    <n v="3043"/>
    <s v="E-93"/>
    <x v="467"/>
    <x v="0"/>
    <x v="9"/>
    <x v="0"/>
    <x v="16"/>
    <x v="3"/>
    <s v="015 - 7923948"/>
    <x v="17"/>
    <n v="9"/>
    <n v="306"/>
    <n v="2754"/>
    <n v="250"/>
    <x v="738"/>
  </r>
  <r>
    <n v="3044"/>
    <s v="N-59"/>
    <x v="723"/>
    <x v="8"/>
    <x v="0"/>
    <x v="0"/>
    <x v="8"/>
    <x v="4"/>
    <s v="011 - 1614027"/>
    <x v="24"/>
    <n v="5"/>
    <n v="337"/>
    <n v="1685"/>
    <n v="100"/>
    <x v="157"/>
  </r>
  <r>
    <n v="3045"/>
    <s v="D-100"/>
    <x v="137"/>
    <x v="8"/>
    <x v="2"/>
    <x v="1"/>
    <x v="17"/>
    <x v="4"/>
    <s v="010 - 5002810"/>
    <x v="40"/>
    <n v="8"/>
    <n v="201"/>
    <n v="1608"/>
    <n v="100"/>
    <x v="164"/>
  </r>
  <r>
    <n v="3046"/>
    <s v="H-96"/>
    <x v="640"/>
    <x v="12"/>
    <x v="8"/>
    <x v="1"/>
    <x v="34"/>
    <x v="2"/>
    <s v="010 - 1414194"/>
    <x v="4"/>
    <n v="1"/>
    <n v="175"/>
    <n v="175"/>
    <n v="0"/>
    <x v="34"/>
  </r>
  <r>
    <n v="3047"/>
    <s v="G-18"/>
    <x v="663"/>
    <x v="12"/>
    <x v="8"/>
    <x v="1"/>
    <x v="19"/>
    <x v="2"/>
    <s v="010 - 3994218"/>
    <x v="38"/>
    <n v="5"/>
    <n v="175"/>
    <n v="875"/>
    <n v="50"/>
    <x v="533"/>
  </r>
  <r>
    <n v="3048"/>
    <s v="Y-7"/>
    <x v="602"/>
    <x v="3"/>
    <x v="0"/>
    <x v="0"/>
    <x v="19"/>
    <x v="2"/>
    <s v="010 - 9005657"/>
    <x v="22"/>
    <n v="1"/>
    <n v="181"/>
    <n v="181"/>
    <n v="0"/>
    <x v="237"/>
  </r>
  <r>
    <n v="3049"/>
    <s v="I-64"/>
    <x v="215"/>
    <x v="4"/>
    <x v="2"/>
    <x v="1"/>
    <x v="30"/>
    <x v="4"/>
    <s v="010 - 8440454"/>
    <x v="12"/>
    <n v="1"/>
    <n v="276"/>
    <n v="276"/>
    <n v="0"/>
    <x v="248"/>
  </r>
  <r>
    <n v="3050"/>
    <s v="K-14"/>
    <x v="358"/>
    <x v="10"/>
    <x v="9"/>
    <x v="0"/>
    <x v="4"/>
    <x v="1"/>
    <s v="011 - 3312744"/>
    <x v="47"/>
    <n v="7"/>
    <n v="320"/>
    <n v="2240"/>
    <n v="250"/>
    <x v="21"/>
  </r>
  <r>
    <n v="3051"/>
    <s v="V-14"/>
    <x v="426"/>
    <x v="5"/>
    <x v="3"/>
    <x v="2"/>
    <x v="6"/>
    <x v="3"/>
    <s v="012 - 5424649"/>
    <x v="1"/>
    <n v="7"/>
    <n v="331"/>
    <n v="2317"/>
    <n v="250"/>
    <x v="477"/>
  </r>
  <r>
    <n v="3052"/>
    <s v="D-19"/>
    <x v="88"/>
    <x v="9"/>
    <x v="7"/>
    <x v="2"/>
    <x v="32"/>
    <x v="4"/>
    <s v="010 - 6179878"/>
    <x v="32"/>
    <n v="10"/>
    <n v="101"/>
    <n v="1010"/>
    <n v="100"/>
    <x v="158"/>
  </r>
  <r>
    <n v="3053"/>
    <s v="V-3"/>
    <x v="708"/>
    <x v="11"/>
    <x v="3"/>
    <x v="2"/>
    <x v="12"/>
    <x v="3"/>
    <s v="012 - 9251405"/>
    <x v="45"/>
    <n v="6"/>
    <n v="258"/>
    <n v="1548"/>
    <n v="100"/>
    <x v="577"/>
  </r>
  <r>
    <n v="3054"/>
    <s v="P-55"/>
    <x v="451"/>
    <x v="11"/>
    <x v="6"/>
    <x v="2"/>
    <x v="2"/>
    <x v="0"/>
    <s v="012 - 6438632"/>
    <x v="1"/>
    <n v="5"/>
    <n v="281"/>
    <n v="1405"/>
    <n v="100"/>
    <x v="492"/>
  </r>
  <r>
    <n v="3055"/>
    <s v="K-71"/>
    <x v="285"/>
    <x v="5"/>
    <x v="1"/>
    <x v="0"/>
    <x v="3"/>
    <x v="2"/>
    <s v="011 - 6174068"/>
    <x v="30"/>
    <n v="10"/>
    <n v="310"/>
    <n v="3100"/>
    <n v="250"/>
    <x v="756"/>
  </r>
  <r>
    <n v="3056"/>
    <s v="T-10"/>
    <x v="252"/>
    <x v="8"/>
    <x v="5"/>
    <x v="1"/>
    <x v="9"/>
    <x v="1"/>
    <s v="011 - 7145450"/>
    <x v="19"/>
    <n v="8"/>
    <n v="104"/>
    <n v="832"/>
    <n v="50"/>
    <x v="652"/>
  </r>
  <r>
    <n v="3057"/>
    <s v="D-78"/>
    <x v="312"/>
    <x v="4"/>
    <x v="3"/>
    <x v="2"/>
    <x v="26"/>
    <x v="2"/>
    <s v="015 - 6202560"/>
    <x v="18"/>
    <n v="9"/>
    <n v="302"/>
    <n v="2718"/>
    <n v="250"/>
    <x v="173"/>
  </r>
  <r>
    <n v="3058"/>
    <s v="P-52"/>
    <x v="99"/>
    <x v="11"/>
    <x v="6"/>
    <x v="2"/>
    <x v="22"/>
    <x v="0"/>
    <s v="015 - 29431"/>
    <x v="32"/>
    <n v="3"/>
    <n v="281"/>
    <n v="843"/>
    <n v="50"/>
    <x v="301"/>
  </r>
  <r>
    <n v="3059"/>
    <s v="T-52"/>
    <x v="724"/>
    <x v="5"/>
    <x v="5"/>
    <x v="1"/>
    <x v="33"/>
    <x v="1"/>
    <s v="010 - 2221594"/>
    <x v="36"/>
    <n v="2"/>
    <n v="129"/>
    <n v="258"/>
    <n v="0"/>
    <x v="219"/>
  </r>
  <r>
    <n v="3060"/>
    <s v="H-21"/>
    <x v="237"/>
    <x v="5"/>
    <x v="0"/>
    <x v="0"/>
    <x v="27"/>
    <x v="3"/>
    <s v="012 - 5442718"/>
    <x v="42"/>
    <n v="9"/>
    <n v="156"/>
    <n v="1404"/>
    <n v="100"/>
    <x v="557"/>
  </r>
  <r>
    <n v="3061"/>
    <s v="R-77"/>
    <x v="234"/>
    <x v="0"/>
    <x v="0"/>
    <x v="0"/>
    <x v="19"/>
    <x v="2"/>
    <s v="011 - 4484914"/>
    <x v="4"/>
    <n v="10"/>
    <n v="102"/>
    <n v="1020"/>
    <n v="100"/>
    <x v="549"/>
  </r>
  <r>
    <n v="3062"/>
    <s v="Q-100"/>
    <x v="498"/>
    <x v="8"/>
    <x v="0"/>
    <x v="0"/>
    <x v="26"/>
    <x v="2"/>
    <s v="010 - 6820620"/>
    <x v="20"/>
    <n v="8"/>
    <n v="337"/>
    <n v="2696"/>
    <n v="250"/>
    <x v="601"/>
  </r>
  <r>
    <n v="3063"/>
    <s v="Y-58"/>
    <x v="97"/>
    <x v="11"/>
    <x v="1"/>
    <x v="0"/>
    <x v="12"/>
    <x v="3"/>
    <s v="010 - 9404861"/>
    <x v="10"/>
    <n v="5"/>
    <n v="161"/>
    <n v="805"/>
    <n v="50"/>
    <x v="454"/>
  </r>
  <r>
    <n v="3064"/>
    <s v="N-42"/>
    <x v="350"/>
    <x v="11"/>
    <x v="3"/>
    <x v="2"/>
    <x v="21"/>
    <x v="3"/>
    <s v="012 - 2379283"/>
    <x v="6"/>
    <n v="1"/>
    <n v="258"/>
    <n v="258"/>
    <n v="0"/>
    <x v="219"/>
  </r>
  <r>
    <n v="3065"/>
    <s v="M-92"/>
    <x v="457"/>
    <x v="12"/>
    <x v="2"/>
    <x v="1"/>
    <x v="28"/>
    <x v="0"/>
    <s v="011 - 7962492"/>
    <x v="42"/>
    <n v="9"/>
    <n v="242"/>
    <n v="2178"/>
    <n v="250"/>
    <x v="555"/>
  </r>
  <r>
    <n v="3066"/>
    <s v="M-14"/>
    <x v="619"/>
    <x v="0"/>
    <x v="5"/>
    <x v="1"/>
    <x v="20"/>
    <x v="2"/>
    <s v="015 - 3999231"/>
    <x v="37"/>
    <n v="5"/>
    <n v="323"/>
    <n v="1615"/>
    <n v="100"/>
    <x v="373"/>
  </r>
  <r>
    <n v="3067"/>
    <s v="Z-54"/>
    <x v="653"/>
    <x v="0"/>
    <x v="9"/>
    <x v="0"/>
    <x v="0"/>
    <x v="0"/>
    <s v="015 - 1085921"/>
    <x v="0"/>
    <n v="8"/>
    <n v="306"/>
    <n v="2448"/>
    <n v="250"/>
    <x v="84"/>
  </r>
  <r>
    <n v="3068"/>
    <s v="J-78"/>
    <x v="494"/>
    <x v="2"/>
    <x v="4"/>
    <x v="1"/>
    <x v="30"/>
    <x v="4"/>
    <s v="015 - 5423301"/>
    <x v="28"/>
    <n v="10"/>
    <n v="131"/>
    <n v="1310"/>
    <n v="100"/>
    <x v="184"/>
  </r>
  <r>
    <n v="3069"/>
    <s v="Y-32"/>
    <x v="162"/>
    <x v="11"/>
    <x v="7"/>
    <x v="2"/>
    <x v="2"/>
    <x v="0"/>
    <s v="012 - 9766228"/>
    <x v="16"/>
    <n v="10"/>
    <n v="195"/>
    <n v="1950"/>
    <n v="100"/>
    <x v="416"/>
  </r>
  <r>
    <n v="3070"/>
    <s v="Z-17"/>
    <x v="507"/>
    <x v="2"/>
    <x v="3"/>
    <x v="2"/>
    <x v="30"/>
    <x v="4"/>
    <s v="011 - 4186924"/>
    <x v="44"/>
    <n v="5"/>
    <n v="143"/>
    <n v="715"/>
    <n v="50"/>
    <x v="575"/>
  </r>
  <r>
    <n v="3071"/>
    <s v="L-10"/>
    <x v="235"/>
    <x v="10"/>
    <x v="3"/>
    <x v="2"/>
    <x v="15"/>
    <x v="2"/>
    <s v="012 - 7594511"/>
    <x v="4"/>
    <n v="4"/>
    <n v="272"/>
    <n v="1088"/>
    <n v="100"/>
    <x v="606"/>
  </r>
  <r>
    <n v="3072"/>
    <s v="L-2"/>
    <x v="376"/>
    <x v="11"/>
    <x v="1"/>
    <x v="0"/>
    <x v="10"/>
    <x v="1"/>
    <s v="015 - 134106"/>
    <x v="45"/>
    <n v="10"/>
    <n v="161"/>
    <n v="1610"/>
    <n v="100"/>
    <x v="444"/>
  </r>
  <r>
    <n v="3073"/>
    <s v="F-78"/>
    <x v="9"/>
    <x v="3"/>
    <x v="3"/>
    <x v="2"/>
    <x v="12"/>
    <x v="3"/>
    <s v="011 - 1006243"/>
    <x v="2"/>
    <n v="4"/>
    <n v="180"/>
    <n v="720"/>
    <n v="50"/>
    <x v="588"/>
  </r>
  <r>
    <n v="3074"/>
    <s v="Z-40"/>
    <x v="703"/>
    <x v="3"/>
    <x v="7"/>
    <x v="2"/>
    <x v="17"/>
    <x v="4"/>
    <s v="012 - 7482789"/>
    <x v="3"/>
    <n v="9"/>
    <n v="159"/>
    <n v="1431"/>
    <n v="100"/>
    <x v="695"/>
  </r>
  <r>
    <n v="3075"/>
    <s v="R-19"/>
    <x v="127"/>
    <x v="4"/>
    <x v="4"/>
    <x v="1"/>
    <x v="24"/>
    <x v="0"/>
    <s v="012 - 2752079"/>
    <x v="19"/>
    <n v="4"/>
    <n v="181"/>
    <n v="724"/>
    <n v="50"/>
    <x v="340"/>
  </r>
  <r>
    <n v="3076"/>
    <s v="T-34"/>
    <x v="619"/>
    <x v="6"/>
    <x v="8"/>
    <x v="1"/>
    <x v="20"/>
    <x v="2"/>
    <s v="011 - 5733987"/>
    <x v="5"/>
    <n v="2"/>
    <n v="209"/>
    <n v="418"/>
    <n v="0"/>
    <x v="310"/>
  </r>
  <r>
    <n v="3077"/>
    <s v="K-88"/>
    <x v="688"/>
    <x v="12"/>
    <x v="5"/>
    <x v="1"/>
    <x v="2"/>
    <x v="0"/>
    <s v="010 - 9824629"/>
    <x v="45"/>
    <n v="8"/>
    <n v="173"/>
    <n v="1384"/>
    <n v="100"/>
    <x v="298"/>
  </r>
  <r>
    <n v="3078"/>
    <s v="A-39"/>
    <x v="597"/>
    <x v="11"/>
    <x v="4"/>
    <x v="1"/>
    <x v="20"/>
    <x v="2"/>
    <s v="010 - 8772564"/>
    <x v="17"/>
    <n v="1"/>
    <n v="235"/>
    <n v="235"/>
    <n v="0"/>
    <x v="471"/>
  </r>
  <r>
    <n v="3079"/>
    <s v="Y-71"/>
    <x v="405"/>
    <x v="6"/>
    <x v="3"/>
    <x v="2"/>
    <x v="17"/>
    <x v="4"/>
    <s v="010 - 6856360"/>
    <x v="2"/>
    <n v="4"/>
    <n v="338"/>
    <n v="1352"/>
    <n v="100"/>
    <x v="748"/>
  </r>
  <r>
    <n v="3080"/>
    <s v="R-68"/>
    <x v="149"/>
    <x v="0"/>
    <x v="9"/>
    <x v="0"/>
    <x v="17"/>
    <x v="4"/>
    <s v="011 - 8145868"/>
    <x v="7"/>
    <n v="6"/>
    <n v="306"/>
    <n v="1836"/>
    <n v="100"/>
    <x v="208"/>
  </r>
  <r>
    <n v="3081"/>
    <s v="Y-25"/>
    <x v="537"/>
    <x v="4"/>
    <x v="6"/>
    <x v="2"/>
    <x v="17"/>
    <x v="4"/>
    <s v="015 - 8279228"/>
    <x v="37"/>
    <n v="2"/>
    <n v="312"/>
    <n v="624"/>
    <n v="50"/>
    <x v="214"/>
  </r>
  <r>
    <n v="3082"/>
    <s v="N-56"/>
    <x v="660"/>
    <x v="12"/>
    <x v="4"/>
    <x v="1"/>
    <x v="5"/>
    <x v="3"/>
    <s v="015 - 1302003"/>
    <x v="41"/>
    <n v="7"/>
    <n v="315"/>
    <n v="2205"/>
    <n v="250"/>
    <x v="142"/>
  </r>
  <r>
    <n v="3083"/>
    <s v="S-64"/>
    <x v="460"/>
    <x v="2"/>
    <x v="9"/>
    <x v="0"/>
    <x v="8"/>
    <x v="4"/>
    <s v="011 - 7010125"/>
    <x v="23"/>
    <n v="6"/>
    <n v="129"/>
    <n v="774"/>
    <n v="50"/>
    <x v="552"/>
  </r>
  <r>
    <n v="3084"/>
    <s v="F-65"/>
    <x v="473"/>
    <x v="8"/>
    <x v="7"/>
    <x v="2"/>
    <x v="10"/>
    <x v="1"/>
    <s v="012 - 193605"/>
    <x v="12"/>
    <n v="7"/>
    <n v="134"/>
    <n v="938"/>
    <n v="50"/>
    <x v="506"/>
  </r>
  <r>
    <n v="3085"/>
    <s v="O-47"/>
    <x v="428"/>
    <x v="12"/>
    <x v="9"/>
    <x v="0"/>
    <x v="18"/>
    <x v="0"/>
    <s v="010 - 7022310"/>
    <x v="44"/>
    <n v="4"/>
    <n v="341"/>
    <n v="1364"/>
    <n v="100"/>
    <x v="508"/>
  </r>
  <r>
    <n v="3086"/>
    <s v="K-95"/>
    <x v="725"/>
    <x v="1"/>
    <x v="7"/>
    <x v="2"/>
    <x v="26"/>
    <x v="2"/>
    <s v="012 - 5409912"/>
    <x v="40"/>
    <n v="5"/>
    <n v="350"/>
    <n v="1750"/>
    <n v="100"/>
    <x v="303"/>
  </r>
  <r>
    <n v="3087"/>
    <s v="T-7"/>
    <x v="554"/>
    <x v="3"/>
    <x v="3"/>
    <x v="2"/>
    <x v="4"/>
    <x v="1"/>
    <s v="012 - 3191229"/>
    <x v="11"/>
    <n v="1"/>
    <n v="180"/>
    <n v="180"/>
    <n v="0"/>
    <x v="387"/>
  </r>
  <r>
    <n v="3088"/>
    <s v="P-8"/>
    <x v="318"/>
    <x v="8"/>
    <x v="0"/>
    <x v="0"/>
    <x v="17"/>
    <x v="4"/>
    <s v="012 - 3930623"/>
    <x v="4"/>
    <n v="6"/>
    <n v="337"/>
    <n v="2022"/>
    <n v="250"/>
    <x v="89"/>
  </r>
  <r>
    <n v="3089"/>
    <s v="X-47"/>
    <x v="244"/>
    <x v="6"/>
    <x v="7"/>
    <x v="2"/>
    <x v="28"/>
    <x v="0"/>
    <s v="012 - 6198332"/>
    <x v="30"/>
    <n v="6"/>
    <n v="311"/>
    <n v="1866"/>
    <n v="100"/>
    <x v="70"/>
  </r>
  <r>
    <n v="3090"/>
    <s v="C-35"/>
    <x v="28"/>
    <x v="9"/>
    <x v="0"/>
    <x v="0"/>
    <x v="28"/>
    <x v="0"/>
    <s v="015 - 775904"/>
    <x v="1"/>
    <n v="3"/>
    <n v="318"/>
    <n v="954"/>
    <n v="50"/>
    <x v="482"/>
  </r>
  <r>
    <n v="3091"/>
    <s v="J-90"/>
    <x v="320"/>
    <x v="12"/>
    <x v="9"/>
    <x v="0"/>
    <x v="15"/>
    <x v="2"/>
    <s v="011 - 9513997"/>
    <x v="10"/>
    <n v="6"/>
    <n v="341"/>
    <n v="2046"/>
    <n v="250"/>
    <x v="724"/>
  </r>
  <r>
    <n v="3092"/>
    <s v="A-9"/>
    <x v="174"/>
    <x v="0"/>
    <x v="6"/>
    <x v="2"/>
    <x v="0"/>
    <x v="0"/>
    <s v="010 - 3402375"/>
    <x v="14"/>
    <n v="8"/>
    <n v="112"/>
    <n v="896"/>
    <n v="50"/>
    <x v="709"/>
  </r>
  <r>
    <n v="3093"/>
    <s v="Q-69"/>
    <x v="605"/>
    <x v="11"/>
    <x v="6"/>
    <x v="2"/>
    <x v="19"/>
    <x v="2"/>
    <s v="015 - 5881818"/>
    <x v="2"/>
    <n v="6"/>
    <n v="281"/>
    <n v="1686"/>
    <n v="100"/>
    <x v="753"/>
  </r>
  <r>
    <n v="3094"/>
    <s v="N-82"/>
    <x v="218"/>
    <x v="1"/>
    <x v="4"/>
    <x v="1"/>
    <x v="29"/>
    <x v="1"/>
    <s v="010 - 2249121"/>
    <x v="21"/>
    <n v="2"/>
    <n v="127"/>
    <n v="254"/>
    <n v="0"/>
    <x v="682"/>
  </r>
  <r>
    <n v="3095"/>
    <s v="O-46"/>
    <x v="466"/>
    <x v="2"/>
    <x v="7"/>
    <x v="2"/>
    <x v="26"/>
    <x v="2"/>
    <s v="010 - 3387071"/>
    <x v="23"/>
    <n v="6"/>
    <n v="250"/>
    <n v="1500"/>
    <n v="100"/>
    <x v="246"/>
  </r>
  <r>
    <n v="3096"/>
    <s v="D-4"/>
    <x v="232"/>
    <x v="7"/>
    <x v="0"/>
    <x v="0"/>
    <x v="34"/>
    <x v="2"/>
    <s v="012 - 2093624"/>
    <x v="38"/>
    <n v="4"/>
    <n v="135"/>
    <n v="540"/>
    <n v="50"/>
    <x v="489"/>
  </r>
  <r>
    <n v="3097"/>
    <s v="W-13"/>
    <x v="432"/>
    <x v="6"/>
    <x v="2"/>
    <x v="1"/>
    <x v="31"/>
    <x v="0"/>
    <s v="015 - 7836608"/>
    <x v="26"/>
    <n v="5"/>
    <n v="225"/>
    <n v="1125"/>
    <n v="100"/>
    <x v="372"/>
  </r>
  <r>
    <n v="3098"/>
    <s v="A-98"/>
    <x v="589"/>
    <x v="12"/>
    <x v="5"/>
    <x v="1"/>
    <x v="17"/>
    <x v="4"/>
    <s v="011 - 9512760"/>
    <x v="42"/>
    <n v="2"/>
    <n v="173"/>
    <n v="346"/>
    <n v="0"/>
    <x v="134"/>
  </r>
  <r>
    <n v="3099"/>
    <s v="R-55"/>
    <x v="175"/>
    <x v="8"/>
    <x v="5"/>
    <x v="1"/>
    <x v="34"/>
    <x v="2"/>
    <s v="010 - 9817829"/>
    <x v="12"/>
    <n v="6"/>
    <n v="104"/>
    <n v="624"/>
    <n v="50"/>
    <x v="214"/>
  </r>
  <r>
    <n v="3100"/>
    <s v="Z-55"/>
    <x v="510"/>
    <x v="4"/>
    <x v="7"/>
    <x v="2"/>
    <x v="4"/>
    <x v="1"/>
    <s v="015 - 911924"/>
    <x v="26"/>
    <n v="1"/>
    <n v="335"/>
    <n v="335"/>
    <n v="0"/>
    <x v="337"/>
  </r>
  <r>
    <n v="3101"/>
    <s v="J-39"/>
    <x v="218"/>
    <x v="6"/>
    <x v="3"/>
    <x v="2"/>
    <x v="10"/>
    <x v="1"/>
    <s v="015 - 7877752"/>
    <x v="0"/>
    <n v="3"/>
    <n v="338"/>
    <n v="1014"/>
    <n v="100"/>
    <x v="278"/>
  </r>
  <r>
    <n v="3102"/>
    <s v="T-38"/>
    <x v="140"/>
    <x v="2"/>
    <x v="3"/>
    <x v="2"/>
    <x v="25"/>
    <x v="4"/>
    <s v="011 - 2500133"/>
    <x v="39"/>
    <n v="6"/>
    <n v="143"/>
    <n v="858"/>
    <n v="50"/>
    <x v="233"/>
  </r>
  <r>
    <n v="3103"/>
    <s v="K-56"/>
    <x v="541"/>
    <x v="6"/>
    <x v="2"/>
    <x v="1"/>
    <x v="25"/>
    <x v="4"/>
    <s v="011 - 3907342"/>
    <x v="27"/>
    <n v="4"/>
    <n v="225"/>
    <n v="900"/>
    <n v="50"/>
    <x v="300"/>
  </r>
  <r>
    <n v="3104"/>
    <s v="R-39"/>
    <x v="668"/>
    <x v="10"/>
    <x v="4"/>
    <x v="1"/>
    <x v="17"/>
    <x v="4"/>
    <s v="015 - 1222640"/>
    <x v="26"/>
    <n v="2"/>
    <n v="265"/>
    <n v="530"/>
    <n v="50"/>
    <x v="426"/>
  </r>
  <r>
    <n v="3105"/>
    <s v="L-75"/>
    <x v="341"/>
    <x v="2"/>
    <x v="2"/>
    <x v="1"/>
    <x v="30"/>
    <x v="4"/>
    <s v="010 - 4162428"/>
    <x v="23"/>
    <n v="6"/>
    <n v="285"/>
    <n v="1710"/>
    <n v="100"/>
    <x v="2"/>
  </r>
  <r>
    <n v="3106"/>
    <s v="G-86"/>
    <x v="332"/>
    <x v="4"/>
    <x v="3"/>
    <x v="2"/>
    <x v="5"/>
    <x v="3"/>
    <s v="012 - 8563616"/>
    <x v="15"/>
    <n v="5"/>
    <n v="302"/>
    <n v="1510"/>
    <n v="100"/>
    <x v="455"/>
  </r>
  <r>
    <n v="3107"/>
    <s v="H-84"/>
    <x v="193"/>
    <x v="11"/>
    <x v="8"/>
    <x v="1"/>
    <x v="19"/>
    <x v="2"/>
    <s v="010 - 353306"/>
    <x v="44"/>
    <n v="4"/>
    <n v="294"/>
    <n v="1176"/>
    <n v="100"/>
    <x v="746"/>
  </r>
  <r>
    <n v="3108"/>
    <s v="B-15"/>
    <x v="0"/>
    <x v="8"/>
    <x v="9"/>
    <x v="0"/>
    <x v="18"/>
    <x v="0"/>
    <s v="015 - 1171018"/>
    <x v="24"/>
    <n v="4"/>
    <n v="130"/>
    <n v="520"/>
    <n v="50"/>
    <x v="115"/>
  </r>
  <r>
    <n v="3109"/>
    <s v="F-53"/>
    <x v="507"/>
    <x v="11"/>
    <x v="8"/>
    <x v="1"/>
    <x v="11"/>
    <x v="2"/>
    <s v="012 - 963674"/>
    <x v="24"/>
    <n v="2"/>
    <n v="294"/>
    <n v="588"/>
    <n v="50"/>
    <x v="762"/>
  </r>
  <r>
    <n v="3110"/>
    <s v="O-86"/>
    <x v="295"/>
    <x v="4"/>
    <x v="4"/>
    <x v="1"/>
    <x v="18"/>
    <x v="0"/>
    <s v="010 - 6409537"/>
    <x v="20"/>
    <n v="4"/>
    <n v="181"/>
    <n v="724"/>
    <n v="50"/>
    <x v="340"/>
  </r>
  <r>
    <n v="3111"/>
    <s v="W-15"/>
    <x v="477"/>
    <x v="2"/>
    <x v="7"/>
    <x v="2"/>
    <x v="17"/>
    <x v="4"/>
    <s v="010 - 5974901"/>
    <x v="47"/>
    <n v="1"/>
    <n v="250"/>
    <n v="250"/>
    <n v="0"/>
    <x v="625"/>
  </r>
  <r>
    <n v="3112"/>
    <s v="L-36"/>
    <x v="568"/>
    <x v="2"/>
    <x v="9"/>
    <x v="0"/>
    <x v="17"/>
    <x v="4"/>
    <s v="015 - 1530624"/>
    <x v="12"/>
    <n v="1"/>
    <n v="129"/>
    <n v="129"/>
    <n v="0"/>
    <x v="153"/>
  </r>
  <r>
    <n v="3113"/>
    <s v="D-40"/>
    <x v="274"/>
    <x v="2"/>
    <x v="4"/>
    <x v="1"/>
    <x v="28"/>
    <x v="0"/>
    <s v="010 - 1400882"/>
    <x v="18"/>
    <n v="2"/>
    <n v="131"/>
    <n v="262"/>
    <n v="0"/>
    <x v="88"/>
  </r>
  <r>
    <n v="3114"/>
    <s v="A-58"/>
    <x v="109"/>
    <x v="6"/>
    <x v="4"/>
    <x v="1"/>
    <x v="34"/>
    <x v="2"/>
    <s v="011 - 9006842"/>
    <x v="20"/>
    <n v="9"/>
    <n v="301"/>
    <n v="2709"/>
    <n v="250"/>
    <x v="412"/>
  </r>
  <r>
    <n v="3115"/>
    <s v="K-97"/>
    <x v="718"/>
    <x v="2"/>
    <x v="6"/>
    <x v="2"/>
    <x v="13"/>
    <x v="1"/>
    <s v="010 - 3374063"/>
    <x v="17"/>
    <n v="1"/>
    <n v="238"/>
    <n v="238"/>
    <n v="0"/>
    <x v="763"/>
  </r>
  <r>
    <n v="3116"/>
    <s v="G-89"/>
    <x v="51"/>
    <x v="3"/>
    <x v="2"/>
    <x v="1"/>
    <x v="29"/>
    <x v="1"/>
    <s v="010 - 5766751"/>
    <x v="41"/>
    <n v="3"/>
    <n v="210"/>
    <n v="630"/>
    <n v="50"/>
    <x v="430"/>
  </r>
  <r>
    <n v="3117"/>
    <s v="L-28"/>
    <x v="106"/>
    <x v="9"/>
    <x v="8"/>
    <x v="1"/>
    <x v="6"/>
    <x v="3"/>
    <s v="010 - 5020167"/>
    <x v="20"/>
    <n v="8"/>
    <n v="189"/>
    <n v="1512"/>
    <n v="100"/>
    <x v="475"/>
  </r>
  <r>
    <n v="3118"/>
    <s v="A-100"/>
    <x v="199"/>
    <x v="3"/>
    <x v="3"/>
    <x v="2"/>
    <x v="4"/>
    <x v="1"/>
    <s v="010 - 4723601"/>
    <x v="6"/>
    <n v="8"/>
    <n v="180"/>
    <n v="1440"/>
    <n v="100"/>
    <x v="282"/>
  </r>
  <r>
    <n v="3119"/>
    <s v="B-89"/>
    <x v="111"/>
    <x v="12"/>
    <x v="0"/>
    <x v="0"/>
    <x v="12"/>
    <x v="3"/>
    <s v="012 - 8361303"/>
    <x v="14"/>
    <n v="7"/>
    <n v="128"/>
    <n v="896"/>
    <n v="50"/>
    <x v="709"/>
  </r>
  <r>
    <n v="3120"/>
    <s v="H-89"/>
    <x v="42"/>
    <x v="7"/>
    <x v="6"/>
    <x v="2"/>
    <x v="5"/>
    <x v="3"/>
    <s v="015 - 271413"/>
    <x v="34"/>
    <n v="2"/>
    <n v="283"/>
    <n v="566"/>
    <n v="50"/>
    <x v="413"/>
  </r>
  <r>
    <n v="3121"/>
    <s v="L-50"/>
    <x v="129"/>
    <x v="12"/>
    <x v="7"/>
    <x v="2"/>
    <x v="2"/>
    <x v="0"/>
    <s v="010 - 997180"/>
    <x v="18"/>
    <n v="8"/>
    <n v="136"/>
    <n v="1088"/>
    <n v="100"/>
    <x v="606"/>
  </r>
  <r>
    <n v="3122"/>
    <s v="M-36"/>
    <x v="228"/>
    <x v="9"/>
    <x v="1"/>
    <x v="0"/>
    <x v="14"/>
    <x v="3"/>
    <s v="010 - 7750909"/>
    <x v="32"/>
    <n v="7"/>
    <n v="114"/>
    <n v="798"/>
    <n v="50"/>
    <x v="574"/>
  </r>
  <r>
    <n v="3123"/>
    <s v="Q-26"/>
    <x v="626"/>
    <x v="3"/>
    <x v="8"/>
    <x v="1"/>
    <x v="23"/>
    <x v="4"/>
    <s v="015 - 4376142"/>
    <x v="45"/>
    <n v="9"/>
    <n v="185"/>
    <n v="1665"/>
    <n v="100"/>
    <x v="231"/>
  </r>
  <r>
    <n v="3124"/>
    <s v="D-94"/>
    <x v="353"/>
    <x v="10"/>
    <x v="7"/>
    <x v="2"/>
    <x v="16"/>
    <x v="3"/>
    <s v="012 - 6225835"/>
    <x v="32"/>
    <n v="7"/>
    <n v="200"/>
    <n v="1400"/>
    <n v="100"/>
    <x v="44"/>
  </r>
  <r>
    <n v="3125"/>
    <s v="A-69"/>
    <x v="534"/>
    <x v="0"/>
    <x v="2"/>
    <x v="1"/>
    <x v="34"/>
    <x v="2"/>
    <s v="010 - 5121951"/>
    <x v="36"/>
    <n v="2"/>
    <n v="250"/>
    <n v="500"/>
    <n v="50"/>
    <x v="24"/>
  </r>
  <r>
    <n v="3126"/>
    <s v="H-56"/>
    <x v="146"/>
    <x v="1"/>
    <x v="6"/>
    <x v="2"/>
    <x v="33"/>
    <x v="1"/>
    <s v="010 - 820329"/>
    <x v="49"/>
    <n v="5"/>
    <n v="215"/>
    <n v="1075"/>
    <n v="100"/>
    <x v="750"/>
  </r>
  <r>
    <n v="3127"/>
    <s v="I-85"/>
    <x v="26"/>
    <x v="3"/>
    <x v="4"/>
    <x v="1"/>
    <x v="23"/>
    <x v="4"/>
    <s v="010 - 2158188"/>
    <x v="34"/>
    <n v="3"/>
    <n v="329"/>
    <n v="987"/>
    <n v="50"/>
    <x v="418"/>
  </r>
  <r>
    <n v="3128"/>
    <s v="B-99"/>
    <x v="584"/>
    <x v="4"/>
    <x v="4"/>
    <x v="1"/>
    <x v="3"/>
    <x v="2"/>
    <s v="012 - 8487113"/>
    <x v="27"/>
    <n v="10"/>
    <n v="181"/>
    <n v="1810"/>
    <n v="100"/>
    <x v="179"/>
  </r>
  <r>
    <n v="3129"/>
    <s v="R-39"/>
    <x v="451"/>
    <x v="8"/>
    <x v="2"/>
    <x v="1"/>
    <x v="11"/>
    <x v="2"/>
    <s v="015 - 7359830"/>
    <x v="1"/>
    <n v="5"/>
    <n v="201"/>
    <n v="1005"/>
    <n v="100"/>
    <x v="51"/>
  </r>
  <r>
    <n v="3130"/>
    <s v="Z-64"/>
    <x v="454"/>
    <x v="1"/>
    <x v="9"/>
    <x v="0"/>
    <x v="33"/>
    <x v="1"/>
    <s v="010 - 1665078"/>
    <x v="28"/>
    <n v="5"/>
    <n v="179"/>
    <n v="895"/>
    <n v="50"/>
    <x v="389"/>
  </r>
  <r>
    <n v="3131"/>
    <s v="A-18"/>
    <x v="531"/>
    <x v="1"/>
    <x v="5"/>
    <x v="1"/>
    <x v="18"/>
    <x v="0"/>
    <s v="011 - 990893"/>
    <x v="25"/>
    <n v="3"/>
    <n v="118"/>
    <n v="354"/>
    <n v="0"/>
    <x v="541"/>
  </r>
  <r>
    <n v="3132"/>
    <s v="O-59"/>
    <x v="631"/>
    <x v="6"/>
    <x v="6"/>
    <x v="2"/>
    <x v="34"/>
    <x v="2"/>
    <s v="012 - 447742"/>
    <x v="27"/>
    <n v="8"/>
    <n v="260"/>
    <n v="2080"/>
    <n v="250"/>
    <x v="25"/>
  </r>
  <r>
    <n v="3133"/>
    <s v="F-91"/>
    <x v="492"/>
    <x v="7"/>
    <x v="9"/>
    <x v="0"/>
    <x v="6"/>
    <x v="3"/>
    <s v="011 - 4268368"/>
    <x v="43"/>
    <n v="1"/>
    <n v="187"/>
    <n v="187"/>
    <n v="0"/>
    <x v="23"/>
  </r>
  <r>
    <n v="3134"/>
    <s v="C-9"/>
    <x v="23"/>
    <x v="12"/>
    <x v="6"/>
    <x v="2"/>
    <x v="16"/>
    <x v="3"/>
    <s v="012 - 6067229"/>
    <x v="30"/>
    <n v="3"/>
    <n v="185"/>
    <n v="555"/>
    <n v="50"/>
    <x v="411"/>
  </r>
  <r>
    <n v="3135"/>
    <s v="B-45"/>
    <x v="495"/>
    <x v="7"/>
    <x v="3"/>
    <x v="2"/>
    <x v="3"/>
    <x v="2"/>
    <s v="012 - 6597533"/>
    <x v="27"/>
    <n v="2"/>
    <n v="247"/>
    <n v="494"/>
    <n v="0"/>
    <x v="291"/>
  </r>
  <r>
    <n v="3136"/>
    <s v="L-36"/>
    <x v="725"/>
    <x v="2"/>
    <x v="2"/>
    <x v="1"/>
    <x v="4"/>
    <x v="1"/>
    <s v="012 - 4871920"/>
    <x v="47"/>
    <n v="9"/>
    <n v="285"/>
    <n v="2565"/>
    <n v="250"/>
    <x v="660"/>
  </r>
  <r>
    <n v="3137"/>
    <s v="A-98"/>
    <x v="665"/>
    <x v="3"/>
    <x v="6"/>
    <x v="2"/>
    <x v="10"/>
    <x v="1"/>
    <s v="012 - 2903059"/>
    <x v="47"/>
    <n v="1"/>
    <n v="320"/>
    <n v="320"/>
    <n v="0"/>
    <x v="186"/>
  </r>
  <r>
    <n v="3138"/>
    <s v="V-92"/>
    <x v="698"/>
    <x v="7"/>
    <x v="0"/>
    <x v="0"/>
    <x v="22"/>
    <x v="0"/>
    <s v="011 - 9012837"/>
    <x v="30"/>
    <n v="5"/>
    <n v="135"/>
    <n v="675"/>
    <n v="50"/>
    <x v="116"/>
  </r>
  <r>
    <n v="3139"/>
    <s v="K-38"/>
    <x v="298"/>
    <x v="10"/>
    <x v="9"/>
    <x v="0"/>
    <x v="0"/>
    <x v="0"/>
    <s v="011 - 922691"/>
    <x v="45"/>
    <n v="10"/>
    <n v="320"/>
    <n v="3200"/>
    <n v="250"/>
    <x v="306"/>
  </r>
  <r>
    <n v="3140"/>
    <s v="R-31"/>
    <x v="244"/>
    <x v="9"/>
    <x v="7"/>
    <x v="2"/>
    <x v="17"/>
    <x v="4"/>
    <s v="015 - 1874579"/>
    <x v="33"/>
    <n v="10"/>
    <n v="101"/>
    <n v="1010"/>
    <n v="100"/>
    <x v="158"/>
  </r>
  <r>
    <n v="3141"/>
    <s v="U-76"/>
    <x v="256"/>
    <x v="1"/>
    <x v="4"/>
    <x v="1"/>
    <x v="4"/>
    <x v="1"/>
    <s v="015 - 8255197"/>
    <x v="44"/>
    <n v="8"/>
    <n v="127"/>
    <n v="1016"/>
    <n v="100"/>
    <x v="390"/>
  </r>
  <r>
    <n v="3142"/>
    <s v="T-76"/>
    <x v="500"/>
    <x v="7"/>
    <x v="1"/>
    <x v="0"/>
    <x v="22"/>
    <x v="0"/>
    <s v="012 - 5327306"/>
    <x v="7"/>
    <n v="10"/>
    <n v="187"/>
    <n v="1870"/>
    <n v="100"/>
    <x v="102"/>
  </r>
  <r>
    <n v="3143"/>
    <s v="R-74"/>
    <x v="434"/>
    <x v="1"/>
    <x v="6"/>
    <x v="2"/>
    <x v="9"/>
    <x v="1"/>
    <s v="010 - 761036"/>
    <x v="47"/>
    <n v="6"/>
    <n v="215"/>
    <n v="1290"/>
    <n v="100"/>
    <x v="348"/>
  </r>
  <r>
    <n v="3144"/>
    <s v="O-25"/>
    <x v="575"/>
    <x v="12"/>
    <x v="2"/>
    <x v="1"/>
    <x v="34"/>
    <x v="2"/>
    <s v="010 - 6632425"/>
    <x v="32"/>
    <n v="2"/>
    <n v="242"/>
    <n v="484"/>
    <n v="0"/>
    <x v="414"/>
  </r>
  <r>
    <n v="3145"/>
    <s v="P-66"/>
    <x v="203"/>
    <x v="7"/>
    <x v="9"/>
    <x v="0"/>
    <x v="1"/>
    <x v="1"/>
    <s v="012 - 652522"/>
    <x v="31"/>
    <n v="9"/>
    <n v="187"/>
    <n v="1683"/>
    <n v="100"/>
    <x v="741"/>
  </r>
  <r>
    <n v="3146"/>
    <s v="W-41"/>
    <x v="119"/>
    <x v="12"/>
    <x v="2"/>
    <x v="1"/>
    <x v="31"/>
    <x v="0"/>
    <s v="012 - 6023911"/>
    <x v="2"/>
    <n v="8"/>
    <n v="242"/>
    <n v="1936"/>
    <n v="100"/>
    <x v="354"/>
  </r>
  <r>
    <n v="3147"/>
    <s v="R-47"/>
    <x v="360"/>
    <x v="11"/>
    <x v="5"/>
    <x v="1"/>
    <x v="26"/>
    <x v="2"/>
    <s v="015 - 3838330"/>
    <x v="46"/>
    <n v="5"/>
    <n v="252"/>
    <n v="1260"/>
    <n v="100"/>
    <x v="73"/>
  </r>
  <r>
    <n v="3148"/>
    <s v="I-47"/>
    <x v="468"/>
    <x v="3"/>
    <x v="9"/>
    <x v="0"/>
    <x v="31"/>
    <x v="0"/>
    <s v="012 - 5297938"/>
    <x v="32"/>
    <n v="4"/>
    <n v="249"/>
    <n v="996"/>
    <n v="50"/>
    <x v="558"/>
  </r>
  <r>
    <n v="3149"/>
    <s v="U-25"/>
    <x v="472"/>
    <x v="1"/>
    <x v="1"/>
    <x v="0"/>
    <x v="12"/>
    <x v="3"/>
    <s v="010 - 4869539"/>
    <x v="28"/>
    <n v="2"/>
    <n v="339"/>
    <n v="678"/>
    <n v="50"/>
    <x v="650"/>
  </r>
  <r>
    <n v="3150"/>
    <s v="O-62"/>
    <x v="645"/>
    <x v="10"/>
    <x v="1"/>
    <x v="0"/>
    <x v="20"/>
    <x v="2"/>
    <s v="011 - 1195329"/>
    <x v="49"/>
    <n v="2"/>
    <n v="348"/>
    <n v="696"/>
    <n v="50"/>
    <x v="39"/>
  </r>
  <r>
    <n v="3151"/>
    <s v="L-3"/>
    <x v="395"/>
    <x v="5"/>
    <x v="4"/>
    <x v="1"/>
    <x v="29"/>
    <x v="1"/>
    <s v="010 - 6644290"/>
    <x v="18"/>
    <n v="3"/>
    <n v="127"/>
    <n v="381"/>
    <n v="0"/>
    <x v="262"/>
  </r>
  <r>
    <n v="3152"/>
    <s v="G-64"/>
    <x v="135"/>
    <x v="12"/>
    <x v="0"/>
    <x v="0"/>
    <x v="22"/>
    <x v="0"/>
    <s v="010 - 324086"/>
    <x v="31"/>
    <n v="7"/>
    <n v="128"/>
    <n v="896"/>
    <n v="50"/>
    <x v="709"/>
  </r>
  <r>
    <n v="3153"/>
    <s v="D-72"/>
    <x v="14"/>
    <x v="4"/>
    <x v="7"/>
    <x v="2"/>
    <x v="15"/>
    <x v="2"/>
    <s v="012 - 549717"/>
    <x v="35"/>
    <n v="6"/>
    <n v="335"/>
    <n v="2010"/>
    <n v="250"/>
    <x v="189"/>
  </r>
  <r>
    <n v="3154"/>
    <s v="X-91"/>
    <x v="591"/>
    <x v="12"/>
    <x v="0"/>
    <x v="0"/>
    <x v="28"/>
    <x v="0"/>
    <s v="015 - 2205731"/>
    <x v="22"/>
    <n v="3"/>
    <n v="128"/>
    <n v="384"/>
    <n v="0"/>
    <x v="764"/>
  </r>
  <r>
    <n v="3155"/>
    <s v="Q-49"/>
    <x v="172"/>
    <x v="12"/>
    <x v="1"/>
    <x v="0"/>
    <x v="34"/>
    <x v="2"/>
    <s v="011 - 8922369"/>
    <x v="9"/>
    <n v="5"/>
    <n v="261"/>
    <n v="1305"/>
    <n v="100"/>
    <x v="517"/>
  </r>
  <r>
    <n v="3156"/>
    <s v="B-93"/>
    <x v="353"/>
    <x v="1"/>
    <x v="9"/>
    <x v="0"/>
    <x v="10"/>
    <x v="1"/>
    <s v="012 - 1627644"/>
    <x v="25"/>
    <n v="4"/>
    <n v="179"/>
    <n v="716"/>
    <n v="50"/>
    <x v="526"/>
  </r>
  <r>
    <n v="3157"/>
    <s v="V-23"/>
    <x v="454"/>
    <x v="1"/>
    <x v="3"/>
    <x v="2"/>
    <x v="10"/>
    <x v="1"/>
    <s v="010 - 739277"/>
    <x v="18"/>
    <n v="10"/>
    <n v="257"/>
    <n v="2570"/>
    <n v="250"/>
    <x v="363"/>
  </r>
  <r>
    <n v="3158"/>
    <s v="K-68"/>
    <x v="242"/>
    <x v="10"/>
    <x v="1"/>
    <x v="0"/>
    <x v="16"/>
    <x v="3"/>
    <s v="015 - 4480739"/>
    <x v="10"/>
    <n v="6"/>
    <n v="348"/>
    <n v="2088"/>
    <n v="250"/>
    <x v="162"/>
  </r>
  <r>
    <n v="3159"/>
    <s v="P-100"/>
    <x v="370"/>
    <x v="10"/>
    <x v="4"/>
    <x v="1"/>
    <x v="33"/>
    <x v="1"/>
    <s v="011 - 1288766"/>
    <x v="20"/>
    <n v="1"/>
    <n v="265"/>
    <n v="265"/>
    <n v="0"/>
    <x v="641"/>
  </r>
  <r>
    <n v="3160"/>
    <s v="G-31"/>
    <x v="35"/>
    <x v="2"/>
    <x v="8"/>
    <x v="1"/>
    <x v="21"/>
    <x v="3"/>
    <s v="012 - 9644643"/>
    <x v="23"/>
    <n v="7"/>
    <n v="278"/>
    <n v="1946"/>
    <n v="100"/>
    <x v="257"/>
  </r>
  <r>
    <n v="3161"/>
    <s v="K-18"/>
    <x v="498"/>
    <x v="0"/>
    <x v="9"/>
    <x v="0"/>
    <x v="26"/>
    <x v="2"/>
    <s v="010 - 9713448"/>
    <x v="17"/>
    <n v="10"/>
    <n v="306"/>
    <n v="3060"/>
    <n v="250"/>
    <x v="765"/>
  </r>
  <r>
    <n v="3162"/>
    <s v="E-27"/>
    <x v="623"/>
    <x v="1"/>
    <x v="4"/>
    <x v="1"/>
    <x v="13"/>
    <x v="1"/>
    <s v="010 - 9715683"/>
    <x v="43"/>
    <n v="7"/>
    <n v="127"/>
    <n v="889"/>
    <n v="50"/>
    <x v="514"/>
  </r>
  <r>
    <n v="3163"/>
    <s v="N-8"/>
    <x v="471"/>
    <x v="7"/>
    <x v="9"/>
    <x v="0"/>
    <x v="11"/>
    <x v="2"/>
    <s v="010 - 7613167"/>
    <x v="45"/>
    <n v="2"/>
    <n v="187"/>
    <n v="374"/>
    <n v="0"/>
    <x v="12"/>
  </r>
  <r>
    <n v="3164"/>
    <s v="L-47"/>
    <x v="140"/>
    <x v="7"/>
    <x v="9"/>
    <x v="0"/>
    <x v="5"/>
    <x v="3"/>
    <s v="012 - 3095812"/>
    <x v="35"/>
    <n v="4"/>
    <n v="187"/>
    <n v="748"/>
    <n v="50"/>
    <x v="665"/>
  </r>
  <r>
    <n v="3165"/>
    <s v="T-4"/>
    <x v="21"/>
    <x v="4"/>
    <x v="6"/>
    <x v="2"/>
    <x v="18"/>
    <x v="0"/>
    <s v="015 - 3354825"/>
    <x v="23"/>
    <n v="9"/>
    <n v="312"/>
    <n v="2808"/>
    <n v="250"/>
    <x v="7"/>
  </r>
  <r>
    <n v="3166"/>
    <s v="I-13"/>
    <x v="150"/>
    <x v="10"/>
    <x v="5"/>
    <x v="1"/>
    <x v="18"/>
    <x v="0"/>
    <s v="015 - 1852225"/>
    <x v="14"/>
    <n v="6"/>
    <n v="325"/>
    <n v="1950"/>
    <n v="100"/>
    <x v="416"/>
  </r>
  <r>
    <n v="3167"/>
    <s v="K-31"/>
    <x v="11"/>
    <x v="4"/>
    <x v="9"/>
    <x v="0"/>
    <x v="30"/>
    <x v="4"/>
    <s v="012 - 7413319"/>
    <x v="21"/>
    <n v="4"/>
    <n v="205"/>
    <n v="820"/>
    <n v="50"/>
    <x v="539"/>
  </r>
  <r>
    <n v="3168"/>
    <s v="Y-100"/>
    <x v="242"/>
    <x v="11"/>
    <x v="1"/>
    <x v="0"/>
    <x v="9"/>
    <x v="1"/>
    <s v="010 - 7200361"/>
    <x v="1"/>
    <n v="4"/>
    <n v="161"/>
    <n v="644"/>
    <n v="50"/>
    <x v="295"/>
  </r>
  <r>
    <n v="3169"/>
    <s v="G-54"/>
    <x v="429"/>
    <x v="6"/>
    <x v="1"/>
    <x v="0"/>
    <x v="25"/>
    <x v="4"/>
    <s v="011 - 1434908"/>
    <x v="31"/>
    <n v="8"/>
    <n v="151"/>
    <n v="1208"/>
    <n v="100"/>
    <x v="731"/>
  </r>
  <r>
    <n v="3170"/>
    <s v="B-42"/>
    <x v="664"/>
    <x v="4"/>
    <x v="9"/>
    <x v="0"/>
    <x v="12"/>
    <x v="3"/>
    <s v="015 - 884190"/>
    <x v="23"/>
    <n v="2"/>
    <n v="205"/>
    <n v="410"/>
    <n v="0"/>
    <x v="33"/>
  </r>
  <r>
    <n v="3171"/>
    <s v="Q-20"/>
    <x v="221"/>
    <x v="11"/>
    <x v="6"/>
    <x v="2"/>
    <x v="18"/>
    <x v="0"/>
    <s v="015 - 5563333"/>
    <x v="46"/>
    <n v="4"/>
    <n v="281"/>
    <n v="1124"/>
    <n v="100"/>
    <x v="410"/>
  </r>
  <r>
    <n v="3172"/>
    <s v="Z-54"/>
    <x v="466"/>
    <x v="4"/>
    <x v="0"/>
    <x v="0"/>
    <x v="19"/>
    <x v="2"/>
    <s v="012 - 1463316"/>
    <x v="17"/>
    <n v="4"/>
    <n v="278"/>
    <n v="1112"/>
    <n v="100"/>
    <x v="290"/>
  </r>
  <r>
    <n v="3173"/>
    <s v="W-80"/>
    <x v="130"/>
    <x v="2"/>
    <x v="2"/>
    <x v="1"/>
    <x v="1"/>
    <x v="1"/>
    <s v="010 - 7975230"/>
    <x v="44"/>
    <n v="7"/>
    <n v="285"/>
    <n v="1995"/>
    <n v="100"/>
    <x v="342"/>
  </r>
  <r>
    <n v="3174"/>
    <s v="H-36"/>
    <x v="450"/>
    <x v="3"/>
    <x v="0"/>
    <x v="0"/>
    <x v="4"/>
    <x v="1"/>
    <s v="010 - 8489211"/>
    <x v="17"/>
    <n v="3"/>
    <n v="181"/>
    <n v="543"/>
    <n v="50"/>
    <x v="15"/>
  </r>
  <r>
    <n v="3175"/>
    <s v="E-48"/>
    <x v="289"/>
    <x v="10"/>
    <x v="7"/>
    <x v="2"/>
    <x v="4"/>
    <x v="1"/>
    <s v="015 - 3833286"/>
    <x v="24"/>
    <n v="8"/>
    <n v="200"/>
    <n v="1600"/>
    <n v="100"/>
    <x v="28"/>
  </r>
  <r>
    <n v="3176"/>
    <s v="B-73"/>
    <x v="726"/>
    <x v="9"/>
    <x v="9"/>
    <x v="0"/>
    <x v="27"/>
    <x v="3"/>
    <s v="015 - 1416978"/>
    <x v="9"/>
    <n v="10"/>
    <n v="160"/>
    <n v="1600"/>
    <n v="100"/>
    <x v="28"/>
  </r>
  <r>
    <n v="3177"/>
    <s v="Y-81"/>
    <x v="268"/>
    <x v="0"/>
    <x v="0"/>
    <x v="0"/>
    <x v="33"/>
    <x v="1"/>
    <s v="012 - 7446657"/>
    <x v="30"/>
    <n v="2"/>
    <n v="102"/>
    <n v="204"/>
    <n v="0"/>
    <x v="286"/>
  </r>
  <r>
    <n v="3178"/>
    <s v="K-59"/>
    <x v="231"/>
    <x v="4"/>
    <x v="7"/>
    <x v="2"/>
    <x v="1"/>
    <x v="1"/>
    <s v="012 - 1381384"/>
    <x v="25"/>
    <n v="5"/>
    <n v="335"/>
    <n v="1675"/>
    <n v="100"/>
    <x v="500"/>
  </r>
  <r>
    <n v="3179"/>
    <s v="A-57"/>
    <x v="103"/>
    <x v="1"/>
    <x v="4"/>
    <x v="1"/>
    <x v="4"/>
    <x v="1"/>
    <s v="011 - 3644298"/>
    <x v="44"/>
    <n v="3"/>
    <n v="127"/>
    <n v="381"/>
    <n v="0"/>
    <x v="262"/>
  </r>
  <r>
    <n v="3180"/>
    <s v="R-3"/>
    <x v="173"/>
    <x v="3"/>
    <x v="9"/>
    <x v="0"/>
    <x v="16"/>
    <x v="3"/>
    <s v="010 - 2097098"/>
    <x v="6"/>
    <n v="8"/>
    <n v="249"/>
    <n v="1992"/>
    <n v="100"/>
    <x v="309"/>
  </r>
  <r>
    <n v="3181"/>
    <s v="I-48"/>
    <x v="606"/>
    <x v="5"/>
    <x v="1"/>
    <x v="0"/>
    <x v="20"/>
    <x v="2"/>
    <s v="010 - 6963011"/>
    <x v="36"/>
    <n v="8"/>
    <n v="310"/>
    <n v="2480"/>
    <n v="250"/>
    <x v="333"/>
  </r>
  <r>
    <n v="3182"/>
    <s v="N-52"/>
    <x v="393"/>
    <x v="4"/>
    <x v="6"/>
    <x v="2"/>
    <x v="16"/>
    <x v="3"/>
    <s v="010 - 2881765"/>
    <x v="35"/>
    <n v="6"/>
    <n v="312"/>
    <n v="1872"/>
    <n v="100"/>
    <x v="89"/>
  </r>
  <r>
    <n v="3183"/>
    <s v="M-22"/>
    <x v="625"/>
    <x v="12"/>
    <x v="4"/>
    <x v="1"/>
    <x v="23"/>
    <x v="4"/>
    <s v="012 - 5279932"/>
    <x v="27"/>
    <n v="3"/>
    <n v="315"/>
    <n v="945"/>
    <n v="50"/>
    <x v="127"/>
  </r>
  <r>
    <n v="3184"/>
    <s v="K-55"/>
    <x v="610"/>
    <x v="0"/>
    <x v="3"/>
    <x v="2"/>
    <x v="8"/>
    <x v="4"/>
    <s v="015 - 1458209"/>
    <x v="46"/>
    <n v="3"/>
    <n v="206"/>
    <n v="618"/>
    <n v="50"/>
    <x v="622"/>
  </r>
  <r>
    <n v="3185"/>
    <s v="P-58"/>
    <x v="236"/>
    <x v="11"/>
    <x v="2"/>
    <x v="1"/>
    <x v="9"/>
    <x v="1"/>
    <s v="015 - 6055521"/>
    <x v="8"/>
    <n v="9"/>
    <n v="127"/>
    <n v="1143"/>
    <n v="100"/>
    <x v="266"/>
  </r>
  <r>
    <n v="3186"/>
    <s v="R-85"/>
    <x v="451"/>
    <x v="5"/>
    <x v="1"/>
    <x v="0"/>
    <x v="14"/>
    <x v="3"/>
    <s v="015 - 871101"/>
    <x v="11"/>
    <n v="7"/>
    <n v="310"/>
    <n v="2170"/>
    <n v="250"/>
    <x v="285"/>
  </r>
  <r>
    <n v="3187"/>
    <s v="R-33"/>
    <x v="624"/>
    <x v="12"/>
    <x v="0"/>
    <x v="0"/>
    <x v="11"/>
    <x v="2"/>
    <s v="012 - 2772732"/>
    <x v="3"/>
    <n v="3"/>
    <n v="128"/>
    <n v="384"/>
    <n v="0"/>
    <x v="764"/>
  </r>
  <r>
    <n v="3188"/>
    <s v="M-96"/>
    <x v="517"/>
    <x v="8"/>
    <x v="2"/>
    <x v="1"/>
    <x v="0"/>
    <x v="0"/>
    <s v="012 - 3093852"/>
    <x v="47"/>
    <n v="5"/>
    <n v="201"/>
    <n v="1005"/>
    <n v="100"/>
    <x v="51"/>
  </r>
  <r>
    <n v="3189"/>
    <s v="K-28"/>
    <x v="246"/>
    <x v="2"/>
    <x v="9"/>
    <x v="0"/>
    <x v="27"/>
    <x v="3"/>
    <s v="010 - 9425222"/>
    <x v="45"/>
    <n v="1"/>
    <n v="129"/>
    <n v="129"/>
    <n v="0"/>
    <x v="153"/>
  </r>
  <r>
    <n v="3190"/>
    <s v="B-37"/>
    <x v="7"/>
    <x v="8"/>
    <x v="3"/>
    <x v="2"/>
    <x v="18"/>
    <x v="0"/>
    <s v="010 - 4121047"/>
    <x v="18"/>
    <n v="1"/>
    <n v="260"/>
    <n v="260"/>
    <n v="0"/>
    <x v="6"/>
  </r>
  <r>
    <n v="3191"/>
    <s v="I-69"/>
    <x v="587"/>
    <x v="8"/>
    <x v="7"/>
    <x v="2"/>
    <x v="32"/>
    <x v="4"/>
    <s v="012 - 2633408"/>
    <x v="35"/>
    <n v="1"/>
    <n v="134"/>
    <n v="134"/>
    <n v="0"/>
    <x v="385"/>
  </r>
  <r>
    <n v="3192"/>
    <s v="Q-20"/>
    <x v="333"/>
    <x v="9"/>
    <x v="3"/>
    <x v="2"/>
    <x v="12"/>
    <x v="3"/>
    <s v="010 - 8942504"/>
    <x v="11"/>
    <n v="6"/>
    <n v="341"/>
    <n v="2046"/>
    <n v="250"/>
    <x v="724"/>
  </r>
  <r>
    <n v="3193"/>
    <s v="T-33"/>
    <x v="91"/>
    <x v="6"/>
    <x v="5"/>
    <x v="1"/>
    <x v="11"/>
    <x v="2"/>
    <s v="015 - 6785891"/>
    <x v="43"/>
    <n v="1"/>
    <n v="189"/>
    <n v="189"/>
    <n v="0"/>
    <x v="423"/>
  </r>
  <r>
    <n v="3194"/>
    <s v="Z-89"/>
    <x v="382"/>
    <x v="12"/>
    <x v="6"/>
    <x v="2"/>
    <x v="17"/>
    <x v="4"/>
    <s v="012 - 3665892"/>
    <x v="3"/>
    <n v="1"/>
    <n v="185"/>
    <n v="185"/>
    <n v="0"/>
    <x v="148"/>
  </r>
  <r>
    <n v="3195"/>
    <s v="B-72"/>
    <x v="92"/>
    <x v="5"/>
    <x v="9"/>
    <x v="0"/>
    <x v="23"/>
    <x v="4"/>
    <s v="012 - 9387119"/>
    <x v="18"/>
    <n v="3"/>
    <n v="299"/>
    <n v="897"/>
    <n v="50"/>
    <x v="716"/>
  </r>
  <r>
    <n v="3196"/>
    <s v="P-56"/>
    <x v="135"/>
    <x v="11"/>
    <x v="2"/>
    <x v="1"/>
    <x v="1"/>
    <x v="1"/>
    <s v="011 - 4157079"/>
    <x v="33"/>
    <n v="10"/>
    <n v="127"/>
    <n v="1270"/>
    <n v="100"/>
    <x v="107"/>
  </r>
  <r>
    <n v="3197"/>
    <s v="T-79"/>
    <x v="145"/>
    <x v="6"/>
    <x v="2"/>
    <x v="1"/>
    <x v="28"/>
    <x v="0"/>
    <s v="012 - 68138"/>
    <x v="35"/>
    <n v="6"/>
    <n v="225"/>
    <n v="1350"/>
    <n v="100"/>
    <x v="155"/>
  </r>
  <r>
    <n v="3198"/>
    <s v="U-41"/>
    <x v="357"/>
    <x v="12"/>
    <x v="0"/>
    <x v="0"/>
    <x v="22"/>
    <x v="0"/>
    <s v="010 - 4899836"/>
    <x v="25"/>
    <n v="6"/>
    <n v="128"/>
    <n v="768"/>
    <n v="50"/>
    <x v="550"/>
  </r>
  <r>
    <n v="3199"/>
    <s v="V-46"/>
    <x v="514"/>
    <x v="0"/>
    <x v="6"/>
    <x v="2"/>
    <x v="30"/>
    <x v="4"/>
    <s v="011 - 7854669"/>
    <x v="43"/>
    <n v="7"/>
    <n v="112"/>
    <n v="784"/>
    <n v="50"/>
    <x v="602"/>
  </r>
  <r>
    <n v="3200"/>
    <s v="W-69"/>
    <x v="500"/>
    <x v="0"/>
    <x v="2"/>
    <x v="1"/>
    <x v="20"/>
    <x v="2"/>
    <s v="010 - 2446923"/>
    <x v="41"/>
    <n v="4"/>
    <n v="250"/>
    <n v="1000"/>
    <n v="100"/>
    <x v="573"/>
  </r>
  <r>
    <n v="3201"/>
    <s v="Y-4"/>
    <x v="559"/>
    <x v="6"/>
    <x v="5"/>
    <x v="1"/>
    <x v="1"/>
    <x v="1"/>
    <s v="015 - 9042617"/>
    <x v="19"/>
    <n v="2"/>
    <n v="189"/>
    <n v="378"/>
    <n v="0"/>
    <x v="104"/>
  </r>
  <r>
    <n v="3202"/>
    <s v="O-11"/>
    <x v="550"/>
    <x v="4"/>
    <x v="6"/>
    <x v="2"/>
    <x v="17"/>
    <x v="4"/>
    <s v="010 - 3044696"/>
    <x v="15"/>
    <n v="7"/>
    <n v="312"/>
    <n v="2184"/>
    <n v="250"/>
    <x v="428"/>
  </r>
  <r>
    <n v="3203"/>
    <s v="L-69"/>
    <x v="379"/>
    <x v="1"/>
    <x v="4"/>
    <x v="1"/>
    <x v="9"/>
    <x v="1"/>
    <s v="010 - 5029595"/>
    <x v="21"/>
    <n v="10"/>
    <n v="127"/>
    <n v="1270"/>
    <n v="100"/>
    <x v="107"/>
  </r>
  <r>
    <n v="3204"/>
    <s v="M-64"/>
    <x v="35"/>
    <x v="7"/>
    <x v="8"/>
    <x v="1"/>
    <x v="21"/>
    <x v="3"/>
    <s v="012 - 3465751"/>
    <x v="49"/>
    <n v="5"/>
    <n v="262"/>
    <n v="1310"/>
    <n v="100"/>
    <x v="184"/>
  </r>
  <r>
    <n v="3205"/>
    <s v="A-23"/>
    <x v="461"/>
    <x v="12"/>
    <x v="6"/>
    <x v="2"/>
    <x v="6"/>
    <x v="3"/>
    <s v="015 - 4256585"/>
    <x v="7"/>
    <n v="6"/>
    <n v="185"/>
    <n v="1110"/>
    <n v="100"/>
    <x v="92"/>
  </r>
  <r>
    <n v="3206"/>
    <s v="F-31"/>
    <x v="435"/>
    <x v="0"/>
    <x v="8"/>
    <x v="1"/>
    <x v="18"/>
    <x v="0"/>
    <s v="011 - 7493874"/>
    <x v="18"/>
    <n v="6"/>
    <n v="331"/>
    <n v="1986"/>
    <n v="100"/>
    <x v="680"/>
  </r>
  <r>
    <n v="3207"/>
    <s v="B-83"/>
    <x v="188"/>
    <x v="3"/>
    <x v="5"/>
    <x v="1"/>
    <x v="15"/>
    <x v="2"/>
    <s v="015 - 5339286"/>
    <x v="5"/>
    <n v="9"/>
    <n v="320"/>
    <n v="2880"/>
    <n v="250"/>
    <x v="121"/>
  </r>
  <r>
    <n v="3208"/>
    <s v="Z-45"/>
    <x v="625"/>
    <x v="7"/>
    <x v="4"/>
    <x v="1"/>
    <x v="17"/>
    <x v="4"/>
    <s v="012 - 6669705"/>
    <x v="20"/>
    <n v="7"/>
    <n v="249"/>
    <n v="1743"/>
    <n v="100"/>
    <x v="321"/>
  </r>
  <r>
    <n v="3209"/>
    <s v="X-27"/>
    <x v="688"/>
    <x v="3"/>
    <x v="4"/>
    <x v="1"/>
    <x v="22"/>
    <x v="0"/>
    <s v="015 - 8384515"/>
    <x v="45"/>
    <n v="6"/>
    <n v="329"/>
    <n v="1974"/>
    <n v="100"/>
    <x v="397"/>
  </r>
  <r>
    <n v="3210"/>
    <s v="F-84"/>
    <x v="166"/>
    <x v="10"/>
    <x v="8"/>
    <x v="1"/>
    <x v="31"/>
    <x v="0"/>
    <s v="010 - 9706073"/>
    <x v="24"/>
    <n v="7"/>
    <n v="188"/>
    <n v="1316"/>
    <n v="100"/>
    <x v="259"/>
  </r>
  <r>
    <n v="3211"/>
    <s v="Z-49"/>
    <x v="106"/>
    <x v="3"/>
    <x v="1"/>
    <x v="0"/>
    <x v="17"/>
    <x v="4"/>
    <s v="011 - 5087064"/>
    <x v="14"/>
    <n v="2"/>
    <n v="178"/>
    <n v="356"/>
    <n v="0"/>
    <x v="597"/>
  </r>
  <r>
    <n v="3212"/>
    <s v="E-29"/>
    <x v="681"/>
    <x v="11"/>
    <x v="1"/>
    <x v="0"/>
    <x v="3"/>
    <x v="2"/>
    <s v="011 - 3849231"/>
    <x v="18"/>
    <n v="2"/>
    <n v="161"/>
    <n v="322"/>
    <n v="0"/>
    <x v="630"/>
  </r>
  <r>
    <n v="3213"/>
    <s v="P-16"/>
    <x v="634"/>
    <x v="8"/>
    <x v="9"/>
    <x v="0"/>
    <x v="26"/>
    <x v="2"/>
    <s v="015 - 1190991"/>
    <x v="16"/>
    <n v="5"/>
    <n v="130"/>
    <n v="650"/>
    <n v="50"/>
    <x v="124"/>
  </r>
  <r>
    <n v="3214"/>
    <s v="U-95"/>
    <x v="611"/>
    <x v="4"/>
    <x v="2"/>
    <x v="1"/>
    <x v="22"/>
    <x v="0"/>
    <s v="010 - 8970576"/>
    <x v="47"/>
    <n v="2"/>
    <n v="276"/>
    <n v="552"/>
    <n v="50"/>
    <x v="212"/>
  </r>
  <r>
    <n v="3215"/>
    <s v="B-95"/>
    <x v="576"/>
    <x v="5"/>
    <x v="9"/>
    <x v="0"/>
    <x v="19"/>
    <x v="2"/>
    <s v="010 - 3895621"/>
    <x v="39"/>
    <n v="6"/>
    <n v="299"/>
    <n v="1794"/>
    <n v="100"/>
    <x v="684"/>
  </r>
  <r>
    <n v="3216"/>
    <s v="I-11"/>
    <x v="264"/>
    <x v="9"/>
    <x v="5"/>
    <x v="1"/>
    <x v="8"/>
    <x v="4"/>
    <s v="010 - 518941"/>
    <x v="3"/>
    <n v="5"/>
    <n v="205"/>
    <n v="1025"/>
    <n v="100"/>
    <x v="138"/>
  </r>
  <r>
    <n v="3217"/>
    <s v="K-22"/>
    <x v="604"/>
    <x v="10"/>
    <x v="5"/>
    <x v="1"/>
    <x v="28"/>
    <x v="0"/>
    <s v="011 - 2262434"/>
    <x v="11"/>
    <n v="5"/>
    <n v="325"/>
    <n v="1625"/>
    <n v="100"/>
    <x v="171"/>
  </r>
  <r>
    <n v="3218"/>
    <s v="L-34"/>
    <x v="44"/>
    <x v="6"/>
    <x v="1"/>
    <x v="0"/>
    <x v="29"/>
    <x v="1"/>
    <s v="011 - 6972253"/>
    <x v="20"/>
    <n v="3"/>
    <n v="151"/>
    <n v="453"/>
    <n v="0"/>
    <x v="529"/>
  </r>
  <r>
    <n v="3219"/>
    <s v="C-83"/>
    <x v="653"/>
    <x v="0"/>
    <x v="4"/>
    <x v="1"/>
    <x v="1"/>
    <x v="1"/>
    <s v="011 - 165253"/>
    <x v="17"/>
    <n v="3"/>
    <n v="165"/>
    <n v="495"/>
    <n v="0"/>
    <x v="166"/>
  </r>
  <r>
    <n v="3220"/>
    <s v="D-42"/>
    <x v="589"/>
    <x v="7"/>
    <x v="1"/>
    <x v="0"/>
    <x v="10"/>
    <x v="1"/>
    <s v="012 - 3812484"/>
    <x v="30"/>
    <n v="1"/>
    <n v="187"/>
    <n v="187"/>
    <n v="0"/>
    <x v="23"/>
  </r>
  <r>
    <n v="3221"/>
    <s v="X-68"/>
    <x v="270"/>
    <x v="10"/>
    <x v="9"/>
    <x v="0"/>
    <x v="30"/>
    <x v="4"/>
    <s v="011 - 9582679"/>
    <x v="42"/>
    <n v="4"/>
    <n v="320"/>
    <n v="1280"/>
    <n v="100"/>
    <x v="431"/>
  </r>
  <r>
    <n v="3222"/>
    <s v="V-32"/>
    <x v="636"/>
    <x v="12"/>
    <x v="0"/>
    <x v="0"/>
    <x v="18"/>
    <x v="0"/>
    <s v="010 - 8519039"/>
    <x v="34"/>
    <n v="9"/>
    <n v="128"/>
    <n v="1152"/>
    <n v="100"/>
    <x v="766"/>
  </r>
  <r>
    <n v="3223"/>
    <s v="J-6"/>
    <x v="298"/>
    <x v="7"/>
    <x v="6"/>
    <x v="2"/>
    <x v="13"/>
    <x v="1"/>
    <s v="012 - 310081"/>
    <x v="40"/>
    <n v="10"/>
    <n v="283"/>
    <n v="2830"/>
    <n v="250"/>
    <x v="528"/>
  </r>
  <r>
    <n v="3224"/>
    <s v="H-38"/>
    <x v="500"/>
    <x v="11"/>
    <x v="7"/>
    <x v="2"/>
    <x v="24"/>
    <x v="0"/>
    <s v="012 - 654657"/>
    <x v="17"/>
    <n v="6"/>
    <n v="195"/>
    <n v="1170"/>
    <n v="100"/>
    <x v="29"/>
  </r>
  <r>
    <n v="3225"/>
    <s v="A-30"/>
    <x v="201"/>
    <x v="9"/>
    <x v="0"/>
    <x v="0"/>
    <x v="22"/>
    <x v="0"/>
    <s v="011 - 5345232"/>
    <x v="32"/>
    <n v="2"/>
    <n v="318"/>
    <n v="636"/>
    <n v="50"/>
    <x v="99"/>
  </r>
  <r>
    <n v="3226"/>
    <s v="P-90"/>
    <x v="381"/>
    <x v="5"/>
    <x v="3"/>
    <x v="2"/>
    <x v="28"/>
    <x v="0"/>
    <s v="011 - 9243582"/>
    <x v="12"/>
    <n v="1"/>
    <n v="331"/>
    <n v="331"/>
    <n v="0"/>
    <x v="330"/>
  </r>
  <r>
    <n v="3227"/>
    <s v="F-88"/>
    <x v="201"/>
    <x v="5"/>
    <x v="2"/>
    <x v="1"/>
    <x v="9"/>
    <x v="1"/>
    <s v="015 - 4356711"/>
    <x v="25"/>
    <n v="2"/>
    <n v="151"/>
    <n v="302"/>
    <n v="0"/>
    <x v="112"/>
  </r>
  <r>
    <n v="3228"/>
    <s v="V-19"/>
    <x v="161"/>
    <x v="5"/>
    <x v="7"/>
    <x v="2"/>
    <x v="25"/>
    <x v="4"/>
    <s v="015 - 6247063"/>
    <x v="14"/>
    <n v="1"/>
    <n v="138"/>
    <n v="138"/>
    <n v="0"/>
    <x v="580"/>
  </r>
  <r>
    <n v="3229"/>
    <s v="V-20"/>
    <x v="249"/>
    <x v="0"/>
    <x v="7"/>
    <x v="2"/>
    <x v="21"/>
    <x v="3"/>
    <s v="015 - 3073329"/>
    <x v="49"/>
    <n v="1"/>
    <n v="284"/>
    <n v="284"/>
    <n v="0"/>
    <x v="767"/>
  </r>
  <r>
    <n v="3230"/>
    <s v="T-53"/>
    <x v="606"/>
    <x v="7"/>
    <x v="3"/>
    <x v="2"/>
    <x v="34"/>
    <x v="2"/>
    <s v="015 - 3230701"/>
    <x v="35"/>
    <n v="3"/>
    <n v="247"/>
    <n v="741"/>
    <n v="50"/>
    <x v="643"/>
  </r>
  <r>
    <n v="3231"/>
    <s v="C-35"/>
    <x v="397"/>
    <x v="9"/>
    <x v="7"/>
    <x v="2"/>
    <x v="20"/>
    <x v="2"/>
    <s v="012 - 8893258"/>
    <x v="33"/>
    <n v="3"/>
    <n v="101"/>
    <n v="303"/>
    <n v="0"/>
    <x v="48"/>
  </r>
  <r>
    <n v="3232"/>
    <s v="K-50"/>
    <x v="127"/>
    <x v="8"/>
    <x v="5"/>
    <x v="1"/>
    <x v="0"/>
    <x v="0"/>
    <s v="012 - 9573193"/>
    <x v="35"/>
    <n v="9"/>
    <n v="104"/>
    <n v="936"/>
    <n v="50"/>
    <x v="359"/>
  </r>
  <r>
    <n v="3233"/>
    <s v="A-33"/>
    <x v="335"/>
    <x v="10"/>
    <x v="6"/>
    <x v="2"/>
    <x v="26"/>
    <x v="2"/>
    <s v="011 - 3385267"/>
    <x v="44"/>
    <n v="1"/>
    <n v="163"/>
    <n v="163"/>
    <n v="0"/>
    <x v="156"/>
  </r>
  <r>
    <n v="3234"/>
    <s v="A-26"/>
    <x v="99"/>
    <x v="10"/>
    <x v="5"/>
    <x v="1"/>
    <x v="29"/>
    <x v="1"/>
    <s v="011 - 713940"/>
    <x v="16"/>
    <n v="5"/>
    <n v="325"/>
    <n v="1625"/>
    <n v="100"/>
    <x v="171"/>
  </r>
  <r>
    <n v="3235"/>
    <s v="P-22"/>
    <x v="490"/>
    <x v="8"/>
    <x v="1"/>
    <x v="0"/>
    <x v="14"/>
    <x v="3"/>
    <s v="012 - 2069562"/>
    <x v="5"/>
    <n v="1"/>
    <n v="307"/>
    <n v="307"/>
    <n v="0"/>
    <x v="368"/>
  </r>
  <r>
    <n v="3236"/>
    <s v="F-100"/>
    <x v="93"/>
    <x v="11"/>
    <x v="9"/>
    <x v="0"/>
    <x v="5"/>
    <x v="3"/>
    <s v="011 - 4333034"/>
    <x v="37"/>
    <n v="7"/>
    <n v="250"/>
    <n v="1750"/>
    <n v="100"/>
    <x v="303"/>
  </r>
  <r>
    <n v="3237"/>
    <s v="I-45"/>
    <x v="49"/>
    <x v="3"/>
    <x v="4"/>
    <x v="1"/>
    <x v="30"/>
    <x v="4"/>
    <s v="011 - 3492736"/>
    <x v="27"/>
    <n v="9"/>
    <n v="329"/>
    <n v="2961"/>
    <n v="250"/>
    <x v="312"/>
  </r>
  <r>
    <n v="3238"/>
    <s v="O-91"/>
    <x v="360"/>
    <x v="11"/>
    <x v="4"/>
    <x v="1"/>
    <x v="8"/>
    <x v="4"/>
    <s v="012 - 3123193"/>
    <x v="48"/>
    <n v="8"/>
    <n v="235"/>
    <n v="1880"/>
    <n v="100"/>
    <x v="591"/>
  </r>
  <r>
    <n v="3239"/>
    <s v="N-87"/>
    <x v="371"/>
    <x v="2"/>
    <x v="1"/>
    <x v="0"/>
    <x v="21"/>
    <x v="3"/>
    <s v="012 - 2240504"/>
    <x v="0"/>
    <n v="1"/>
    <n v="239"/>
    <n v="239"/>
    <n v="0"/>
    <x v="768"/>
  </r>
  <r>
    <n v="3240"/>
    <s v="F-43"/>
    <x v="201"/>
    <x v="9"/>
    <x v="9"/>
    <x v="0"/>
    <x v="24"/>
    <x v="0"/>
    <s v="010 - 6599620"/>
    <x v="20"/>
    <n v="2"/>
    <n v="160"/>
    <n v="320"/>
    <n v="0"/>
    <x v="186"/>
  </r>
  <r>
    <n v="3241"/>
    <s v="M-51"/>
    <x v="43"/>
    <x v="4"/>
    <x v="8"/>
    <x v="1"/>
    <x v="23"/>
    <x v="4"/>
    <s v="012 - 1779122"/>
    <x v="20"/>
    <n v="7"/>
    <n v="325"/>
    <n v="2275"/>
    <n v="250"/>
    <x v="161"/>
  </r>
  <r>
    <n v="3242"/>
    <s v="K-70"/>
    <x v="719"/>
    <x v="3"/>
    <x v="0"/>
    <x v="0"/>
    <x v="12"/>
    <x v="3"/>
    <s v="010 - 2690696"/>
    <x v="3"/>
    <n v="5"/>
    <n v="181"/>
    <n v="905"/>
    <n v="50"/>
    <x v="207"/>
  </r>
  <r>
    <n v="3243"/>
    <s v="D-24"/>
    <x v="157"/>
    <x v="12"/>
    <x v="7"/>
    <x v="2"/>
    <x v="10"/>
    <x v="1"/>
    <s v="015 - 3786721"/>
    <x v="18"/>
    <n v="9"/>
    <n v="136"/>
    <n v="1224"/>
    <n v="100"/>
    <x v="499"/>
  </r>
  <r>
    <n v="3244"/>
    <s v="Q-13"/>
    <x v="208"/>
    <x v="11"/>
    <x v="4"/>
    <x v="1"/>
    <x v="3"/>
    <x v="2"/>
    <s v="010 - 2244538"/>
    <x v="32"/>
    <n v="10"/>
    <n v="235"/>
    <n v="2350"/>
    <n v="250"/>
    <x v="694"/>
  </r>
  <r>
    <n v="3245"/>
    <s v="Q-90"/>
    <x v="288"/>
    <x v="8"/>
    <x v="5"/>
    <x v="1"/>
    <x v="32"/>
    <x v="4"/>
    <s v="015 - 7021234"/>
    <x v="37"/>
    <n v="6"/>
    <n v="104"/>
    <n v="624"/>
    <n v="50"/>
    <x v="214"/>
  </r>
  <r>
    <n v="3246"/>
    <s v="F-60"/>
    <x v="462"/>
    <x v="8"/>
    <x v="8"/>
    <x v="1"/>
    <x v="22"/>
    <x v="0"/>
    <s v="012 - 3882480"/>
    <x v="0"/>
    <n v="9"/>
    <n v="219"/>
    <n v="1971"/>
    <n v="100"/>
    <x v="769"/>
  </r>
  <r>
    <n v="3247"/>
    <s v="Z-73"/>
    <x v="617"/>
    <x v="9"/>
    <x v="4"/>
    <x v="1"/>
    <x v="27"/>
    <x v="3"/>
    <s v="012 - 3559716"/>
    <x v="13"/>
    <n v="3"/>
    <n v="248"/>
    <n v="744"/>
    <n v="50"/>
    <x v="487"/>
  </r>
  <r>
    <n v="3248"/>
    <s v="Z-77"/>
    <x v="296"/>
    <x v="12"/>
    <x v="6"/>
    <x v="2"/>
    <x v="11"/>
    <x v="2"/>
    <s v="012 - 668186"/>
    <x v="47"/>
    <n v="5"/>
    <n v="185"/>
    <n v="925"/>
    <n v="50"/>
    <x v="147"/>
  </r>
  <r>
    <n v="3249"/>
    <s v="Q-30"/>
    <x v="725"/>
    <x v="10"/>
    <x v="6"/>
    <x v="2"/>
    <x v="17"/>
    <x v="4"/>
    <s v="015 - 9912261"/>
    <x v="28"/>
    <n v="2"/>
    <n v="163"/>
    <n v="326"/>
    <n v="0"/>
    <x v="537"/>
  </r>
  <r>
    <n v="3250"/>
    <s v="D-62"/>
    <x v="287"/>
    <x v="3"/>
    <x v="4"/>
    <x v="1"/>
    <x v="9"/>
    <x v="1"/>
    <s v="012 - 1758097"/>
    <x v="22"/>
    <n v="5"/>
    <n v="329"/>
    <n v="1645"/>
    <n v="100"/>
    <x v="542"/>
  </r>
  <r>
    <n v="3251"/>
    <s v="T-30"/>
    <x v="27"/>
    <x v="12"/>
    <x v="3"/>
    <x v="2"/>
    <x v="14"/>
    <x v="3"/>
    <s v="012 - 5225741"/>
    <x v="49"/>
    <n v="9"/>
    <n v="320"/>
    <n v="2880"/>
    <n v="250"/>
    <x v="121"/>
  </r>
  <r>
    <n v="3252"/>
    <s v="P-6"/>
    <x v="571"/>
    <x v="2"/>
    <x v="5"/>
    <x v="1"/>
    <x v="16"/>
    <x v="3"/>
    <s v="011 - 5905746"/>
    <x v="46"/>
    <n v="8"/>
    <n v="221"/>
    <n v="1768"/>
    <n v="100"/>
    <x v="599"/>
  </r>
  <r>
    <n v="3253"/>
    <s v="Y-82"/>
    <x v="699"/>
    <x v="0"/>
    <x v="2"/>
    <x v="1"/>
    <x v="6"/>
    <x v="3"/>
    <s v="010 - 1603043"/>
    <x v="24"/>
    <n v="5"/>
    <n v="250"/>
    <n v="1250"/>
    <n v="100"/>
    <x v="126"/>
  </r>
  <r>
    <n v="3254"/>
    <s v="T-18"/>
    <x v="161"/>
    <x v="12"/>
    <x v="4"/>
    <x v="1"/>
    <x v="27"/>
    <x v="3"/>
    <s v="012 - 2786752"/>
    <x v="47"/>
    <n v="2"/>
    <n v="315"/>
    <n v="630"/>
    <n v="50"/>
    <x v="430"/>
  </r>
  <r>
    <n v="3255"/>
    <s v="F-69"/>
    <x v="272"/>
    <x v="10"/>
    <x v="8"/>
    <x v="1"/>
    <x v="31"/>
    <x v="0"/>
    <s v="012 - 9360678"/>
    <x v="4"/>
    <n v="10"/>
    <n v="188"/>
    <n v="1880"/>
    <n v="100"/>
    <x v="591"/>
  </r>
  <r>
    <n v="3256"/>
    <s v="E-69"/>
    <x v="53"/>
    <x v="4"/>
    <x v="4"/>
    <x v="1"/>
    <x v="2"/>
    <x v="0"/>
    <s v="010 - 1366937"/>
    <x v="42"/>
    <n v="8"/>
    <n v="181"/>
    <n v="1448"/>
    <n v="100"/>
    <x v="345"/>
  </r>
  <r>
    <n v="3257"/>
    <s v="M-49"/>
    <x v="249"/>
    <x v="3"/>
    <x v="7"/>
    <x v="2"/>
    <x v="32"/>
    <x v="4"/>
    <s v="015 - 549388"/>
    <x v="7"/>
    <n v="6"/>
    <n v="159"/>
    <n v="954"/>
    <n v="50"/>
    <x v="482"/>
  </r>
  <r>
    <n v="3258"/>
    <s v="Y-75"/>
    <x v="632"/>
    <x v="5"/>
    <x v="9"/>
    <x v="0"/>
    <x v="6"/>
    <x v="3"/>
    <s v="011 - 1873091"/>
    <x v="22"/>
    <n v="9"/>
    <n v="299"/>
    <n v="2691"/>
    <n v="250"/>
    <x v="697"/>
  </r>
  <r>
    <n v="3259"/>
    <s v="S-9"/>
    <x v="2"/>
    <x v="4"/>
    <x v="5"/>
    <x v="1"/>
    <x v="28"/>
    <x v="0"/>
    <s v="011 - 4814530"/>
    <x v="11"/>
    <n v="9"/>
    <n v="182"/>
    <n v="1638"/>
    <n v="100"/>
    <x v="703"/>
  </r>
  <r>
    <n v="3260"/>
    <s v="J-13"/>
    <x v="394"/>
    <x v="11"/>
    <x v="3"/>
    <x v="2"/>
    <x v="27"/>
    <x v="3"/>
    <s v="011 - 3508274"/>
    <x v="26"/>
    <n v="3"/>
    <n v="258"/>
    <n v="774"/>
    <n v="50"/>
    <x v="552"/>
  </r>
  <r>
    <n v="3261"/>
    <s v="D-37"/>
    <x v="68"/>
    <x v="8"/>
    <x v="7"/>
    <x v="2"/>
    <x v="26"/>
    <x v="2"/>
    <s v="015 - 3783650"/>
    <x v="33"/>
    <n v="9"/>
    <n v="134"/>
    <n v="1206"/>
    <n v="100"/>
    <x v="589"/>
  </r>
  <r>
    <n v="3262"/>
    <s v="C-69"/>
    <x v="707"/>
    <x v="5"/>
    <x v="4"/>
    <x v="1"/>
    <x v="10"/>
    <x v="1"/>
    <s v="011 - 1524700"/>
    <x v="10"/>
    <n v="6"/>
    <n v="127"/>
    <n v="762"/>
    <n v="50"/>
    <x v="252"/>
  </r>
  <r>
    <n v="3263"/>
    <s v="J-89"/>
    <x v="311"/>
    <x v="9"/>
    <x v="9"/>
    <x v="0"/>
    <x v="17"/>
    <x v="4"/>
    <s v="011 - 5063403"/>
    <x v="15"/>
    <n v="8"/>
    <n v="160"/>
    <n v="1280"/>
    <n v="100"/>
    <x v="431"/>
  </r>
  <r>
    <n v="3264"/>
    <s v="E-9"/>
    <x v="246"/>
    <x v="8"/>
    <x v="5"/>
    <x v="1"/>
    <x v="31"/>
    <x v="0"/>
    <s v="011 - 9107291"/>
    <x v="9"/>
    <n v="3"/>
    <n v="104"/>
    <n v="312"/>
    <n v="0"/>
    <x v="393"/>
  </r>
  <r>
    <n v="3265"/>
    <s v="R-7"/>
    <x v="610"/>
    <x v="2"/>
    <x v="3"/>
    <x v="2"/>
    <x v="28"/>
    <x v="0"/>
    <s v="010 - 8017976"/>
    <x v="20"/>
    <n v="8"/>
    <n v="143"/>
    <n v="1144"/>
    <n v="100"/>
    <x v="445"/>
  </r>
  <r>
    <n v="3266"/>
    <s v="S-5"/>
    <x v="365"/>
    <x v="8"/>
    <x v="3"/>
    <x v="2"/>
    <x v="4"/>
    <x v="1"/>
    <s v="015 - 6055333"/>
    <x v="4"/>
    <n v="1"/>
    <n v="260"/>
    <n v="260"/>
    <n v="0"/>
    <x v="6"/>
  </r>
  <r>
    <n v="3267"/>
    <s v="B-68"/>
    <x v="93"/>
    <x v="12"/>
    <x v="7"/>
    <x v="2"/>
    <x v="22"/>
    <x v="0"/>
    <s v="010 - 3552247"/>
    <x v="16"/>
    <n v="9"/>
    <n v="136"/>
    <n v="1224"/>
    <n v="100"/>
    <x v="499"/>
  </r>
  <r>
    <n v="3268"/>
    <s v="A-24"/>
    <x v="665"/>
    <x v="5"/>
    <x v="1"/>
    <x v="0"/>
    <x v="10"/>
    <x v="1"/>
    <s v="012 - 931536"/>
    <x v="17"/>
    <n v="4"/>
    <n v="310"/>
    <n v="1240"/>
    <n v="100"/>
    <x v="82"/>
  </r>
  <r>
    <n v="3269"/>
    <s v="E-55"/>
    <x v="590"/>
    <x v="10"/>
    <x v="3"/>
    <x v="2"/>
    <x v="30"/>
    <x v="4"/>
    <s v="011 - 189189"/>
    <x v="42"/>
    <n v="1"/>
    <n v="272"/>
    <n v="272"/>
    <n v="0"/>
    <x v="447"/>
  </r>
  <r>
    <n v="3270"/>
    <s v="H-53"/>
    <x v="315"/>
    <x v="6"/>
    <x v="5"/>
    <x v="1"/>
    <x v="2"/>
    <x v="0"/>
    <s v="012 - 2783495"/>
    <x v="14"/>
    <n v="2"/>
    <n v="189"/>
    <n v="378"/>
    <n v="0"/>
    <x v="104"/>
  </r>
  <r>
    <n v="3271"/>
    <s v="E-58"/>
    <x v="182"/>
    <x v="5"/>
    <x v="7"/>
    <x v="2"/>
    <x v="14"/>
    <x v="3"/>
    <s v="010 - 1249649"/>
    <x v="11"/>
    <n v="10"/>
    <n v="138"/>
    <n v="1380"/>
    <n v="100"/>
    <x v="770"/>
  </r>
  <r>
    <n v="3272"/>
    <s v="X-29"/>
    <x v="284"/>
    <x v="9"/>
    <x v="7"/>
    <x v="2"/>
    <x v="13"/>
    <x v="1"/>
    <s v="012 - 4110587"/>
    <x v="42"/>
    <n v="3"/>
    <n v="101"/>
    <n v="303"/>
    <n v="0"/>
    <x v="48"/>
  </r>
  <r>
    <n v="3273"/>
    <s v="F-22"/>
    <x v="273"/>
    <x v="2"/>
    <x v="4"/>
    <x v="1"/>
    <x v="18"/>
    <x v="0"/>
    <s v="012 - 1173305"/>
    <x v="10"/>
    <n v="4"/>
    <n v="131"/>
    <n v="524"/>
    <n v="50"/>
    <x v="221"/>
  </r>
  <r>
    <n v="3274"/>
    <s v="J-89"/>
    <x v="49"/>
    <x v="6"/>
    <x v="7"/>
    <x v="2"/>
    <x v="20"/>
    <x v="2"/>
    <s v="011 - 7506211"/>
    <x v="16"/>
    <n v="10"/>
    <n v="311"/>
    <n v="3110"/>
    <n v="250"/>
    <x v="666"/>
  </r>
  <r>
    <n v="3275"/>
    <s v="P-86"/>
    <x v="21"/>
    <x v="6"/>
    <x v="2"/>
    <x v="1"/>
    <x v="16"/>
    <x v="3"/>
    <s v="015 - 4275563"/>
    <x v="3"/>
    <n v="2"/>
    <n v="225"/>
    <n v="450"/>
    <n v="0"/>
    <x v="24"/>
  </r>
  <r>
    <n v="3276"/>
    <s v="N-10"/>
    <x v="144"/>
    <x v="7"/>
    <x v="8"/>
    <x v="1"/>
    <x v="22"/>
    <x v="0"/>
    <s v="011 - 5111855"/>
    <x v="20"/>
    <n v="2"/>
    <n v="262"/>
    <n v="524"/>
    <n v="50"/>
    <x v="221"/>
  </r>
  <r>
    <n v="3277"/>
    <s v="O-34"/>
    <x v="492"/>
    <x v="2"/>
    <x v="9"/>
    <x v="0"/>
    <x v="31"/>
    <x v="0"/>
    <s v="010 - 4443556"/>
    <x v="39"/>
    <n v="1"/>
    <n v="129"/>
    <n v="129"/>
    <n v="0"/>
    <x v="153"/>
  </r>
  <r>
    <n v="3278"/>
    <s v="R-89"/>
    <x v="602"/>
    <x v="2"/>
    <x v="0"/>
    <x v="0"/>
    <x v="26"/>
    <x v="2"/>
    <s v="010 - 7667078"/>
    <x v="29"/>
    <n v="4"/>
    <n v="116"/>
    <n v="464"/>
    <n v="0"/>
    <x v="130"/>
  </r>
  <r>
    <n v="3279"/>
    <s v="H-40"/>
    <x v="224"/>
    <x v="6"/>
    <x v="8"/>
    <x v="1"/>
    <x v="24"/>
    <x v="0"/>
    <s v="010 - 1773490"/>
    <x v="41"/>
    <n v="8"/>
    <n v="209"/>
    <n v="1672"/>
    <n v="100"/>
    <x v="81"/>
  </r>
  <r>
    <n v="3280"/>
    <s v="Y-18"/>
    <x v="506"/>
    <x v="9"/>
    <x v="0"/>
    <x v="0"/>
    <x v="33"/>
    <x v="1"/>
    <s v="015 - 8283629"/>
    <x v="49"/>
    <n v="10"/>
    <n v="318"/>
    <n v="3180"/>
    <n v="250"/>
    <x v="501"/>
  </r>
  <r>
    <n v="3281"/>
    <s v="G-25"/>
    <x v="348"/>
    <x v="10"/>
    <x v="3"/>
    <x v="2"/>
    <x v="5"/>
    <x v="3"/>
    <s v="015 - 3327656"/>
    <x v="20"/>
    <n v="6"/>
    <n v="272"/>
    <n v="1632"/>
    <n v="100"/>
    <x v="98"/>
  </r>
  <r>
    <n v="3282"/>
    <s v="Z-95"/>
    <x v="2"/>
    <x v="9"/>
    <x v="8"/>
    <x v="1"/>
    <x v="11"/>
    <x v="2"/>
    <s v="010 - 2523735"/>
    <x v="25"/>
    <n v="8"/>
    <n v="189"/>
    <n v="1512"/>
    <n v="100"/>
    <x v="475"/>
  </r>
  <r>
    <n v="3283"/>
    <s v="K-11"/>
    <x v="289"/>
    <x v="6"/>
    <x v="8"/>
    <x v="1"/>
    <x v="20"/>
    <x v="2"/>
    <s v="012 - 7327704"/>
    <x v="35"/>
    <n v="5"/>
    <n v="209"/>
    <n v="1045"/>
    <n v="100"/>
    <x v="621"/>
  </r>
  <r>
    <n v="3284"/>
    <s v="C-7"/>
    <x v="317"/>
    <x v="3"/>
    <x v="3"/>
    <x v="2"/>
    <x v="33"/>
    <x v="1"/>
    <s v="015 - 3076417"/>
    <x v="32"/>
    <n v="7"/>
    <n v="180"/>
    <n v="1260"/>
    <n v="100"/>
    <x v="73"/>
  </r>
  <r>
    <n v="3285"/>
    <s v="U-9"/>
    <x v="727"/>
    <x v="9"/>
    <x v="9"/>
    <x v="0"/>
    <x v="15"/>
    <x v="2"/>
    <s v="011 - 4186521"/>
    <x v="37"/>
    <n v="9"/>
    <n v="160"/>
    <n v="1440"/>
    <n v="100"/>
    <x v="282"/>
  </r>
  <r>
    <n v="3286"/>
    <s v="F-67"/>
    <x v="350"/>
    <x v="12"/>
    <x v="7"/>
    <x v="2"/>
    <x v="5"/>
    <x v="3"/>
    <s v="010 - 7432333"/>
    <x v="11"/>
    <n v="3"/>
    <n v="136"/>
    <n v="408"/>
    <n v="0"/>
    <x v="317"/>
  </r>
  <r>
    <n v="3287"/>
    <s v="A-63"/>
    <x v="191"/>
    <x v="8"/>
    <x v="7"/>
    <x v="2"/>
    <x v="29"/>
    <x v="1"/>
    <s v="011 - 9284454"/>
    <x v="15"/>
    <n v="5"/>
    <n v="134"/>
    <n v="670"/>
    <n v="50"/>
    <x v="486"/>
  </r>
  <r>
    <n v="3288"/>
    <s v="I-43"/>
    <x v="453"/>
    <x v="10"/>
    <x v="5"/>
    <x v="1"/>
    <x v="29"/>
    <x v="1"/>
    <s v="011 - 5539231"/>
    <x v="43"/>
    <n v="5"/>
    <n v="325"/>
    <n v="1625"/>
    <n v="100"/>
    <x v="171"/>
  </r>
  <r>
    <n v="3289"/>
    <s v="P-4"/>
    <x v="18"/>
    <x v="9"/>
    <x v="8"/>
    <x v="1"/>
    <x v="1"/>
    <x v="1"/>
    <s v="015 - 4482834"/>
    <x v="40"/>
    <n v="9"/>
    <n v="189"/>
    <n v="1701"/>
    <n v="100"/>
    <x v="664"/>
  </r>
  <r>
    <n v="3290"/>
    <s v="E-32"/>
    <x v="672"/>
    <x v="4"/>
    <x v="9"/>
    <x v="0"/>
    <x v="26"/>
    <x v="2"/>
    <s v="010 - 3599696"/>
    <x v="40"/>
    <n v="4"/>
    <n v="205"/>
    <n v="820"/>
    <n v="50"/>
    <x v="539"/>
  </r>
  <r>
    <n v="3291"/>
    <s v="R-8"/>
    <x v="606"/>
    <x v="9"/>
    <x v="3"/>
    <x v="2"/>
    <x v="17"/>
    <x v="4"/>
    <s v="010 - 1343972"/>
    <x v="4"/>
    <n v="4"/>
    <n v="341"/>
    <n v="1364"/>
    <n v="100"/>
    <x v="508"/>
  </r>
  <r>
    <n v="3292"/>
    <s v="C-49"/>
    <x v="551"/>
    <x v="7"/>
    <x v="3"/>
    <x v="2"/>
    <x v="27"/>
    <x v="3"/>
    <s v="012 - 2497853"/>
    <x v="28"/>
    <n v="5"/>
    <n v="247"/>
    <n v="1235"/>
    <n v="100"/>
    <x v="346"/>
  </r>
  <r>
    <n v="3293"/>
    <s v="H-70"/>
    <x v="565"/>
    <x v="7"/>
    <x v="0"/>
    <x v="0"/>
    <x v="6"/>
    <x v="3"/>
    <s v="012 - 5632085"/>
    <x v="30"/>
    <n v="3"/>
    <n v="135"/>
    <n v="405"/>
    <n v="0"/>
    <x v="36"/>
  </r>
  <r>
    <n v="3294"/>
    <s v="K-19"/>
    <x v="410"/>
    <x v="9"/>
    <x v="1"/>
    <x v="0"/>
    <x v="32"/>
    <x v="4"/>
    <s v="011 - 7963467"/>
    <x v="9"/>
    <n v="6"/>
    <n v="114"/>
    <n v="684"/>
    <n v="50"/>
    <x v="691"/>
  </r>
  <r>
    <n v="3295"/>
    <s v="N-23"/>
    <x v="661"/>
    <x v="4"/>
    <x v="7"/>
    <x v="2"/>
    <x v="17"/>
    <x v="4"/>
    <s v="010 - 9210187"/>
    <x v="32"/>
    <n v="8"/>
    <n v="335"/>
    <n v="2680"/>
    <n v="250"/>
    <x v="217"/>
  </r>
  <r>
    <n v="3296"/>
    <s v="Z-93"/>
    <x v="497"/>
    <x v="2"/>
    <x v="3"/>
    <x v="2"/>
    <x v="23"/>
    <x v="4"/>
    <s v="012 - 7450705"/>
    <x v="12"/>
    <n v="8"/>
    <n v="143"/>
    <n v="1144"/>
    <n v="100"/>
    <x v="445"/>
  </r>
  <r>
    <n v="3297"/>
    <s v="Z-18"/>
    <x v="151"/>
    <x v="2"/>
    <x v="3"/>
    <x v="2"/>
    <x v="21"/>
    <x v="3"/>
    <s v="012 - 3793670"/>
    <x v="3"/>
    <n v="6"/>
    <n v="143"/>
    <n v="858"/>
    <n v="50"/>
    <x v="233"/>
  </r>
  <r>
    <n v="3298"/>
    <s v="G-15"/>
    <x v="518"/>
    <x v="7"/>
    <x v="5"/>
    <x v="1"/>
    <x v="9"/>
    <x v="1"/>
    <s v="011 - 1058222"/>
    <x v="2"/>
    <n v="5"/>
    <n v="209"/>
    <n v="1045"/>
    <n v="100"/>
    <x v="621"/>
  </r>
  <r>
    <n v="3299"/>
    <s v="N-15"/>
    <x v="162"/>
    <x v="0"/>
    <x v="4"/>
    <x v="1"/>
    <x v="30"/>
    <x v="4"/>
    <s v="015 - 8816010"/>
    <x v="0"/>
    <n v="5"/>
    <n v="165"/>
    <n v="825"/>
    <n v="50"/>
    <x v="658"/>
  </r>
  <r>
    <n v="3300"/>
    <s v="X-59"/>
    <x v="95"/>
    <x v="2"/>
    <x v="0"/>
    <x v="0"/>
    <x v="31"/>
    <x v="0"/>
    <s v="011 - 3140365"/>
    <x v="13"/>
    <n v="2"/>
    <n v="116"/>
    <n v="232"/>
    <n v="0"/>
    <x v="771"/>
  </r>
  <r>
    <n v="3301"/>
    <s v="X-63"/>
    <x v="319"/>
    <x v="2"/>
    <x v="1"/>
    <x v="0"/>
    <x v="32"/>
    <x v="4"/>
    <s v="011 - 7209872"/>
    <x v="17"/>
    <n v="10"/>
    <n v="239"/>
    <n v="2390"/>
    <n v="250"/>
    <x v="544"/>
  </r>
  <r>
    <n v="3302"/>
    <s v="S-41"/>
    <x v="143"/>
    <x v="7"/>
    <x v="0"/>
    <x v="0"/>
    <x v="21"/>
    <x v="3"/>
    <s v="011 - 9113142"/>
    <x v="4"/>
    <n v="10"/>
    <n v="135"/>
    <n v="1350"/>
    <n v="100"/>
    <x v="155"/>
  </r>
  <r>
    <n v="3303"/>
    <s v="B-99"/>
    <x v="286"/>
    <x v="11"/>
    <x v="3"/>
    <x v="2"/>
    <x v="30"/>
    <x v="4"/>
    <s v="011 - 3358083"/>
    <x v="30"/>
    <n v="7"/>
    <n v="258"/>
    <n v="1806"/>
    <n v="100"/>
    <x v="230"/>
  </r>
  <r>
    <n v="3304"/>
    <s v="I-12"/>
    <x v="358"/>
    <x v="12"/>
    <x v="8"/>
    <x v="1"/>
    <x v="17"/>
    <x v="4"/>
    <s v="015 - 6161853"/>
    <x v="9"/>
    <n v="9"/>
    <n v="175"/>
    <n v="1575"/>
    <n v="100"/>
    <x v="168"/>
  </r>
  <r>
    <n v="3305"/>
    <s v="L-6"/>
    <x v="611"/>
    <x v="10"/>
    <x v="1"/>
    <x v="0"/>
    <x v="22"/>
    <x v="0"/>
    <s v="010 - 969070"/>
    <x v="20"/>
    <n v="9"/>
    <n v="348"/>
    <n v="3132"/>
    <n v="250"/>
    <x v="206"/>
  </r>
  <r>
    <n v="3306"/>
    <s v="V-5"/>
    <x v="666"/>
    <x v="9"/>
    <x v="3"/>
    <x v="2"/>
    <x v="24"/>
    <x v="0"/>
    <s v="015 - 2949181"/>
    <x v="42"/>
    <n v="8"/>
    <n v="341"/>
    <n v="2728"/>
    <n v="250"/>
    <x v="32"/>
  </r>
  <r>
    <n v="3307"/>
    <s v="P-84"/>
    <x v="60"/>
    <x v="9"/>
    <x v="2"/>
    <x v="1"/>
    <x v="17"/>
    <x v="4"/>
    <s v="015 - 8927651"/>
    <x v="38"/>
    <n v="9"/>
    <n v="163"/>
    <n v="1467"/>
    <n v="100"/>
    <x v="364"/>
  </r>
  <r>
    <n v="3308"/>
    <s v="T-70"/>
    <x v="645"/>
    <x v="2"/>
    <x v="2"/>
    <x v="1"/>
    <x v="18"/>
    <x v="0"/>
    <s v="012 - 3176745"/>
    <x v="20"/>
    <n v="7"/>
    <n v="285"/>
    <n v="1995"/>
    <n v="100"/>
    <x v="342"/>
  </r>
  <r>
    <n v="3309"/>
    <s v="A-6"/>
    <x v="170"/>
    <x v="9"/>
    <x v="4"/>
    <x v="1"/>
    <x v="0"/>
    <x v="0"/>
    <s v="011 - 9330358"/>
    <x v="15"/>
    <n v="7"/>
    <n v="248"/>
    <n v="1736"/>
    <n v="100"/>
    <x v="647"/>
  </r>
  <r>
    <n v="3310"/>
    <s v="R-67"/>
    <x v="553"/>
    <x v="0"/>
    <x v="6"/>
    <x v="2"/>
    <x v="24"/>
    <x v="0"/>
    <s v="012 - 2118047"/>
    <x v="30"/>
    <n v="2"/>
    <n v="112"/>
    <n v="224"/>
    <n v="0"/>
    <x v="772"/>
  </r>
  <r>
    <n v="3311"/>
    <s v="L-40"/>
    <x v="469"/>
    <x v="2"/>
    <x v="3"/>
    <x v="2"/>
    <x v="20"/>
    <x v="2"/>
    <s v="011 - 7277046"/>
    <x v="1"/>
    <n v="8"/>
    <n v="143"/>
    <n v="1144"/>
    <n v="100"/>
    <x v="445"/>
  </r>
  <r>
    <n v="3312"/>
    <s v="D-14"/>
    <x v="353"/>
    <x v="9"/>
    <x v="9"/>
    <x v="0"/>
    <x v="27"/>
    <x v="3"/>
    <s v="011 - 5199433"/>
    <x v="43"/>
    <n v="2"/>
    <n v="160"/>
    <n v="320"/>
    <n v="0"/>
    <x v="186"/>
  </r>
  <r>
    <n v="3313"/>
    <s v="N-32"/>
    <x v="520"/>
    <x v="2"/>
    <x v="6"/>
    <x v="2"/>
    <x v="11"/>
    <x v="2"/>
    <s v="010 - 453251"/>
    <x v="2"/>
    <n v="9"/>
    <n v="238"/>
    <n v="2142"/>
    <n v="250"/>
    <x v="309"/>
  </r>
  <r>
    <n v="3314"/>
    <s v="I-96"/>
    <x v="89"/>
    <x v="8"/>
    <x v="3"/>
    <x v="2"/>
    <x v="4"/>
    <x v="1"/>
    <s v="010 - 9893064"/>
    <x v="4"/>
    <n v="4"/>
    <n v="260"/>
    <n v="1040"/>
    <n v="100"/>
    <x v="76"/>
  </r>
  <r>
    <n v="3315"/>
    <s v="M-56"/>
    <x v="29"/>
    <x v="1"/>
    <x v="0"/>
    <x v="0"/>
    <x v="20"/>
    <x v="2"/>
    <s v="010 - 166916"/>
    <x v="17"/>
    <n v="3"/>
    <n v="292"/>
    <n v="876"/>
    <n v="50"/>
    <x v="197"/>
  </r>
  <r>
    <n v="3316"/>
    <s v="G-53"/>
    <x v="460"/>
    <x v="8"/>
    <x v="2"/>
    <x v="1"/>
    <x v="24"/>
    <x v="0"/>
    <s v="015 - 3195640"/>
    <x v="15"/>
    <n v="5"/>
    <n v="201"/>
    <n v="1005"/>
    <n v="100"/>
    <x v="51"/>
  </r>
  <r>
    <n v="3317"/>
    <s v="L-33"/>
    <x v="682"/>
    <x v="0"/>
    <x v="0"/>
    <x v="0"/>
    <x v="20"/>
    <x v="2"/>
    <s v="015 - 5624954"/>
    <x v="45"/>
    <n v="6"/>
    <n v="102"/>
    <n v="612"/>
    <n v="50"/>
    <x v="628"/>
  </r>
  <r>
    <n v="3318"/>
    <s v="K-78"/>
    <x v="528"/>
    <x v="2"/>
    <x v="1"/>
    <x v="0"/>
    <x v="5"/>
    <x v="3"/>
    <s v="011 - 1195966"/>
    <x v="37"/>
    <n v="7"/>
    <n v="239"/>
    <n v="1673"/>
    <n v="100"/>
    <x v="561"/>
  </r>
  <r>
    <n v="3319"/>
    <s v="Q-2"/>
    <x v="26"/>
    <x v="12"/>
    <x v="9"/>
    <x v="0"/>
    <x v="4"/>
    <x v="1"/>
    <s v="011 - 8872797"/>
    <x v="15"/>
    <n v="3"/>
    <n v="341"/>
    <n v="1023"/>
    <n v="100"/>
    <x v="404"/>
  </r>
  <r>
    <n v="3320"/>
    <s v="E-25"/>
    <x v="320"/>
    <x v="3"/>
    <x v="3"/>
    <x v="2"/>
    <x v="34"/>
    <x v="2"/>
    <s v="015 - 9807644"/>
    <x v="19"/>
    <n v="10"/>
    <n v="180"/>
    <n v="1800"/>
    <n v="100"/>
    <x v="689"/>
  </r>
  <r>
    <n v="3321"/>
    <s v="F-14"/>
    <x v="7"/>
    <x v="7"/>
    <x v="7"/>
    <x v="2"/>
    <x v="13"/>
    <x v="1"/>
    <s v="012 - 8565522"/>
    <x v="25"/>
    <n v="7"/>
    <n v="216"/>
    <n v="1512"/>
    <n v="100"/>
    <x v="475"/>
  </r>
  <r>
    <n v="3322"/>
    <s v="B-17"/>
    <x v="95"/>
    <x v="5"/>
    <x v="7"/>
    <x v="2"/>
    <x v="20"/>
    <x v="2"/>
    <s v="011 - 5324767"/>
    <x v="36"/>
    <n v="2"/>
    <n v="138"/>
    <n v="276"/>
    <n v="0"/>
    <x v="248"/>
  </r>
  <r>
    <n v="3323"/>
    <s v="W-76"/>
    <x v="265"/>
    <x v="6"/>
    <x v="5"/>
    <x v="1"/>
    <x v="18"/>
    <x v="0"/>
    <s v="010 - 9203074"/>
    <x v="49"/>
    <n v="8"/>
    <n v="189"/>
    <n v="1512"/>
    <n v="100"/>
    <x v="475"/>
  </r>
  <r>
    <n v="3324"/>
    <s v="D-7"/>
    <x v="152"/>
    <x v="2"/>
    <x v="6"/>
    <x v="2"/>
    <x v="23"/>
    <x v="4"/>
    <s v="010 - 7614082"/>
    <x v="36"/>
    <n v="9"/>
    <n v="238"/>
    <n v="2142"/>
    <n v="250"/>
    <x v="309"/>
  </r>
  <r>
    <n v="3325"/>
    <s v="H-11"/>
    <x v="430"/>
    <x v="2"/>
    <x v="9"/>
    <x v="0"/>
    <x v="34"/>
    <x v="2"/>
    <s v="015 - 517803"/>
    <x v="9"/>
    <n v="4"/>
    <n v="129"/>
    <n v="516"/>
    <n v="50"/>
    <x v="178"/>
  </r>
  <r>
    <n v="3326"/>
    <s v="K-34"/>
    <x v="22"/>
    <x v="7"/>
    <x v="2"/>
    <x v="1"/>
    <x v="8"/>
    <x v="4"/>
    <s v="012 - 9544017"/>
    <x v="11"/>
    <n v="7"/>
    <n v="329"/>
    <n v="2303"/>
    <n v="250"/>
    <x v="117"/>
  </r>
  <r>
    <n v="3327"/>
    <s v="C-87"/>
    <x v="652"/>
    <x v="12"/>
    <x v="5"/>
    <x v="1"/>
    <x v="8"/>
    <x v="4"/>
    <s v="015 - 850082"/>
    <x v="44"/>
    <n v="6"/>
    <n v="173"/>
    <n v="1038"/>
    <n v="100"/>
    <x v="108"/>
  </r>
  <r>
    <n v="3328"/>
    <s v="I-28"/>
    <x v="640"/>
    <x v="0"/>
    <x v="8"/>
    <x v="1"/>
    <x v="28"/>
    <x v="0"/>
    <s v="015 - 6403327"/>
    <x v="8"/>
    <n v="6"/>
    <n v="331"/>
    <n v="1986"/>
    <n v="100"/>
    <x v="680"/>
  </r>
  <r>
    <n v="3329"/>
    <s v="K-39"/>
    <x v="411"/>
    <x v="10"/>
    <x v="2"/>
    <x v="1"/>
    <x v="31"/>
    <x v="0"/>
    <s v="010 - 7025630"/>
    <x v="34"/>
    <n v="10"/>
    <n v="125"/>
    <n v="1250"/>
    <n v="100"/>
    <x v="126"/>
  </r>
  <r>
    <n v="3330"/>
    <s v="S-37"/>
    <x v="466"/>
    <x v="8"/>
    <x v="7"/>
    <x v="2"/>
    <x v="3"/>
    <x v="2"/>
    <s v="012 - 6651263"/>
    <x v="1"/>
    <n v="9"/>
    <n v="134"/>
    <n v="1206"/>
    <n v="100"/>
    <x v="589"/>
  </r>
  <r>
    <n v="3331"/>
    <s v="R-95"/>
    <x v="10"/>
    <x v="6"/>
    <x v="4"/>
    <x v="1"/>
    <x v="20"/>
    <x v="2"/>
    <s v="011 - 5316054"/>
    <x v="42"/>
    <n v="10"/>
    <n v="301"/>
    <n v="3010"/>
    <n v="250"/>
    <x v="95"/>
  </r>
  <r>
    <n v="3332"/>
    <s v="J-87"/>
    <x v="407"/>
    <x v="2"/>
    <x v="2"/>
    <x v="1"/>
    <x v="9"/>
    <x v="1"/>
    <s v="011 - 1068501"/>
    <x v="45"/>
    <n v="10"/>
    <n v="285"/>
    <n v="2850"/>
    <n v="250"/>
    <x v="313"/>
  </r>
  <r>
    <n v="3333"/>
    <s v="U-3"/>
    <x v="98"/>
    <x v="1"/>
    <x v="7"/>
    <x v="2"/>
    <x v="24"/>
    <x v="0"/>
    <s v="012 - 1296752"/>
    <x v="38"/>
    <n v="10"/>
    <n v="350"/>
    <n v="3500"/>
    <n v="250"/>
    <x v="10"/>
  </r>
  <r>
    <n v="3334"/>
    <s v="H-73"/>
    <x v="626"/>
    <x v="2"/>
    <x v="1"/>
    <x v="0"/>
    <x v="22"/>
    <x v="0"/>
    <s v="010 - 4866189"/>
    <x v="16"/>
    <n v="1"/>
    <n v="239"/>
    <n v="239"/>
    <n v="0"/>
    <x v="768"/>
  </r>
  <r>
    <n v="3335"/>
    <s v="Y-55"/>
    <x v="352"/>
    <x v="9"/>
    <x v="8"/>
    <x v="1"/>
    <x v="18"/>
    <x v="0"/>
    <s v="011 - 6494431"/>
    <x v="31"/>
    <n v="10"/>
    <n v="189"/>
    <n v="1890"/>
    <n v="100"/>
    <x v="396"/>
  </r>
  <r>
    <n v="3336"/>
    <s v="P-50"/>
    <x v="549"/>
    <x v="3"/>
    <x v="6"/>
    <x v="2"/>
    <x v="24"/>
    <x v="0"/>
    <s v="012 - 2433084"/>
    <x v="18"/>
    <n v="5"/>
    <n v="320"/>
    <n v="1600"/>
    <n v="100"/>
    <x v="28"/>
  </r>
  <r>
    <n v="3337"/>
    <s v="J-58"/>
    <x v="475"/>
    <x v="0"/>
    <x v="4"/>
    <x v="1"/>
    <x v="16"/>
    <x v="3"/>
    <s v="015 - 1132601"/>
    <x v="23"/>
    <n v="8"/>
    <n v="165"/>
    <n v="1320"/>
    <n v="100"/>
    <x v="349"/>
  </r>
  <r>
    <n v="3338"/>
    <s v="O-41"/>
    <x v="16"/>
    <x v="9"/>
    <x v="0"/>
    <x v="0"/>
    <x v="29"/>
    <x v="1"/>
    <s v="010 - 3923725"/>
    <x v="46"/>
    <n v="8"/>
    <n v="318"/>
    <n v="2544"/>
    <n v="250"/>
    <x v="270"/>
  </r>
  <r>
    <n v="3339"/>
    <s v="A-44"/>
    <x v="592"/>
    <x v="5"/>
    <x v="4"/>
    <x v="1"/>
    <x v="26"/>
    <x v="2"/>
    <s v="011 - 7618498"/>
    <x v="25"/>
    <n v="6"/>
    <n v="127"/>
    <n v="762"/>
    <n v="50"/>
    <x v="252"/>
  </r>
  <r>
    <n v="3340"/>
    <s v="S-63"/>
    <x v="473"/>
    <x v="4"/>
    <x v="7"/>
    <x v="2"/>
    <x v="22"/>
    <x v="0"/>
    <s v="010 - 3711210"/>
    <x v="39"/>
    <n v="5"/>
    <n v="335"/>
    <n v="1675"/>
    <n v="100"/>
    <x v="500"/>
  </r>
  <r>
    <n v="3341"/>
    <s v="J-96"/>
    <x v="409"/>
    <x v="11"/>
    <x v="1"/>
    <x v="0"/>
    <x v="23"/>
    <x v="4"/>
    <s v="011 - 5810823"/>
    <x v="0"/>
    <n v="1"/>
    <n v="161"/>
    <n v="161"/>
    <n v="0"/>
    <x v="152"/>
  </r>
  <r>
    <n v="3342"/>
    <s v="G-30"/>
    <x v="518"/>
    <x v="0"/>
    <x v="1"/>
    <x v="0"/>
    <x v="22"/>
    <x v="0"/>
    <s v="011 - 5022006"/>
    <x v="30"/>
    <n v="2"/>
    <n v="186"/>
    <n v="372"/>
    <n v="0"/>
    <x v="213"/>
  </r>
  <r>
    <n v="3343"/>
    <s v="C-5"/>
    <x v="35"/>
    <x v="7"/>
    <x v="3"/>
    <x v="2"/>
    <x v="6"/>
    <x v="3"/>
    <s v="012 - 2946182"/>
    <x v="4"/>
    <n v="7"/>
    <n v="247"/>
    <n v="1729"/>
    <n v="100"/>
    <x v="381"/>
  </r>
  <r>
    <n v="3344"/>
    <s v="B-22"/>
    <x v="156"/>
    <x v="10"/>
    <x v="5"/>
    <x v="1"/>
    <x v="23"/>
    <x v="4"/>
    <s v="012 - 9759839"/>
    <x v="36"/>
    <n v="7"/>
    <n v="325"/>
    <n v="2275"/>
    <n v="250"/>
    <x v="161"/>
  </r>
  <r>
    <n v="3345"/>
    <s v="Q-15"/>
    <x v="440"/>
    <x v="0"/>
    <x v="5"/>
    <x v="1"/>
    <x v="15"/>
    <x v="2"/>
    <s v="012 - 631312"/>
    <x v="6"/>
    <n v="7"/>
    <n v="323"/>
    <n v="2261"/>
    <n v="250"/>
    <x v="9"/>
  </r>
  <r>
    <n v="3346"/>
    <s v="A-73"/>
    <x v="166"/>
    <x v="0"/>
    <x v="2"/>
    <x v="1"/>
    <x v="34"/>
    <x v="2"/>
    <s v="015 - 5767110"/>
    <x v="4"/>
    <n v="5"/>
    <n v="250"/>
    <n v="1250"/>
    <n v="100"/>
    <x v="126"/>
  </r>
  <r>
    <n v="3347"/>
    <s v="U-7"/>
    <x v="375"/>
    <x v="11"/>
    <x v="2"/>
    <x v="1"/>
    <x v="5"/>
    <x v="3"/>
    <s v="012 - 1609935"/>
    <x v="11"/>
    <n v="1"/>
    <n v="127"/>
    <n v="127"/>
    <n v="0"/>
    <x v="265"/>
  </r>
  <r>
    <n v="3348"/>
    <s v="F-40"/>
    <x v="302"/>
    <x v="7"/>
    <x v="2"/>
    <x v="1"/>
    <x v="20"/>
    <x v="2"/>
    <s v="011 - 4003868"/>
    <x v="27"/>
    <n v="1"/>
    <n v="329"/>
    <n v="329"/>
    <n v="0"/>
    <x v="17"/>
  </r>
  <r>
    <n v="3349"/>
    <s v="G-85"/>
    <x v="727"/>
    <x v="6"/>
    <x v="0"/>
    <x v="0"/>
    <x v="24"/>
    <x v="0"/>
    <s v="010 - 5369482"/>
    <x v="3"/>
    <n v="6"/>
    <n v="333"/>
    <n v="1998"/>
    <n v="100"/>
    <x v="656"/>
  </r>
  <r>
    <n v="3350"/>
    <s v="J-96"/>
    <x v="127"/>
    <x v="0"/>
    <x v="6"/>
    <x v="2"/>
    <x v="2"/>
    <x v="0"/>
    <s v="015 - 4901025"/>
    <x v="18"/>
    <n v="7"/>
    <n v="112"/>
    <n v="784"/>
    <n v="50"/>
    <x v="602"/>
  </r>
  <r>
    <n v="3351"/>
    <s v="K-15"/>
    <x v="8"/>
    <x v="2"/>
    <x v="5"/>
    <x v="1"/>
    <x v="10"/>
    <x v="1"/>
    <s v="011 - 5789303"/>
    <x v="35"/>
    <n v="6"/>
    <n v="221"/>
    <n v="1326"/>
    <n v="100"/>
    <x v="678"/>
  </r>
  <r>
    <n v="3352"/>
    <s v="C-34"/>
    <x v="473"/>
    <x v="0"/>
    <x v="6"/>
    <x v="2"/>
    <x v="6"/>
    <x v="3"/>
    <s v="012 - 3508941"/>
    <x v="14"/>
    <n v="3"/>
    <n v="112"/>
    <n v="336"/>
    <n v="0"/>
    <x v="519"/>
  </r>
  <r>
    <n v="3353"/>
    <s v="F-90"/>
    <x v="23"/>
    <x v="2"/>
    <x v="8"/>
    <x v="1"/>
    <x v="16"/>
    <x v="3"/>
    <s v="015 - 3356946"/>
    <x v="30"/>
    <n v="2"/>
    <n v="278"/>
    <n v="556"/>
    <n v="50"/>
    <x v="613"/>
  </r>
  <r>
    <n v="3354"/>
    <s v="U-84"/>
    <x v="269"/>
    <x v="10"/>
    <x v="4"/>
    <x v="1"/>
    <x v="1"/>
    <x v="1"/>
    <s v="011 - 359228"/>
    <x v="43"/>
    <n v="2"/>
    <n v="265"/>
    <n v="530"/>
    <n v="50"/>
    <x v="426"/>
  </r>
  <r>
    <n v="3355"/>
    <s v="B-22"/>
    <x v="302"/>
    <x v="5"/>
    <x v="1"/>
    <x v="0"/>
    <x v="9"/>
    <x v="1"/>
    <s v="010 - 4983569"/>
    <x v="26"/>
    <n v="10"/>
    <n v="310"/>
    <n v="3100"/>
    <n v="250"/>
    <x v="756"/>
  </r>
  <r>
    <n v="3356"/>
    <s v="N-50"/>
    <x v="630"/>
    <x v="11"/>
    <x v="3"/>
    <x v="2"/>
    <x v="26"/>
    <x v="2"/>
    <s v="011 - 218029"/>
    <x v="45"/>
    <n v="5"/>
    <n v="258"/>
    <n v="1290"/>
    <n v="100"/>
    <x v="348"/>
  </r>
  <r>
    <n v="3357"/>
    <s v="G-32"/>
    <x v="270"/>
    <x v="12"/>
    <x v="3"/>
    <x v="2"/>
    <x v="17"/>
    <x v="4"/>
    <s v="012 - 4503828"/>
    <x v="0"/>
    <n v="4"/>
    <n v="320"/>
    <n v="1280"/>
    <n v="100"/>
    <x v="431"/>
  </r>
  <r>
    <n v="3358"/>
    <s v="G-66"/>
    <x v="8"/>
    <x v="12"/>
    <x v="3"/>
    <x v="2"/>
    <x v="15"/>
    <x v="2"/>
    <s v="011 - 9634075"/>
    <x v="19"/>
    <n v="10"/>
    <n v="320"/>
    <n v="3200"/>
    <n v="250"/>
    <x v="306"/>
  </r>
  <r>
    <n v="3359"/>
    <s v="P-27"/>
    <x v="55"/>
    <x v="11"/>
    <x v="9"/>
    <x v="0"/>
    <x v="31"/>
    <x v="0"/>
    <s v="015 - 6048470"/>
    <x v="44"/>
    <n v="5"/>
    <n v="250"/>
    <n v="1250"/>
    <n v="100"/>
    <x v="126"/>
  </r>
  <r>
    <n v="3360"/>
    <s v="X-76"/>
    <x v="260"/>
    <x v="10"/>
    <x v="5"/>
    <x v="1"/>
    <x v="28"/>
    <x v="0"/>
    <s v="010 - 8763979"/>
    <x v="17"/>
    <n v="1"/>
    <n v="325"/>
    <n v="325"/>
    <n v="0"/>
    <x v="261"/>
  </r>
  <r>
    <n v="3361"/>
    <s v="F-50"/>
    <x v="310"/>
    <x v="10"/>
    <x v="1"/>
    <x v="0"/>
    <x v="11"/>
    <x v="2"/>
    <s v="010 - 1929742"/>
    <x v="3"/>
    <n v="5"/>
    <n v="348"/>
    <n v="1740"/>
    <n v="100"/>
    <x v="714"/>
  </r>
  <r>
    <n v="3362"/>
    <s v="Q-72"/>
    <x v="70"/>
    <x v="6"/>
    <x v="7"/>
    <x v="2"/>
    <x v="11"/>
    <x v="2"/>
    <s v="012 - 4020380"/>
    <x v="34"/>
    <n v="3"/>
    <n v="311"/>
    <n v="933"/>
    <n v="50"/>
    <x v="553"/>
  </r>
  <r>
    <n v="3363"/>
    <s v="I-27"/>
    <x v="533"/>
    <x v="4"/>
    <x v="5"/>
    <x v="1"/>
    <x v="10"/>
    <x v="1"/>
    <s v="012 - 2177802"/>
    <x v="19"/>
    <n v="5"/>
    <n v="182"/>
    <n v="910"/>
    <n v="50"/>
    <x v="485"/>
  </r>
  <r>
    <n v="3364"/>
    <s v="V-59"/>
    <x v="379"/>
    <x v="12"/>
    <x v="9"/>
    <x v="0"/>
    <x v="24"/>
    <x v="0"/>
    <s v="011 - 6068747"/>
    <x v="0"/>
    <n v="4"/>
    <n v="341"/>
    <n v="1364"/>
    <n v="100"/>
    <x v="508"/>
  </r>
  <r>
    <n v="3365"/>
    <s v="Q-11"/>
    <x v="199"/>
    <x v="11"/>
    <x v="7"/>
    <x v="2"/>
    <x v="17"/>
    <x v="4"/>
    <s v="011 - 9392551"/>
    <x v="33"/>
    <n v="4"/>
    <n v="195"/>
    <n v="780"/>
    <n v="50"/>
    <x v="43"/>
  </r>
  <r>
    <n v="3366"/>
    <s v="X-62"/>
    <x v="156"/>
    <x v="4"/>
    <x v="6"/>
    <x v="2"/>
    <x v="24"/>
    <x v="0"/>
    <s v="015 - 7417034"/>
    <x v="31"/>
    <n v="4"/>
    <n v="312"/>
    <n v="1248"/>
    <n v="100"/>
    <x v="654"/>
  </r>
  <r>
    <n v="3367"/>
    <s v="P-46"/>
    <x v="625"/>
    <x v="4"/>
    <x v="9"/>
    <x v="0"/>
    <x v="8"/>
    <x v="4"/>
    <s v="015 - 3992513"/>
    <x v="14"/>
    <n v="8"/>
    <n v="205"/>
    <n v="1640"/>
    <n v="100"/>
    <x v="520"/>
  </r>
  <r>
    <n v="3368"/>
    <s v="X-88"/>
    <x v="76"/>
    <x v="10"/>
    <x v="6"/>
    <x v="2"/>
    <x v="27"/>
    <x v="3"/>
    <s v="010 - 3458414"/>
    <x v="34"/>
    <n v="9"/>
    <n v="163"/>
    <n v="1467"/>
    <n v="100"/>
    <x v="364"/>
  </r>
  <r>
    <n v="3369"/>
    <s v="T-66"/>
    <x v="277"/>
    <x v="1"/>
    <x v="8"/>
    <x v="1"/>
    <x v="9"/>
    <x v="1"/>
    <s v="012 - 1440137"/>
    <x v="39"/>
    <n v="10"/>
    <n v="185"/>
    <n v="1850"/>
    <n v="100"/>
    <x v="103"/>
  </r>
  <r>
    <n v="3370"/>
    <s v="K-16"/>
    <x v="703"/>
    <x v="6"/>
    <x v="3"/>
    <x v="2"/>
    <x v="29"/>
    <x v="1"/>
    <s v="012 - 6949229"/>
    <x v="1"/>
    <n v="3"/>
    <n v="338"/>
    <n v="1014"/>
    <n v="100"/>
    <x v="278"/>
  </r>
  <r>
    <n v="3371"/>
    <s v="O-47"/>
    <x v="701"/>
    <x v="7"/>
    <x v="7"/>
    <x v="2"/>
    <x v="28"/>
    <x v="0"/>
    <s v="011 - 831839"/>
    <x v="44"/>
    <n v="6"/>
    <n v="216"/>
    <n v="1296"/>
    <n v="100"/>
    <x v="201"/>
  </r>
  <r>
    <n v="3372"/>
    <s v="W-18"/>
    <x v="541"/>
    <x v="11"/>
    <x v="9"/>
    <x v="0"/>
    <x v="5"/>
    <x v="3"/>
    <s v="010 - 129974"/>
    <x v="38"/>
    <n v="8"/>
    <n v="250"/>
    <n v="2000"/>
    <n v="250"/>
    <x v="103"/>
  </r>
  <r>
    <n v="3373"/>
    <s v="O-97"/>
    <x v="584"/>
    <x v="3"/>
    <x v="2"/>
    <x v="1"/>
    <x v="12"/>
    <x v="3"/>
    <s v="011 - 8190734"/>
    <x v="18"/>
    <n v="3"/>
    <n v="210"/>
    <n v="630"/>
    <n v="50"/>
    <x v="430"/>
  </r>
  <r>
    <n v="3374"/>
    <s v="C-14"/>
    <x v="241"/>
    <x v="1"/>
    <x v="5"/>
    <x v="1"/>
    <x v="28"/>
    <x v="0"/>
    <s v="015 - 3540103"/>
    <x v="22"/>
    <n v="4"/>
    <n v="118"/>
    <n v="472"/>
    <n v="0"/>
    <x v="727"/>
  </r>
  <r>
    <n v="3375"/>
    <s v="V-57"/>
    <x v="521"/>
    <x v="11"/>
    <x v="5"/>
    <x v="1"/>
    <x v="27"/>
    <x v="3"/>
    <s v="015 - 5233988"/>
    <x v="11"/>
    <n v="7"/>
    <n v="252"/>
    <n v="1764"/>
    <n v="100"/>
    <x v="719"/>
  </r>
  <r>
    <n v="3376"/>
    <s v="I-73"/>
    <x v="685"/>
    <x v="12"/>
    <x v="3"/>
    <x v="2"/>
    <x v="2"/>
    <x v="0"/>
    <s v="011 - 3762785"/>
    <x v="42"/>
    <n v="9"/>
    <n v="320"/>
    <n v="2880"/>
    <n v="250"/>
    <x v="121"/>
  </r>
  <r>
    <n v="3377"/>
    <s v="W-58"/>
    <x v="82"/>
    <x v="3"/>
    <x v="0"/>
    <x v="0"/>
    <x v="21"/>
    <x v="3"/>
    <s v="015 - 5920020"/>
    <x v="8"/>
    <n v="2"/>
    <n v="181"/>
    <n v="362"/>
    <n v="0"/>
    <x v="281"/>
  </r>
  <r>
    <n v="3378"/>
    <s v="G-57"/>
    <x v="231"/>
    <x v="4"/>
    <x v="4"/>
    <x v="1"/>
    <x v="28"/>
    <x v="0"/>
    <s v="015 - 3668653"/>
    <x v="14"/>
    <n v="3"/>
    <n v="181"/>
    <n v="543"/>
    <n v="50"/>
    <x v="15"/>
  </r>
  <r>
    <n v="3379"/>
    <s v="V-26"/>
    <x v="240"/>
    <x v="12"/>
    <x v="3"/>
    <x v="2"/>
    <x v="5"/>
    <x v="3"/>
    <s v="012 - 1820270"/>
    <x v="12"/>
    <n v="4"/>
    <n v="320"/>
    <n v="1280"/>
    <n v="100"/>
    <x v="431"/>
  </r>
  <r>
    <n v="3380"/>
    <s v="P-61"/>
    <x v="69"/>
    <x v="9"/>
    <x v="8"/>
    <x v="1"/>
    <x v="24"/>
    <x v="0"/>
    <s v="010 - 2063483"/>
    <x v="11"/>
    <n v="5"/>
    <n v="189"/>
    <n v="945"/>
    <n v="50"/>
    <x v="127"/>
  </r>
  <r>
    <n v="3381"/>
    <s v="P-60"/>
    <x v="560"/>
    <x v="12"/>
    <x v="8"/>
    <x v="1"/>
    <x v="23"/>
    <x v="4"/>
    <s v="011 - 5864620"/>
    <x v="5"/>
    <n v="5"/>
    <n v="175"/>
    <n v="875"/>
    <n v="50"/>
    <x v="533"/>
  </r>
  <r>
    <n v="3382"/>
    <s v="K-42"/>
    <x v="261"/>
    <x v="9"/>
    <x v="0"/>
    <x v="0"/>
    <x v="0"/>
    <x v="0"/>
    <s v="012 - 4492510"/>
    <x v="21"/>
    <n v="3"/>
    <n v="318"/>
    <n v="954"/>
    <n v="50"/>
    <x v="482"/>
  </r>
  <r>
    <n v="3383"/>
    <s v="H-42"/>
    <x v="143"/>
    <x v="11"/>
    <x v="2"/>
    <x v="1"/>
    <x v="5"/>
    <x v="3"/>
    <s v="015 - 8808116"/>
    <x v="16"/>
    <n v="6"/>
    <n v="127"/>
    <n v="762"/>
    <n v="50"/>
    <x v="252"/>
  </r>
  <r>
    <n v="3384"/>
    <s v="W-94"/>
    <x v="246"/>
    <x v="7"/>
    <x v="2"/>
    <x v="1"/>
    <x v="9"/>
    <x v="1"/>
    <s v="010 - 6326592"/>
    <x v="35"/>
    <n v="5"/>
    <n v="329"/>
    <n v="1645"/>
    <n v="100"/>
    <x v="542"/>
  </r>
  <r>
    <n v="3385"/>
    <s v="P-79"/>
    <x v="48"/>
    <x v="11"/>
    <x v="3"/>
    <x v="2"/>
    <x v="16"/>
    <x v="3"/>
    <s v="010 - 3509077"/>
    <x v="38"/>
    <n v="4"/>
    <n v="258"/>
    <n v="1032"/>
    <n v="100"/>
    <x v="612"/>
  </r>
  <r>
    <n v="3386"/>
    <s v="Q-39"/>
    <x v="576"/>
    <x v="4"/>
    <x v="3"/>
    <x v="2"/>
    <x v="20"/>
    <x v="2"/>
    <s v="012 - 7807888"/>
    <x v="39"/>
    <n v="4"/>
    <n v="302"/>
    <n v="1208"/>
    <n v="100"/>
    <x v="731"/>
  </r>
  <r>
    <n v="3387"/>
    <s v="Y-16"/>
    <x v="644"/>
    <x v="7"/>
    <x v="5"/>
    <x v="1"/>
    <x v="34"/>
    <x v="2"/>
    <s v="015 - 8959857"/>
    <x v="24"/>
    <n v="6"/>
    <n v="209"/>
    <n v="1254"/>
    <n v="100"/>
    <x v="30"/>
  </r>
  <r>
    <n v="3388"/>
    <s v="R-25"/>
    <x v="542"/>
    <x v="10"/>
    <x v="5"/>
    <x v="1"/>
    <x v="31"/>
    <x v="0"/>
    <s v="010 - 3057729"/>
    <x v="42"/>
    <n v="2"/>
    <n v="325"/>
    <n v="650"/>
    <n v="50"/>
    <x v="124"/>
  </r>
  <r>
    <n v="3389"/>
    <s v="Z-86"/>
    <x v="26"/>
    <x v="6"/>
    <x v="8"/>
    <x v="1"/>
    <x v="14"/>
    <x v="3"/>
    <s v="015 - 8657707"/>
    <x v="8"/>
    <n v="1"/>
    <n v="209"/>
    <n v="209"/>
    <n v="0"/>
    <x v="490"/>
  </r>
  <r>
    <n v="3390"/>
    <s v="U-23"/>
    <x v="409"/>
    <x v="10"/>
    <x v="7"/>
    <x v="2"/>
    <x v="5"/>
    <x v="3"/>
    <s v="012 - 9898224"/>
    <x v="8"/>
    <n v="9"/>
    <n v="200"/>
    <n v="1800"/>
    <n v="100"/>
    <x v="689"/>
  </r>
  <r>
    <n v="3391"/>
    <s v="U-57"/>
    <x v="272"/>
    <x v="0"/>
    <x v="7"/>
    <x v="2"/>
    <x v="22"/>
    <x v="0"/>
    <s v="015 - 3733106"/>
    <x v="33"/>
    <n v="6"/>
    <n v="284"/>
    <n v="1704"/>
    <n v="100"/>
    <x v="657"/>
  </r>
  <r>
    <n v="3392"/>
    <s v="R-8"/>
    <x v="562"/>
    <x v="12"/>
    <x v="5"/>
    <x v="1"/>
    <x v="34"/>
    <x v="2"/>
    <s v="011 - 498816"/>
    <x v="26"/>
    <n v="7"/>
    <n v="173"/>
    <n v="1211"/>
    <n v="100"/>
    <x v="209"/>
  </r>
  <r>
    <n v="3393"/>
    <s v="P-14"/>
    <x v="348"/>
    <x v="8"/>
    <x v="3"/>
    <x v="2"/>
    <x v="27"/>
    <x v="3"/>
    <s v="011 - 6797276"/>
    <x v="14"/>
    <n v="7"/>
    <n v="260"/>
    <n v="1820"/>
    <n v="100"/>
    <x v="260"/>
  </r>
  <r>
    <n v="3394"/>
    <s v="E-38"/>
    <x v="103"/>
    <x v="10"/>
    <x v="6"/>
    <x v="2"/>
    <x v="8"/>
    <x v="4"/>
    <s v="012 - 6258319"/>
    <x v="44"/>
    <n v="2"/>
    <n v="163"/>
    <n v="326"/>
    <n v="0"/>
    <x v="537"/>
  </r>
  <r>
    <n v="3395"/>
    <s v="M-94"/>
    <x v="506"/>
    <x v="10"/>
    <x v="1"/>
    <x v="0"/>
    <x v="12"/>
    <x v="3"/>
    <s v="011 - 3628317"/>
    <x v="38"/>
    <n v="1"/>
    <n v="348"/>
    <n v="348"/>
    <n v="0"/>
    <x v="686"/>
  </r>
  <r>
    <n v="3396"/>
    <s v="H-90"/>
    <x v="92"/>
    <x v="12"/>
    <x v="8"/>
    <x v="1"/>
    <x v="32"/>
    <x v="4"/>
    <s v="010 - 4320194"/>
    <x v="38"/>
    <n v="4"/>
    <n v="175"/>
    <n v="700"/>
    <n v="50"/>
    <x v="532"/>
  </r>
  <r>
    <n v="3397"/>
    <s v="X-21"/>
    <x v="726"/>
    <x v="12"/>
    <x v="9"/>
    <x v="0"/>
    <x v="27"/>
    <x v="3"/>
    <s v="011 - 4471701"/>
    <x v="1"/>
    <n v="10"/>
    <n v="341"/>
    <n v="3410"/>
    <n v="250"/>
    <x v="327"/>
  </r>
  <r>
    <n v="3398"/>
    <s v="V-44"/>
    <x v="403"/>
    <x v="3"/>
    <x v="0"/>
    <x v="0"/>
    <x v="14"/>
    <x v="3"/>
    <s v="012 - 419997"/>
    <x v="7"/>
    <n v="8"/>
    <n v="181"/>
    <n v="1448"/>
    <n v="100"/>
    <x v="345"/>
  </r>
  <r>
    <n v="3399"/>
    <s v="W-8"/>
    <x v="231"/>
    <x v="9"/>
    <x v="6"/>
    <x v="2"/>
    <x v="28"/>
    <x v="0"/>
    <s v="011 - 2506662"/>
    <x v="38"/>
    <n v="10"/>
    <n v="311"/>
    <n v="3110"/>
    <n v="250"/>
    <x v="666"/>
  </r>
  <r>
    <n v="3400"/>
    <s v="Q-67"/>
    <x v="595"/>
    <x v="3"/>
    <x v="1"/>
    <x v="0"/>
    <x v="34"/>
    <x v="2"/>
    <s v="015 - 890066"/>
    <x v="19"/>
    <n v="6"/>
    <n v="178"/>
    <n v="1068"/>
    <n v="100"/>
    <x v="362"/>
  </r>
  <r>
    <n v="3401"/>
    <s v="P-43"/>
    <x v="107"/>
    <x v="12"/>
    <x v="0"/>
    <x v="0"/>
    <x v="2"/>
    <x v="0"/>
    <s v="010 - 2026176"/>
    <x v="48"/>
    <n v="1"/>
    <n v="128"/>
    <n v="128"/>
    <n v="0"/>
    <x v="614"/>
  </r>
  <r>
    <n v="3402"/>
    <s v="Y-37"/>
    <x v="551"/>
    <x v="8"/>
    <x v="8"/>
    <x v="1"/>
    <x v="5"/>
    <x v="3"/>
    <s v="011 - 7587933"/>
    <x v="36"/>
    <n v="4"/>
    <n v="219"/>
    <n v="876"/>
    <n v="50"/>
    <x v="197"/>
  </r>
  <r>
    <n v="3403"/>
    <s v="H-11"/>
    <x v="553"/>
    <x v="7"/>
    <x v="9"/>
    <x v="0"/>
    <x v="26"/>
    <x v="2"/>
    <s v="015 - 9925128"/>
    <x v="32"/>
    <n v="7"/>
    <n v="187"/>
    <n v="1309"/>
    <n v="100"/>
    <x v="640"/>
  </r>
  <r>
    <n v="3404"/>
    <s v="U-84"/>
    <x v="450"/>
    <x v="6"/>
    <x v="0"/>
    <x v="0"/>
    <x v="6"/>
    <x v="3"/>
    <s v="012 - 7541867"/>
    <x v="38"/>
    <n v="3"/>
    <n v="333"/>
    <n v="999"/>
    <n v="50"/>
    <x v="456"/>
  </r>
  <r>
    <n v="3405"/>
    <s v="T-65"/>
    <x v="660"/>
    <x v="9"/>
    <x v="8"/>
    <x v="1"/>
    <x v="19"/>
    <x v="2"/>
    <s v="012 - 6162984"/>
    <x v="31"/>
    <n v="2"/>
    <n v="189"/>
    <n v="378"/>
    <n v="0"/>
    <x v="104"/>
  </r>
  <r>
    <n v="3406"/>
    <s v="N-78"/>
    <x v="338"/>
    <x v="8"/>
    <x v="1"/>
    <x v="0"/>
    <x v="5"/>
    <x v="3"/>
    <s v="011 - 9496872"/>
    <x v="44"/>
    <n v="1"/>
    <n v="307"/>
    <n v="307"/>
    <n v="0"/>
    <x v="368"/>
  </r>
  <r>
    <n v="3407"/>
    <s v="F-32"/>
    <x v="90"/>
    <x v="8"/>
    <x v="5"/>
    <x v="1"/>
    <x v="18"/>
    <x v="0"/>
    <s v="012 - 9913198"/>
    <x v="49"/>
    <n v="5"/>
    <n v="104"/>
    <n v="520"/>
    <n v="50"/>
    <x v="115"/>
  </r>
  <r>
    <n v="3408"/>
    <s v="W-66"/>
    <x v="385"/>
    <x v="2"/>
    <x v="3"/>
    <x v="2"/>
    <x v="25"/>
    <x v="4"/>
    <s v="010 - 4462524"/>
    <x v="47"/>
    <n v="4"/>
    <n v="143"/>
    <n v="572"/>
    <n v="50"/>
    <x v="159"/>
  </r>
  <r>
    <n v="3409"/>
    <s v="P-68"/>
    <x v="174"/>
    <x v="4"/>
    <x v="7"/>
    <x v="2"/>
    <x v="33"/>
    <x v="1"/>
    <s v="011 - 4552875"/>
    <x v="13"/>
    <n v="2"/>
    <n v="335"/>
    <n v="670"/>
    <n v="50"/>
    <x v="486"/>
  </r>
  <r>
    <n v="3410"/>
    <s v="D-65"/>
    <x v="134"/>
    <x v="1"/>
    <x v="3"/>
    <x v="2"/>
    <x v="32"/>
    <x v="4"/>
    <s v="012 - 7125219"/>
    <x v="41"/>
    <n v="9"/>
    <n v="257"/>
    <n v="2313"/>
    <n v="250"/>
    <x v="773"/>
  </r>
  <r>
    <n v="3411"/>
    <s v="S-11"/>
    <x v="99"/>
    <x v="9"/>
    <x v="7"/>
    <x v="2"/>
    <x v="31"/>
    <x v="0"/>
    <s v="012 - 7007064"/>
    <x v="49"/>
    <n v="3"/>
    <n v="101"/>
    <n v="303"/>
    <n v="0"/>
    <x v="48"/>
  </r>
  <r>
    <n v="3412"/>
    <s v="S-10"/>
    <x v="169"/>
    <x v="7"/>
    <x v="0"/>
    <x v="0"/>
    <x v="10"/>
    <x v="1"/>
    <s v="012 - 1682663"/>
    <x v="18"/>
    <n v="10"/>
    <n v="135"/>
    <n v="1350"/>
    <n v="100"/>
    <x v="155"/>
  </r>
  <r>
    <n v="3413"/>
    <s v="Q-87"/>
    <x v="52"/>
    <x v="3"/>
    <x v="2"/>
    <x v="1"/>
    <x v="24"/>
    <x v="0"/>
    <s v="010 - 9594309"/>
    <x v="25"/>
    <n v="3"/>
    <n v="210"/>
    <n v="630"/>
    <n v="50"/>
    <x v="430"/>
  </r>
  <r>
    <n v="3414"/>
    <s v="I-35"/>
    <x v="290"/>
    <x v="8"/>
    <x v="1"/>
    <x v="0"/>
    <x v="29"/>
    <x v="1"/>
    <s v="010 - 9874089"/>
    <x v="6"/>
    <n v="9"/>
    <n v="307"/>
    <n v="2763"/>
    <n v="250"/>
    <x v="370"/>
  </r>
  <r>
    <n v="3415"/>
    <s v="Q-14"/>
    <x v="1"/>
    <x v="12"/>
    <x v="9"/>
    <x v="0"/>
    <x v="24"/>
    <x v="0"/>
    <s v="010 - 1321015"/>
    <x v="29"/>
    <n v="10"/>
    <n v="341"/>
    <n v="3410"/>
    <n v="250"/>
    <x v="327"/>
  </r>
  <r>
    <n v="3416"/>
    <s v="W-24"/>
    <x v="399"/>
    <x v="7"/>
    <x v="6"/>
    <x v="2"/>
    <x v="0"/>
    <x v="0"/>
    <s v="012 - 5025779"/>
    <x v="24"/>
    <n v="1"/>
    <n v="283"/>
    <n v="283"/>
    <n v="0"/>
    <x v="35"/>
  </r>
  <r>
    <n v="3417"/>
    <s v="G-70"/>
    <x v="484"/>
    <x v="2"/>
    <x v="9"/>
    <x v="0"/>
    <x v="28"/>
    <x v="0"/>
    <s v="010 - 3128221"/>
    <x v="48"/>
    <n v="1"/>
    <n v="129"/>
    <n v="129"/>
    <n v="0"/>
    <x v="153"/>
  </r>
  <r>
    <n v="3418"/>
    <s v="A-33"/>
    <x v="3"/>
    <x v="8"/>
    <x v="3"/>
    <x v="2"/>
    <x v="18"/>
    <x v="0"/>
    <s v="010 - 2057975"/>
    <x v="40"/>
    <n v="1"/>
    <n v="260"/>
    <n v="260"/>
    <n v="0"/>
    <x v="6"/>
  </r>
  <r>
    <n v="3419"/>
    <s v="I-54"/>
    <x v="689"/>
    <x v="10"/>
    <x v="6"/>
    <x v="2"/>
    <x v="19"/>
    <x v="2"/>
    <s v="015 - 4516142"/>
    <x v="30"/>
    <n v="5"/>
    <n v="163"/>
    <n v="815"/>
    <n v="50"/>
    <x v="195"/>
  </r>
  <r>
    <n v="3420"/>
    <s v="D-72"/>
    <x v="314"/>
    <x v="2"/>
    <x v="6"/>
    <x v="2"/>
    <x v="6"/>
    <x v="3"/>
    <s v="012 - 2581904"/>
    <x v="24"/>
    <n v="9"/>
    <n v="238"/>
    <n v="2142"/>
    <n v="250"/>
    <x v="309"/>
  </r>
  <r>
    <n v="3421"/>
    <s v="R-2"/>
    <x v="75"/>
    <x v="8"/>
    <x v="7"/>
    <x v="2"/>
    <x v="17"/>
    <x v="4"/>
    <s v="011 - 7752261"/>
    <x v="24"/>
    <n v="6"/>
    <n v="134"/>
    <n v="804"/>
    <n v="50"/>
    <x v="119"/>
  </r>
  <r>
    <n v="3422"/>
    <s v="G-1"/>
    <x v="161"/>
    <x v="0"/>
    <x v="0"/>
    <x v="0"/>
    <x v="19"/>
    <x v="2"/>
    <s v="010 - 1271112"/>
    <x v="42"/>
    <n v="8"/>
    <n v="102"/>
    <n v="816"/>
    <n v="50"/>
    <x v="459"/>
  </r>
  <r>
    <n v="3423"/>
    <s v="L-81"/>
    <x v="556"/>
    <x v="4"/>
    <x v="3"/>
    <x v="2"/>
    <x v="29"/>
    <x v="1"/>
    <s v="015 - 6785092"/>
    <x v="42"/>
    <n v="1"/>
    <n v="302"/>
    <n v="302"/>
    <n v="0"/>
    <x v="112"/>
  </r>
  <r>
    <n v="3424"/>
    <s v="M-100"/>
    <x v="429"/>
    <x v="6"/>
    <x v="1"/>
    <x v="0"/>
    <x v="15"/>
    <x v="2"/>
    <s v="015 - 1137791"/>
    <x v="25"/>
    <n v="4"/>
    <n v="151"/>
    <n v="604"/>
    <n v="50"/>
    <x v="357"/>
  </r>
  <r>
    <n v="3425"/>
    <s v="F-62"/>
    <x v="34"/>
    <x v="10"/>
    <x v="6"/>
    <x v="2"/>
    <x v="17"/>
    <x v="4"/>
    <s v="012 - 9014598"/>
    <x v="44"/>
    <n v="10"/>
    <n v="163"/>
    <n v="1630"/>
    <n v="100"/>
    <x v="193"/>
  </r>
  <r>
    <n v="3426"/>
    <s v="L-60"/>
    <x v="247"/>
    <x v="8"/>
    <x v="5"/>
    <x v="1"/>
    <x v="34"/>
    <x v="2"/>
    <s v="012 - 2130959"/>
    <x v="8"/>
    <n v="2"/>
    <n v="104"/>
    <n v="208"/>
    <n v="0"/>
    <x v="637"/>
  </r>
  <r>
    <n v="3427"/>
    <s v="X-92"/>
    <x v="520"/>
    <x v="11"/>
    <x v="7"/>
    <x v="2"/>
    <x v="17"/>
    <x v="4"/>
    <s v="010 - 2382234"/>
    <x v="41"/>
    <n v="1"/>
    <n v="195"/>
    <n v="195"/>
    <n v="0"/>
    <x v="294"/>
  </r>
  <r>
    <n v="3428"/>
    <s v="U-83"/>
    <x v="4"/>
    <x v="6"/>
    <x v="7"/>
    <x v="2"/>
    <x v="26"/>
    <x v="2"/>
    <s v="012 - 8369829"/>
    <x v="30"/>
    <n v="10"/>
    <n v="311"/>
    <n v="3110"/>
    <n v="250"/>
    <x v="666"/>
  </r>
  <r>
    <n v="3429"/>
    <s v="D-75"/>
    <x v="151"/>
    <x v="6"/>
    <x v="7"/>
    <x v="2"/>
    <x v="24"/>
    <x v="0"/>
    <s v="011 - 7135428"/>
    <x v="20"/>
    <n v="3"/>
    <n v="311"/>
    <n v="933"/>
    <n v="50"/>
    <x v="553"/>
  </r>
  <r>
    <n v="3430"/>
    <s v="U-73"/>
    <x v="158"/>
    <x v="7"/>
    <x v="3"/>
    <x v="2"/>
    <x v="26"/>
    <x v="2"/>
    <s v="011 - 4361384"/>
    <x v="3"/>
    <n v="6"/>
    <n v="247"/>
    <n v="1482"/>
    <n v="100"/>
    <x v="774"/>
  </r>
  <r>
    <n v="3431"/>
    <s v="E-56"/>
    <x v="0"/>
    <x v="9"/>
    <x v="1"/>
    <x v="0"/>
    <x v="29"/>
    <x v="1"/>
    <s v="015 - 7278405"/>
    <x v="32"/>
    <n v="4"/>
    <n v="114"/>
    <n v="456"/>
    <n v="0"/>
    <x v="564"/>
  </r>
  <r>
    <n v="3432"/>
    <s v="E-34"/>
    <x v="145"/>
    <x v="1"/>
    <x v="4"/>
    <x v="1"/>
    <x v="13"/>
    <x v="1"/>
    <s v="010 - 7256814"/>
    <x v="25"/>
    <n v="7"/>
    <n v="127"/>
    <n v="889"/>
    <n v="50"/>
    <x v="514"/>
  </r>
  <r>
    <n v="3433"/>
    <s v="V-74"/>
    <x v="375"/>
    <x v="7"/>
    <x v="0"/>
    <x v="0"/>
    <x v="29"/>
    <x v="1"/>
    <s v="011 - 3071146"/>
    <x v="46"/>
    <n v="10"/>
    <n v="135"/>
    <n v="1350"/>
    <n v="100"/>
    <x v="155"/>
  </r>
  <r>
    <n v="3434"/>
    <s v="E-10"/>
    <x v="522"/>
    <x v="9"/>
    <x v="7"/>
    <x v="2"/>
    <x v="34"/>
    <x v="2"/>
    <s v="011 - 6232097"/>
    <x v="25"/>
    <n v="10"/>
    <n v="101"/>
    <n v="1010"/>
    <n v="100"/>
    <x v="158"/>
  </r>
  <r>
    <n v="3435"/>
    <s v="C-14"/>
    <x v="349"/>
    <x v="4"/>
    <x v="7"/>
    <x v="2"/>
    <x v="24"/>
    <x v="0"/>
    <s v="011 - 7446839"/>
    <x v="34"/>
    <n v="7"/>
    <n v="335"/>
    <n v="2345"/>
    <n v="250"/>
    <x v="495"/>
  </r>
  <r>
    <n v="3436"/>
    <s v="D-8"/>
    <x v="256"/>
    <x v="1"/>
    <x v="0"/>
    <x v="0"/>
    <x v="30"/>
    <x v="4"/>
    <s v="012 - 1876230"/>
    <x v="8"/>
    <n v="3"/>
    <n v="292"/>
    <n v="876"/>
    <n v="50"/>
    <x v="197"/>
  </r>
  <r>
    <n v="3437"/>
    <s v="T-85"/>
    <x v="325"/>
    <x v="4"/>
    <x v="9"/>
    <x v="0"/>
    <x v="8"/>
    <x v="4"/>
    <s v="015 - 7957671"/>
    <x v="25"/>
    <n v="8"/>
    <n v="205"/>
    <n v="1640"/>
    <n v="100"/>
    <x v="520"/>
  </r>
  <r>
    <n v="3438"/>
    <s v="B-32"/>
    <x v="1"/>
    <x v="2"/>
    <x v="4"/>
    <x v="1"/>
    <x v="12"/>
    <x v="3"/>
    <s v="011 - 3694435"/>
    <x v="9"/>
    <n v="2"/>
    <n v="131"/>
    <n v="262"/>
    <n v="0"/>
    <x v="88"/>
  </r>
  <r>
    <n v="3439"/>
    <s v="U-81"/>
    <x v="78"/>
    <x v="7"/>
    <x v="5"/>
    <x v="1"/>
    <x v="13"/>
    <x v="1"/>
    <s v="010 - 41490"/>
    <x v="44"/>
    <n v="3"/>
    <n v="209"/>
    <n v="627"/>
    <n v="50"/>
    <x v="671"/>
  </r>
  <r>
    <n v="3440"/>
    <s v="F-44"/>
    <x v="695"/>
    <x v="7"/>
    <x v="5"/>
    <x v="1"/>
    <x v="18"/>
    <x v="0"/>
    <s v="015 - 5550095"/>
    <x v="15"/>
    <n v="9"/>
    <n v="209"/>
    <n v="1881"/>
    <n v="100"/>
    <x v="593"/>
  </r>
  <r>
    <n v="3441"/>
    <s v="M-90"/>
    <x v="25"/>
    <x v="0"/>
    <x v="2"/>
    <x v="1"/>
    <x v="10"/>
    <x v="1"/>
    <s v="015 - 96225"/>
    <x v="45"/>
    <n v="3"/>
    <n v="250"/>
    <n v="750"/>
    <n v="50"/>
    <x v="253"/>
  </r>
  <r>
    <n v="3442"/>
    <s v="Y-87"/>
    <x v="154"/>
    <x v="1"/>
    <x v="6"/>
    <x v="2"/>
    <x v="28"/>
    <x v="0"/>
    <s v="015 - 1536585"/>
    <x v="8"/>
    <n v="5"/>
    <n v="215"/>
    <n v="1075"/>
    <n v="100"/>
    <x v="750"/>
  </r>
  <r>
    <n v="3443"/>
    <s v="K-73"/>
    <x v="403"/>
    <x v="7"/>
    <x v="3"/>
    <x v="2"/>
    <x v="28"/>
    <x v="0"/>
    <s v="015 - 6907767"/>
    <x v="44"/>
    <n v="5"/>
    <n v="247"/>
    <n v="1235"/>
    <n v="100"/>
    <x v="346"/>
  </r>
  <r>
    <n v="3444"/>
    <s v="I-31"/>
    <x v="324"/>
    <x v="1"/>
    <x v="2"/>
    <x v="1"/>
    <x v="34"/>
    <x v="2"/>
    <s v="011 - 7857532"/>
    <x v="15"/>
    <n v="10"/>
    <n v="262"/>
    <n v="2620"/>
    <n v="250"/>
    <x v="603"/>
  </r>
  <r>
    <n v="3445"/>
    <s v="O-84"/>
    <x v="639"/>
    <x v="6"/>
    <x v="6"/>
    <x v="2"/>
    <x v="21"/>
    <x v="3"/>
    <s v="011 - 5161715"/>
    <x v="13"/>
    <n v="1"/>
    <n v="260"/>
    <n v="260"/>
    <n v="0"/>
    <x v="6"/>
  </r>
  <r>
    <n v="3446"/>
    <s v="L-57"/>
    <x v="579"/>
    <x v="11"/>
    <x v="4"/>
    <x v="1"/>
    <x v="0"/>
    <x v="0"/>
    <s v="015 - 1892441"/>
    <x v="29"/>
    <n v="5"/>
    <n v="235"/>
    <n v="1175"/>
    <n v="100"/>
    <x v="464"/>
  </r>
  <r>
    <n v="3447"/>
    <s v="C-5"/>
    <x v="667"/>
    <x v="2"/>
    <x v="1"/>
    <x v="0"/>
    <x v="24"/>
    <x v="0"/>
    <s v="012 - 8358621"/>
    <x v="36"/>
    <n v="7"/>
    <n v="239"/>
    <n v="1673"/>
    <n v="100"/>
    <x v="561"/>
  </r>
  <r>
    <n v="3448"/>
    <s v="O-34"/>
    <x v="153"/>
    <x v="0"/>
    <x v="3"/>
    <x v="2"/>
    <x v="15"/>
    <x v="2"/>
    <s v="011 - 9848827"/>
    <x v="4"/>
    <n v="2"/>
    <n v="206"/>
    <n v="412"/>
    <n v="0"/>
    <x v="672"/>
  </r>
  <r>
    <n v="3449"/>
    <s v="C-46"/>
    <x v="146"/>
    <x v="6"/>
    <x v="4"/>
    <x v="1"/>
    <x v="26"/>
    <x v="2"/>
    <s v="015 - 8373838"/>
    <x v="3"/>
    <n v="9"/>
    <n v="301"/>
    <n v="2709"/>
    <n v="250"/>
    <x v="412"/>
  </r>
  <r>
    <n v="3450"/>
    <s v="U-35"/>
    <x v="640"/>
    <x v="6"/>
    <x v="3"/>
    <x v="2"/>
    <x v="30"/>
    <x v="4"/>
    <s v="010 - 5039359"/>
    <x v="46"/>
    <n v="7"/>
    <n v="338"/>
    <n v="2366"/>
    <n v="250"/>
    <x v="123"/>
  </r>
  <r>
    <n v="3451"/>
    <s v="A-27"/>
    <x v="586"/>
    <x v="0"/>
    <x v="3"/>
    <x v="2"/>
    <x v="5"/>
    <x v="3"/>
    <s v="015 - 4055221"/>
    <x v="38"/>
    <n v="2"/>
    <n v="206"/>
    <n v="412"/>
    <n v="0"/>
    <x v="672"/>
  </r>
  <r>
    <n v="3452"/>
    <s v="U-24"/>
    <x v="231"/>
    <x v="8"/>
    <x v="4"/>
    <x v="1"/>
    <x v="5"/>
    <x v="3"/>
    <s v="012 - 2569864"/>
    <x v="29"/>
    <n v="7"/>
    <n v="310"/>
    <n v="2170"/>
    <n v="250"/>
    <x v="285"/>
  </r>
  <r>
    <n v="3453"/>
    <s v="R-22"/>
    <x v="429"/>
    <x v="9"/>
    <x v="3"/>
    <x v="2"/>
    <x v="0"/>
    <x v="0"/>
    <s v="010 - 1659045"/>
    <x v="34"/>
    <n v="5"/>
    <n v="341"/>
    <n v="1705"/>
    <n v="100"/>
    <x v="120"/>
  </r>
  <r>
    <n v="3454"/>
    <s v="H-34"/>
    <x v="75"/>
    <x v="10"/>
    <x v="2"/>
    <x v="1"/>
    <x v="0"/>
    <x v="0"/>
    <s v="012 - 6675118"/>
    <x v="27"/>
    <n v="10"/>
    <n v="125"/>
    <n v="1250"/>
    <n v="100"/>
    <x v="126"/>
  </r>
  <r>
    <n v="3455"/>
    <s v="F-15"/>
    <x v="59"/>
    <x v="4"/>
    <x v="1"/>
    <x v="0"/>
    <x v="9"/>
    <x v="1"/>
    <s v="012 - 8602394"/>
    <x v="17"/>
    <n v="5"/>
    <n v="178"/>
    <n v="890"/>
    <n v="50"/>
    <x v="483"/>
  </r>
  <r>
    <n v="3456"/>
    <s v="S-65"/>
    <x v="291"/>
    <x v="7"/>
    <x v="8"/>
    <x v="1"/>
    <x v="25"/>
    <x v="4"/>
    <s v="012 - 9699674"/>
    <x v="12"/>
    <n v="8"/>
    <n v="262"/>
    <n v="2096"/>
    <n v="250"/>
    <x v="257"/>
  </r>
  <r>
    <n v="3457"/>
    <s v="A-37"/>
    <x v="401"/>
    <x v="5"/>
    <x v="4"/>
    <x v="1"/>
    <x v="13"/>
    <x v="1"/>
    <s v="011 - 2482975"/>
    <x v="27"/>
    <n v="1"/>
    <n v="127"/>
    <n v="127"/>
    <n v="0"/>
    <x v="265"/>
  </r>
  <r>
    <n v="3458"/>
    <s v="O-22"/>
    <x v="238"/>
    <x v="6"/>
    <x v="6"/>
    <x v="2"/>
    <x v="17"/>
    <x v="4"/>
    <s v="011 - 8561197"/>
    <x v="20"/>
    <n v="9"/>
    <n v="260"/>
    <n v="2340"/>
    <n v="250"/>
    <x v="75"/>
  </r>
  <r>
    <n v="3459"/>
    <s v="R-18"/>
    <x v="463"/>
    <x v="12"/>
    <x v="7"/>
    <x v="2"/>
    <x v="15"/>
    <x v="2"/>
    <s v="015 - 5801926"/>
    <x v="8"/>
    <n v="6"/>
    <n v="136"/>
    <n v="816"/>
    <n v="50"/>
    <x v="459"/>
  </r>
  <r>
    <n v="3460"/>
    <s v="F-74"/>
    <x v="330"/>
    <x v="12"/>
    <x v="9"/>
    <x v="0"/>
    <x v="34"/>
    <x v="2"/>
    <s v="012 - 3548263"/>
    <x v="2"/>
    <n v="5"/>
    <n v="341"/>
    <n v="1705"/>
    <n v="100"/>
    <x v="120"/>
  </r>
  <r>
    <n v="3461"/>
    <s v="T-92"/>
    <x v="343"/>
    <x v="1"/>
    <x v="6"/>
    <x v="2"/>
    <x v="22"/>
    <x v="0"/>
    <s v="012 - 2388515"/>
    <x v="38"/>
    <n v="1"/>
    <n v="215"/>
    <n v="215"/>
    <n v="0"/>
    <x v="182"/>
  </r>
  <r>
    <n v="3462"/>
    <s v="U-58"/>
    <x v="309"/>
    <x v="7"/>
    <x v="6"/>
    <x v="2"/>
    <x v="27"/>
    <x v="3"/>
    <s v="010 - 4398433"/>
    <x v="13"/>
    <n v="2"/>
    <n v="283"/>
    <n v="566"/>
    <n v="50"/>
    <x v="413"/>
  </r>
  <r>
    <n v="3463"/>
    <s v="F-64"/>
    <x v="398"/>
    <x v="6"/>
    <x v="6"/>
    <x v="2"/>
    <x v="10"/>
    <x v="1"/>
    <s v="015 - 6710764"/>
    <x v="18"/>
    <n v="4"/>
    <n v="260"/>
    <n v="1040"/>
    <n v="100"/>
    <x v="76"/>
  </r>
  <r>
    <n v="3464"/>
    <s v="R-69"/>
    <x v="174"/>
    <x v="11"/>
    <x v="9"/>
    <x v="0"/>
    <x v="31"/>
    <x v="0"/>
    <s v="011 - 7505869"/>
    <x v="15"/>
    <n v="8"/>
    <n v="250"/>
    <n v="2000"/>
    <n v="250"/>
    <x v="103"/>
  </r>
  <r>
    <n v="3465"/>
    <s v="T-26"/>
    <x v="253"/>
    <x v="11"/>
    <x v="6"/>
    <x v="2"/>
    <x v="31"/>
    <x v="0"/>
    <s v="015 - 1933006"/>
    <x v="38"/>
    <n v="4"/>
    <n v="281"/>
    <n v="1124"/>
    <n v="100"/>
    <x v="410"/>
  </r>
  <r>
    <n v="3466"/>
    <s v="U-69"/>
    <x v="568"/>
    <x v="11"/>
    <x v="9"/>
    <x v="0"/>
    <x v="18"/>
    <x v="0"/>
    <s v="012 - 3099252"/>
    <x v="4"/>
    <n v="1"/>
    <n v="250"/>
    <n v="250"/>
    <n v="0"/>
    <x v="625"/>
  </r>
  <r>
    <n v="3467"/>
    <s v="R-16"/>
    <x v="459"/>
    <x v="6"/>
    <x v="9"/>
    <x v="0"/>
    <x v="9"/>
    <x v="1"/>
    <s v="012 - 2854745"/>
    <x v="6"/>
    <n v="8"/>
    <n v="146"/>
    <n v="1168"/>
    <n v="100"/>
    <x v="406"/>
  </r>
  <r>
    <n v="3468"/>
    <s v="G-68"/>
    <x v="702"/>
    <x v="2"/>
    <x v="1"/>
    <x v="0"/>
    <x v="29"/>
    <x v="1"/>
    <s v="010 - 395885"/>
    <x v="22"/>
    <n v="8"/>
    <n v="239"/>
    <n v="1912"/>
    <n v="100"/>
    <x v="150"/>
  </r>
  <r>
    <n v="3469"/>
    <s v="R-20"/>
    <x v="366"/>
    <x v="10"/>
    <x v="4"/>
    <x v="1"/>
    <x v="34"/>
    <x v="2"/>
    <s v="015 - 937115"/>
    <x v="14"/>
    <n v="5"/>
    <n v="265"/>
    <n v="1325"/>
    <n v="100"/>
    <x v="289"/>
  </r>
  <r>
    <n v="3470"/>
    <s v="E-79"/>
    <x v="720"/>
    <x v="12"/>
    <x v="5"/>
    <x v="1"/>
    <x v="28"/>
    <x v="0"/>
    <s v="012 - 6990134"/>
    <x v="19"/>
    <n v="5"/>
    <n v="173"/>
    <n v="865"/>
    <n v="50"/>
    <x v="531"/>
  </r>
  <r>
    <n v="3471"/>
    <s v="B-82"/>
    <x v="398"/>
    <x v="1"/>
    <x v="8"/>
    <x v="1"/>
    <x v="3"/>
    <x v="2"/>
    <s v="011 - 420220"/>
    <x v="42"/>
    <n v="9"/>
    <n v="185"/>
    <n v="1665"/>
    <n v="100"/>
    <x v="231"/>
  </r>
  <r>
    <n v="3472"/>
    <s v="O-12"/>
    <x v="343"/>
    <x v="5"/>
    <x v="9"/>
    <x v="0"/>
    <x v="18"/>
    <x v="0"/>
    <s v="011 - 4697636"/>
    <x v="18"/>
    <n v="7"/>
    <n v="299"/>
    <n v="2093"/>
    <n v="250"/>
    <x v="624"/>
  </r>
  <r>
    <n v="3473"/>
    <s v="M-51"/>
    <x v="81"/>
    <x v="6"/>
    <x v="2"/>
    <x v="1"/>
    <x v="30"/>
    <x v="4"/>
    <s v="012 - 3347036"/>
    <x v="40"/>
    <n v="4"/>
    <n v="225"/>
    <n v="900"/>
    <n v="50"/>
    <x v="300"/>
  </r>
  <r>
    <n v="3474"/>
    <s v="B-18"/>
    <x v="201"/>
    <x v="11"/>
    <x v="9"/>
    <x v="0"/>
    <x v="29"/>
    <x v="1"/>
    <s v="015 - 3448145"/>
    <x v="21"/>
    <n v="8"/>
    <n v="250"/>
    <n v="2000"/>
    <n v="250"/>
    <x v="103"/>
  </r>
  <r>
    <n v="3475"/>
    <s v="L-20"/>
    <x v="87"/>
    <x v="0"/>
    <x v="0"/>
    <x v="0"/>
    <x v="33"/>
    <x v="1"/>
    <s v="012 - 6731265"/>
    <x v="26"/>
    <n v="9"/>
    <n v="102"/>
    <n v="918"/>
    <n v="50"/>
    <x v="0"/>
  </r>
  <r>
    <n v="3476"/>
    <s v="Z-80"/>
    <x v="134"/>
    <x v="10"/>
    <x v="9"/>
    <x v="0"/>
    <x v="34"/>
    <x v="2"/>
    <s v="011 - 4536428"/>
    <x v="18"/>
    <n v="10"/>
    <n v="320"/>
    <n v="3200"/>
    <n v="250"/>
    <x v="306"/>
  </r>
  <r>
    <n v="3477"/>
    <s v="N-55"/>
    <x v="457"/>
    <x v="10"/>
    <x v="8"/>
    <x v="1"/>
    <x v="5"/>
    <x v="3"/>
    <s v="012 - 6753647"/>
    <x v="22"/>
    <n v="8"/>
    <n v="188"/>
    <n v="1504"/>
    <n v="100"/>
    <x v="775"/>
  </r>
  <r>
    <n v="3478"/>
    <s v="Y-87"/>
    <x v="621"/>
    <x v="10"/>
    <x v="6"/>
    <x v="2"/>
    <x v="5"/>
    <x v="3"/>
    <s v="010 - 8891924"/>
    <x v="10"/>
    <n v="3"/>
    <n v="163"/>
    <n v="489"/>
    <n v="0"/>
    <x v="71"/>
  </r>
  <r>
    <n v="3479"/>
    <s v="B-62"/>
    <x v="283"/>
    <x v="7"/>
    <x v="7"/>
    <x v="2"/>
    <x v="19"/>
    <x v="2"/>
    <s v="010 - 7470122"/>
    <x v="19"/>
    <n v="10"/>
    <n v="216"/>
    <n v="2160"/>
    <n v="250"/>
    <x v="687"/>
  </r>
  <r>
    <n v="3480"/>
    <s v="C-97"/>
    <x v="16"/>
    <x v="3"/>
    <x v="3"/>
    <x v="2"/>
    <x v="12"/>
    <x v="3"/>
    <s v="011 - 9083930"/>
    <x v="6"/>
    <n v="8"/>
    <n v="180"/>
    <n v="1440"/>
    <n v="100"/>
    <x v="282"/>
  </r>
  <r>
    <n v="3481"/>
    <s v="O-81"/>
    <x v="217"/>
    <x v="4"/>
    <x v="4"/>
    <x v="1"/>
    <x v="18"/>
    <x v="0"/>
    <s v="015 - 712038"/>
    <x v="30"/>
    <n v="1"/>
    <n v="181"/>
    <n v="181"/>
    <n v="0"/>
    <x v="237"/>
  </r>
  <r>
    <n v="3482"/>
    <s v="X-43"/>
    <x v="471"/>
    <x v="10"/>
    <x v="3"/>
    <x v="2"/>
    <x v="5"/>
    <x v="3"/>
    <s v="010 - 3391335"/>
    <x v="41"/>
    <n v="2"/>
    <n v="272"/>
    <n v="544"/>
    <n v="50"/>
    <x v="291"/>
  </r>
  <r>
    <n v="3483"/>
    <s v="Y-9"/>
    <x v="497"/>
    <x v="0"/>
    <x v="9"/>
    <x v="0"/>
    <x v="2"/>
    <x v="0"/>
    <s v="015 - 5722949"/>
    <x v="31"/>
    <n v="1"/>
    <n v="306"/>
    <n v="306"/>
    <n v="0"/>
    <x v="466"/>
  </r>
  <r>
    <n v="3484"/>
    <s v="H-9"/>
    <x v="578"/>
    <x v="3"/>
    <x v="7"/>
    <x v="2"/>
    <x v="17"/>
    <x v="4"/>
    <s v="012 - 711397"/>
    <x v="46"/>
    <n v="7"/>
    <n v="159"/>
    <n v="1113"/>
    <n v="100"/>
    <x v="515"/>
  </r>
  <r>
    <n v="3485"/>
    <s v="E-76"/>
    <x v="338"/>
    <x v="2"/>
    <x v="1"/>
    <x v="0"/>
    <x v="17"/>
    <x v="4"/>
    <s v="011 - 54125"/>
    <x v="49"/>
    <n v="2"/>
    <n v="239"/>
    <n v="478"/>
    <n v="0"/>
    <x v="776"/>
  </r>
  <r>
    <n v="3486"/>
    <s v="G-53"/>
    <x v="391"/>
    <x v="12"/>
    <x v="4"/>
    <x v="1"/>
    <x v="1"/>
    <x v="1"/>
    <s v="012 - 3528517"/>
    <x v="15"/>
    <n v="1"/>
    <n v="315"/>
    <n v="315"/>
    <n v="0"/>
    <x v="513"/>
  </r>
  <r>
    <n v="3487"/>
    <s v="A-34"/>
    <x v="305"/>
    <x v="12"/>
    <x v="6"/>
    <x v="2"/>
    <x v="16"/>
    <x v="3"/>
    <s v="010 - 8189119"/>
    <x v="4"/>
    <n v="10"/>
    <n v="185"/>
    <n v="1850"/>
    <n v="100"/>
    <x v="103"/>
  </r>
  <r>
    <n v="3488"/>
    <s v="W-53"/>
    <x v="364"/>
    <x v="4"/>
    <x v="6"/>
    <x v="2"/>
    <x v="5"/>
    <x v="3"/>
    <s v="011 - 8971522"/>
    <x v="32"/>
    <n v="1"/>
    <n v="312"/>
    <n v="312"/>
    <n v="0"/>
    <x v="393"/>
  </r>
  <r>
    <n v="3489"/>
    <s v="S-12"/>
    <x v="687"/>
    <x v="12"/>
    <x v="5"/>
    <x v="1"/>
    <x v="6"/>
    <x v="3"/>
    <s v="015 - 3542949"/>
    <x v="28"/>
    <n v="8"/>
    <n v="173"/>
    <n v="1384"/>
    <n v="100"/>
    <x v="298"/>
  </r>
  <r>
    <n v="3490"/>
    <s v="Z-59"/>
    <x v="595"/>
    <x v="1"/>
    <x v="0"/>
    <x v="0"/>
    <x v="27"/>
    <x v="3"/>
    <s v="012 - 7139761"/>
    <x v="4"/>
    <n v="3"/>
    <n v="292"/>
    <n v="876"/>
    <n v="50"/>
    <x v="197"/>
  </r>
  <r>
    <n v="3491"/>
    <s v="P-88"/>
    <x v="249"/>
    <x v="0"/>
    <x v="7"/>
    <x v="2"/>
    <x v="34"/>
    <x v="2"/>
    <s v="010 - 9732797"/>
    <x v="33"/>
    <n v="3"/>
    <n v="284"/>
    <n v="852"/>
    <n v="50"/>
    <x v="556"/>
  </r>
  <r>
    <n v="3492"/>
    <s v="T-81"/>
    <x v="253"/>
    <x v="2"/>
    <x v="0"/>
    <x v="0"/>
    <x v="29"/>
    <x v="1"/>
    <s v="010 - 3410451"/>
    <x v="14"/>
    <n v="10"/>
    <n v="116"/>
    <n v="1160"/>
    <n v="100"/>
    <x v="417"/>
  </r>
  <r>
    <n v="3493"/>
    <s v="S-31"/>
    <x v="227"/>
    <x v="10"/>
    <x v="3"/>
    <x v="2"/>
    <x v="28"/>
    <x v="0"/>
    <s v="011 - 1695236"/>
    <x v="21"/>
    <n v="7"/>
    <n v="272"/>
    <n v="1904"/>
    <n v="100"/>
    <x v="242"/>
  </r>
  <r>
    <n v="3494"/>
    <s v="R-80"/>
    <x v="406"/>
    <x v="4"/>
    <x v="2"/>
    <x v="1"/>
    <x v="25"/>
    <x v="4"/>
    <s v="012 - 9604173"/>
    <x v="0"/>
    <n v="10"/>
    <n v="276"/>
    <n v="2760"/>
    <n v="250"/>
    <x v="366"/>
  </r>
  <r>
    <n v="3495"/>
    <s v="O-95"/>
    <x v="47"/>
    <x v="12"/>
    <x v="3"/>
    <x v="2"/>
    <x v="4"/>
    <x v="1"/>
    <s v="012 - 5633896"/>
    <x v="19"/>
    <n v="10"/>
    <n v="320"/>
    <n v="3200"/>
    <n v="250"/>
    <x v="306"/>
  </r>
  <r>
    <n v="3496"/>
    <s v="A-28"/>
    <x v="676"/>
    <x v="6"/>
    <x v="8"/>
    <x v="1"/>
    <x v="17"/>
    <x v="4"/>
    <s v="011 - 1286324"/>
    <x v="29"/>
    <n v="8"/>
    <n v="209"/>
    <n v="1672"/>
    <n v="100"/>
    <x v="81"/>
  </r>
  <r>
    <n v="3497"/>
    <s v="N-59"/>
    <x v="686"/>
    <x v="3"/>
    <x v="5"/>
    <x v="1"/>
    <x v="5"/>
    <x v="3"/>
    <s v="010 - 4365748"/>
    <x v="47"/>
    <n v="2"/>
    <n v="320"/>
    <n v="640"/>
    <n v="50"/>
    <x v="55"/>
  </r>
  <r>
    <n v="3498"/>
    <s v="L-11"/>
    <x v="705"/>
    <x v="7"/>
    <x v="0"/>
    <x v="0"/>
    <x v="9"/>
    <x v="1"/>
    <s v="012 - 427671"/>
    <x v="15"/>
    <n v="10"/>
    <n v="135"/>
    <n v="1350"/>
    <n v="100"/>
    <x v="155"/>
  </r>
  <r>
    <n v="3499"/>
    <s v="P-97"/>
    <x v="415"/>
    <x v="11"/>
    <x v="0"/>
    <x v="0"/>
    <x v="21"/>
    <x v="3"/>
    <s v="011 - 1839854"/>
    <x v="40"/>
    <n v="3"/>
    <n v="259"/>
    <n v="777"/>
    <n v="50"/>
    <x v="655"/>
  </r>
  <r>
    <n v="3500"/>
    <s v="H-60"/>
    <x v="433"/>
    <x v="3"/>
    <x v="1"/>
    <x v="0"/>
    <x v="17"/>
    <x v="4"/>
    <s v="011 - 7370416"/>
    <x v="19"/>
    <n v="1"/>
    <n v="178"/>
    <n v="178"/>
    <n v="0"/>
    <x v="111"/>
  </r>
  <r>
    <n v="3501"/>
    <s v="V-43"/>
    <x v="530"/>
    <x v="3"/>
    <x v="2"/>
    <x v="1"/>
    <x v="28"/>
    <x v="0"/>
    <s v="015 - 4168578"/>
    <x v="14"/>
    <n v="2"/>
    <n v="210"/>
    <n v="420"/>
    <n v="0"/>
    <x v="590"/>
  </r>
  <r>
    <n v="3502"/>
    <s v="A-21"/>
    <x v="632"/>
    <x v="8"/>
    <x v="0"/>
    <x v="0"/>
    <x v="20"/>
    <x v="2"/>
    <s v="015 - 9421141"/>
    <x v="28"/>
    <n v="5"/>
    <n v="337"/>
    <n v="1685"/>
    <n v="100"/>
    <x v="157"/>
  </r>
  <r>
    <n v="3503"/>
    <s v="F-97"/>
    <x v="515"/>
    <x v="8"/>
    <x v="0"/>
    <x v="0"/>
    <x v="34"/>
    <x v="2"/>
    <s v="015 - 4604825"/>
    <x v="48"/>
    <n v="1"/>
    <n v="337"/>
    <n v="337"/>
    <n v="0"/>
    <x v="42"/>
  </r>
  <r>
    <n v="3504"/>
    <s v="X-19"/>
    <x v="400"/>
    <x v="1"/>
    <x v="8"/>
    <x v="1"/>
    <x v="2"/>
    <x v="0"/>
    <s v="010 - 4371367"/>
    <x v="38"/>
    <n v="7"/>
    <n v="185"/>
    <n v="1295"/>
    <n v="100"/>
    <x v="250"/>
  </r>
  <r>
    <n v="3505"/>
    <s v="C-59"/>
    <x v="556"/>
    <x v="8"/>
    <x v="9"/>
    <x v="0"/>
    <x v="26"/>
    <x v="2"/>
    <s v="011 - 1251867"/>
    <x v="48"/>
    <n v="9"/>
    <n v="130"/>
    <n v="1170"/>
    <n v="100"/>
    <x v="29"/>
  </r>
  <r>
    <n v="3506"/>
    <s v="Q-95"/>
    <x v="319"/>
    <x v="3"/>
    <x v="1"/>
    <x v="0"/>
    <x v="10"/>
    <x v="1"/>
    <s v="012 - 3902136"/>
    <x v="14"/>
    <n v="10"/>
    <n v="178"/>
    <n v="1780"/>
    <n v="100"/>
    <x v="146"/>
  </r>
  <r>
    <n v="3507"/>
    <s v="B-41"/>
    <x v="392"/>
    <x v="9"/>
    <x v="4"/>
    <x v="1"/>
    <x v="5"/>
    <x v="3"/>
    <s v="010 - 7049323"/>
    <x v="6"/>
    <n v="8"/>
    <n v="248"/>
    <n v="1984"/>
    <n v="100"/>
    <x v="353"/>
  </r>
  <r>
    <n v="3508"/>
    <s v="L-33"/>
    <x v="590"/>
    <x v="4"/>
    <x v="4"/>
    <x v="1"/>
    <x v="20"/>
    <x v="2"/>
    <s v="011 - 1679618"/>
    <x v="38"/>
    <n v="9"/>
    <n v="181"/>
    <n v="1629"/>
    <n v="100"/>
    <x v="27"/>
  </r>
  <r>
    <n v="3509"/>
    <s v="Q-64"/>
    <x v="92"/>
    <x v="11"/>
    <x v="7"/>
    <x v="2"/>
    <x v="24"/>
    <x v="0"/>
    <s v="011 - 7396267"/>
    <x v="43"/>
    <n v="2"/>
    <n v="195"/>
    <n v="390"/>
    <n v="0"/>
    <x v="307"/>
  </r>
  <r>
    <n v="3510"/>
    <s v="E-77"/>
    <x v="218"/>
    <x v="10"/>
    <x v="5"/>
    <x v="1"/>
    <x v="34"/>
    <x v="2"/>
    <s v="011 - 8870557"/>
    <x v="37"/>
    <n v="7"/>
    <n v="325"/>
    <n v="2275"/>
    <n v="250"/>
    <x v="161"/>
  </r>
  <r>
    <n v="3511"/>
    <s v="Q-47"/>
    <x v="416"/>
    <x v="10"/>
    <x v="5"/>
    <x v="1"/>
    <x v="0"/>
    <x v="0"/>
    <s v="015 - 339789"/>
    <x v="44"/>
    <n v="10"/>
    <n v="325"/>
    <n v="3250"/>
    <n v="250"/>
    <x v="45"/>
  </r>
  <r>
    <n v="3512"/>
    <s v="L-87"/>
    <x v="74"/>
    <x v="9"/>
    <x v="5"/>
    <x v="1"/>
    <x v="1"/>
    <x v="1"/>
    <s v="015 - 7655836"/>
    <x v="31"/>
    <n v="10"/>
    <n v="205"/>
    <n v="2050"/>
    <n v="250"/>
    <x v="586"/>
  </r>
  <r>
    <n v="3513"/>
    <s v="R-54"/>
    <x v="145"/>
    <x v="9"/>
    <x v="0"/>
    <x v="0"/>
    <x v="19"/>
    <x v="2"/>
    <s v="015 - 6691934"/>
    <x v="22"/>
    <n v="1"/>
    <n v="318"/>
    <n v="318"/>
    <n v="0"/>
    <x v="713"/>
  </r>
  <r>
    <n v="3514"/>
    <s v="A-57"/>
    <x v="584"/>
    <x v="3"/>
    <x v="1"/>
    <x v="0"/>
    <x v="10"/>
    <x v="1"/>
    <s v="015 - 1891611"/>
    <x v="32"/>
    <n v="5"/>
    <n v="178"/>
    <n v="890"/>
    <n v="50"/>
    <x v="483"/>
  </r>
  <r>
    <n v="3515"/>
    <s v="G-31"/>
    <x v="263"/>
    <x v="4"/>
    <x v="0"/>
    <x v="0"/>
    <x v="32"/>
    <x v="4"/>
    <s v="015 - 8195797"/>
    <x v="4"/>
    <n v="8"/>
    <n v="278"/>
    <n v="2224"/>
    <n v="250"/>
    <x v="14"/>
  </r>
  <r>
    <n v="3516"/>
    <s v="P-72"/>
    <x v="52"/>
    <x v="8"/>
    <x v="8"/>
    <x v="1"/>
    <x v="12"/>
    <x v="3"/>
    <s v="012 - 1006009"/>
    <x v="45"/>
    <n v="5"/>
    <n v="219"/>
    <n v="1095"/>
    <n v="100"/>
    <x v="211"/>
  </r>
  <r>
    <n v="3517"/>
    <s v="F-14"/>
    <x v="373"/>
    <x v="0"/>
    <x v="2"/>
    <x v="1"/>
    <x v="8"/>
    <x v="4"/>
    <s v="010 - 4512459"/>
    <x v="38"/>
    <n v="10"/>
    <n v="250"/>
    <n v="2500"/>
    <n v="250"/>
    <x v="8"/>
  </r>
  <r>
    <n v="3518"/>
    <s v="K-61"/>
    <x v="479"/>
    <x v="6"/>
    <x v="2"/>
    <x v="1"/>
    <x v="16"/>
    <x v="3"/>
    <s v="010 - 9628586"/>
    <x v="45"/>
    <n v="4"/>
    <n v="225"/>
    <n v="900"/>
    <n v="50"/>
    <x v="300"/>
  </r>
  <r>
    <n v="3519"/>
    <s v="H-23"/>
    <x v="525"/>
    <x v="4"/>
    <x v="8"/>
    <x v="1"/>
    <x v="10"/>
    <x v="1"/>
    <s v="015 - 7889753"/>
    <x v="23"/>
    <n v="1"/>
    <n v="325"/>
    <n v="325"/>
    <n v="0"/>
    <x v="261"/>
  </r>
  <r>
    <n v="3520"/>
    <s v="B-45"/>
    <x v="635"/>
    <x v="9"/>
    <x v="3"/>
    <x v="2"/>
    <x v="6"/>
    <x v="3"/>
    <s v="010 - 8984463"/>
    <x v="28"/>
    <n v="5"/>
    <n v="341"/>
    <n v="1705"/>
    <n v="100"/>
    <x v="120"/>
  </r>
  <r>
    <n v="3521"/>
    <s v="F-35"/>
    <x v="60"/>
    <x v="1"/>
    <x v="7"/>
    <x v="2"/>
    <x v="32"/>
    <x v="4"/>
    <s v="011 - 7814962"/>
    <x v="44"/>
    <n v="2"/>
    <n v="350"/>
    <n v="700"/>
    <n v="50"/>
    <x v="532"/>
  </r>
  <r>
    <n v="3522"/>
    <s v="C-15"/>
    <x v="319"/>
    <x v="10"/>
    <x v="9"/>
    <x v="0"/>
    <x v="32"/>
    <x v="4"/>
    <s v="011 - 3758571"/>
    <x v="46"/>
    <n v="2"/>
    <n v="320"/>
    <n v="640"/>
    <n v="50"/>
    <x v="55"/>
  </r>
  <r>
    <n v="3523"/>
    <s v="S-61"/>
    <x v="546"/>
    <x v="9"/>
    <x v="6"/>
    <x v="2"/>
    <x v="16"/>
    <x v="3"/>
    <s v="011 - 4930910"/>
    <x v="28"/>
    <n v="7"/>
    <n v="311"/>
    <n v="2177"/>
    <n v="250"/>
    <x v="287"/>
  </r>
  <r>
    <n v="3524"/>
    <s v="L-49"/>
    <x v="97"/>
    <x v="9"/>
    <x v="7"/>
    <x v="2"/>
    <x v="29"/>
    <x v="1"/>
    <s v="012 - 9665275"/>
    <x v="48"/>
    <n v="2"/>
    <n v="101"/>
    <n v="202"/>
    <n v="0"/>
    <x v="742"/>
  </r>
  <r>
    <n v="3525"/>
    <s v="X-24"/>
    <x v="591"/>
    <x v="10"/>
    <x v="1"/>
    <x v="0"/>
    <x v="1"/>
    <x v="1"/>
    <s v="015 - 3832930"/>
    <x v="10"/>
    <n v="6"/>
    <n v="348"/>
    <n v="2088"/>
    <n v="250"/>
    <x v="162"/>
  </r>
  <r>
    <n v="3526"/>
    <s v="C-89"/>
    <x v="170"/>
    <x v="0"/>
    <x v="1"/>
    <x v="0"/>
    <x v="30"/>
    <x v="4"/>
    <s v="011 - 1833524"/>
    <x v="26"/>
    <n v="10"/>
    <n v="186"/>
    <n v="1860"/>
    <n v="100"/>
    <x v="189"/>
  </r>
  <r>
    <n v="3527"/>
    <s v="N-26"/>
    <x v="676"/>
    <x v="1"/>
    <x v="1"/>
    <x v="0"/>
    <x v="9"/>
    <x v="1"/>
    <s v="012 - 1378257"/>
    <x v="38"/>
    <n v="8"/>
    <n v="339"/>
    <n v="2712"/>
    <n v="250"/>
    <x v="225"/>
  </r>
  <r>
    <n v="3528"/>
    <s v="Z-73"/>
    <x v="579"/>
    <x v="3"/>
    <x v="2"/>
    <x v="1"/>
    <x v="21"/>
    <x v="3"/>
    <s v="011 - 2776048"/>
    <x v="29"/>
    <n v="8"/>
    <n v="210"/>
    <n v="1680"/>
    <n v="100"/>
    <x v="218"/>
  </r>
  <r>
    <n v="3529"/>
    <s v="O-42"/>
    <x v="602"/>
    <x v="2"/>
    <x v="9"/>
    <x v="0"/>
    <x v="22"/>
    <x v="0"/>
    <s v="012 - 6035209"/>
    <x v="28"/>
    <n v="6"/>
    <n v="129"/>
    <n v="774"/>
    <n v="50"/>
    <x v="552"/>
  </r>
  <r>
    <n v="3530"/>
    <s v="V-5"/>
    <x v="297"/>
    <x v="0"/>
    <x v="9"/>
    <x v="0"/>
    <x v="6"/>
    <x v="3"/>
    <s v="010 - 806159"/>
    <x v="35"/>
    <n v="6"/>
    <n v="306"/>
    <n v="1836"/>
    <n v="100"/>
    <x v="208"/>
  </r>
  <r>
    <n v="3531"/>
    <s v="V-1"/>
    <x v="324"/>
    <x v="6"/>
    <x v="0"/>
    <x v="0"/>
    <x v="34"/>
    <x v="2"/>
    <s v="012 - 3255501"/>
    <x v="23"/>
    <n v="10"/>
    <n v="333"/>
    <n v="3330"/>
    <n v="250"/>
    <x v="226"/>
  </r>
  <r>
    <n v="3532"/>
    <s v="Z-62"/>
    <x v="430"/>
    <x v="3"/>
    <x v="5"/>
    <x v="1"/>
    <x v="25"/>
    <x v="4"/>
    <s v="011 - 3624798"/>
    <x v="16"/>
    <n v="5"/>
    <n v="320"/>
    <n v="1600"/>
    <n v="100"/>
    <x v="28"/>
  </r>
  <r>
    <n v="3533"/>
    <s v="T-16"/>
    <x v="262"/>
    <x v="2"/>
    <x v="8"/>
    <x v="1"/>
    <x v="1"/>
    <x v="1"/>
    <s v="011 - 7075756"/>
    <x v="24"/>
    <n v="8"/>
    <n v="278"/>
    <n v="2224"/>
    <n v="250"/>
    <x v="14"/>
  </r>
  <r>
    <n v="3534"/>
    <s v="N-42"/>
    <x v="264"/>
    <x v="0"/>
    <x v="1"/>
    <x v="0"/>
    <x v="3"/>
    <x v="2"/>
    <s v="010 - 8199794"/>
    <x v="24"/>
    <n v="1"/>
    <n v="186"/>
    <n v="186"/>
    <n v="0"/>
    <x v="283"/>
  </r>
  <r>
    <n v="3535"/>
    <s v="F-4"/>
    <x v="195"/>
    <x v="5"/>
    <x v="7"/>
    <x v="2"/>
    <x v="4"/>
    <x v="1"/>
    <s v="010 - 9449554"/>
    <x v="12"/>
    <n v="1"/>
    <n v="138"/>
    <n v="138"/>
    <n v="0"/>
    <x v="580"/>
  </r>
  <r>
    <n v="3536"/>
    <s v="O-5"/>
    <x v="621"/>
    <x v="8"/>
    <x v="7"/>
    <x v="2"/>
    <x v="22"/>
    <x v="0"/>
    <s v="012 - 3928078"/>
    <x v="37"/>
    <n v="7"/>
    <n v="134"/>
    <n v="938"/>
    <n v="50"/>
    <x v="506"/>
  </r>
  <r>
    <n v="3537"/>
    <s v="R-19"/>
    <x v="531"/>
    <x v="7"/>
    <x v="4"/>
    <x v="1"/>
    <x v="0"/>
    <x v="0"/>
    <s v="010 - 7457494"/>
    <x v="47"/>
    <n v="6"/>
    <n v="249"/>
    <n v="1494"/>
    <n v="100"/>
    <x v="369"/>
  </r>
  <r>
    <n v="3538"/>
    <s v="X-82"/>
    <x v="327"/>
    <x v="1"/>
    <x v="7"/>
    <x v="2"/>
    <x v="13"/>
    <x v="1"/>
    <s v="010 - 8270392"/>
    <x v="39"/>
    <n v="5"/>
    <n v="350"/>
    <n v="1750"/>
    <n v="100"/>
    <x v="303"/>
  </r>
  <r>
    <n v="3539"/>
    <s v="O-93"/>
    <x v="32"/>
    <x v="4"/>
    <x v="8"/>
    <x v="1"/>
    <x v="24"/>
    <x v="0"/>
    <s v="011 - 6370435"/>
    <x v="32"/>
    <n v="1"/>
    <n v="325"/>
    <n v="325"/>
    <n v="0"/>
    <x v="261"/>
  </r>
  <r>
    <n v="3540"/>
    <s v="Q-52"/>
    <x v="291"/>
    <x v="6"/>
    <x v="0"/>
    <x v="0"/>
    <x v="27"/>
    <x v="3"/>
    <s v="011 - 2198174"/>
    <x v="13"/>
    <n v="10"/>
    <n v="333"/>
    <n v="3330"/>
    <n v="250"/>
    <x v="226"/>
  </r>
  <r>
    <n v="3541"/>
    <s v="C-83"/>
    <x v="241"/>
    <x v="5"/>
    <x v="0"/>
    <x v="0"/>
    <x v="18"/>
    <x v="0"/>
    <s v="015 - 7083544"/>
    <x v="15"/>
    <n v="3"/>
    <n v="156"/>
    <n v="468"/>
    <n v="0"/>
    <x v="183"/>
  </r>
  <r>
    <n v="3542"/>
    <s v="M-51"/>
    <x v="343"/>
    <x v="3"/>
    <x v="1"/>
    <x v="0"/>
    <x v="28"/>
    <x v="0"/>
    <s v="015 - 9616596"/>
    <x v="43"/>
    <n v="4"/>
    <n v="178"/>
    <n v="712"/>
    <n v="50"/>
    <x v="717"/>
  </r>
  <r>
    <n v="3543"/>
    <s v="A-6"/>
    <x v="453"/>
    <x v="2"/>
    <x v="2"/>
    <x v="1"/>
    <x v="23"/>
    <x v="4"/>
    <s v="015 - 4251851"/>
    <x v="28"/>
    <n v="5"/>
    <n v="285"/>
    <n v="1425"/>
    <n v="100"/>
    <x v="777"/>
  </r>
  <r>
    <n v="3544"/>
    <s v="M-81"/>
    <x v="533"/>
    <x v="4"/>
    <x v="3"/>
    <x v="2"/>
    <x v="34"/>
    <x v="2"/>
    <s v="012 - 9685877"/>
    <x v="44"/>
    <n v="5"/>
    <n v="302"/>
    <n v="1510"/>
    <n v="100"/>
    <x v="455"/>
  </r>
  <r>
    <n v="3545"/>
    <s v="T-3"/>
    <x v="249"/>
    <x v="8"/>
    <x v="8"/>
    <x v="1"/>
    <x v="17"/>
    <x v="4"/>
    <s v="010 - 5928372"/>
    <x v="14"/>
    <n v="10"/>
    <n v="219"/>
    <n v="2190"/>
    <n v="250"/>
    <x v="13"/>
  </r>
  <r>
    <n v="3546"/>
    <s v="Q-78"/>
    <x v="559"/>
    <x v="3"/>
    <x v="9"/>
    <x v="0"/>
    <x v="29"/>
    <x v="1"/>
    <s v="010 - 8344967"/>
    <x v="32"/>
    <n v="8"/>
    <n v="249"/>
    <n v="1992"/>
    <n v="100"/>
    <x v="309"/>
  </r>
  <r>
    <n v="3547"/>
    <s v="J-93"/>
    <x v="129"/>
    <x v="11"/>
    <x v="7"/>
    <x v="2"/>
    <x v="8"/>
    <x v="4"/>
    <s v="010 - 830020"/>
    <x v="37"/>
    <n v="4"/>
    <n v="195"/>
    <n v="780"/>
    <n v="50"/>
    <x v="43"/>
  </r>
  <r>
    <n v="3548"/>
    <s v="M-86"/>
    <x v="408"/>
    <x v="10"/>
    <x v="5"/>
    <x v="1"/>
    <x v="31"/>
    <x v="0"/>
    <s v="011 - 7028326"/>
    <x v="36"/>
    <n v="2"/>
    <n v="325"/>
    <n v="650"/>
    <n v="50"/>
    <x v="124"/>
  </r>
  <r>
    <n v="3549"/>
    <s v="M-92"/>
    <x v="161"/>
    <x v="5"/>
    <x v="2"/>
    <x v="1"/>
    <x v="30"/>
    <x v="4"/>
    <s v="010 - 1970874"/>
    <x v="17"/>
    <n v="9"/>
    <n v="151"/>
    <n v="1359"/>
    <n v="100"/>
    <x v="524"/>
  </r>
  <r>
    <n v="3550"/>
    <s v="H-24"/>
    <x v="165"/>
    <x v="11"/>
    <x v="2"/>
    <x v="1"/>
    <x v="20"/>
    <x v="2"/>
    <s v="011 - 2132362"/>
    <x v="26"/>
    <n v="3"/>
    <n v="127"/>
    <n v="381"/>
    <n v="0"/>
    <x v="262"/>
  </r>
  <r>
    <n v="3551"/>
    <s v="G-42"/>
    <x v="271"/>
    <x v="8"/>
    <x v="9"/>
    <x v="0"/>
    <x v="20"/>
    <x v="2"/>
    <s v="015 - 5125551"/>
    <x v="10"/>
    <n v="8"/>
    <n v="130"/>
    <n v="1040"/>
    <n v="100"/>
    <x v="76"/>
  </r>
  <r>
    <n v="3552"/>
    <s v="R-80"/>
    <x v="219"/>
    <x v="3"/>
    <x v="3"/>
    <x v="2"/>
    <x v="1"/>
    <x v="1"/>
    <s v="012 - 3489129"/>
    <x v="8"/>
    <n v="7"/>
    <n v="180"/>
    <n v="1260"/>
    <n v="100"/>
    <x v="73"/>
  </r>
  <r>
    <n v="3553"/>
    <s v="U-28"/>
    <x v="306"/>
    <x v="11"/>
    <x v="7"/>
    <x v="2"/>
    <x v="3"/>
    <x v="2"/>
    <s v="010 - 8515231"/>
    <x v="1"/>
    <n v="5"/>
    <n v="195"/>
    <n v="975"/>
    <n v="50"/>
    <x v="138"/>
  </r>
  <r>
    <n v="3554"/>
    <s v="C-6"/>
    <x v="398"/>
    <x v="7"/>
    <x v="0"/>
    <x v="0"/>
    <x v="10"/>
    <x v="1"/>
    <s v="011 - 889202"/>
    <x v="14"/>
    <n v="2"/>
    <n v="135"/>
    <n v="270"/>
    <n v="0"/>
    <x v="399"/>
  </r>
  <r>
    <n v="3555"/>
    <s v="A-28"/>
    <x v="164"/>
    <x v="0"/>
    <x v="7"/>
    <x v="2"/>
    <x v="19"/>
    <x v="2"/>
    <s v="012 - 5349832"/>
    <x v="21"/>
    <n v="4"/>
    <n v="284"/>
    <n v="1136"/>
    <n v="100"/>
    <x v="579"/>
  </r>
  <r>
    <n v="3556"/>
    <s v="K-44"/>
    <x v="17"/>
    <x v="5"/>
    <x v="0"/>
    <x v="0"/>
    <x v="15"/>
    <x v="2"/>
    <s v="011 - 8307750"/>
    <x v="45"/>
    <n v="1"/>
    <n v="156"/>
    <n v="156"/>
    <n v="0"/>
    <x v="74"/>
  </r>
  <r>
    <n v="3557"/>
    <s v="O-5"/>
    <x v="356"/>
    <x v="6"/>
    <x v="4"/>
    <x v="1"/>
    <x v="20"/>
    <x v="2"/>
    <s v="012 - 6702780"/>
    <x v="38"/>
    <n v="8"/>
    <n v="301"/>
    <n v="2408"/>
    <n v="250"/>
    <x v="386"/>
  </r>
  <r>
    <n v="3558"/>
    <s v="L-36"/>
    <x v="130"/>
    <x v="9"/>
    <x v="2"/>
    <x v="1"/>
    <x v="19"/>
    <x v="2"/>
    <s v="015 - 5557422"/>
    <x v="21"/>
    <n v="7"/>
    <n v="163"/>
    <n v="1141"/>
    <n v="100"/>
    <x v="135"/>
  </r>
  <r>
    <n v="3559"/>
    <s v="C-25"/>
    <x v="432"/>
    <x v="0"/>
    <x v="5"/>
    <x v="1"/>
    <x v="6"/>
    <x v="3"/>
    <s v="012 - 9189611"/>
    <x v="21"/>
    <n v="4"/>
    <n v="323"/>
    <n v="1292"/>
    <n v="100"/>
    <x v="584"/>
  </r>
  <r>
    <n v="3560"/>
    <s v="Z-91"/>
    <x v="706"/>
    <x v="9"/>
    <x v="9"/>
    <x v="0"/>
    <x v="4"/>
    <x v="1"/>
    <s v="011 - 2280730"/>
    <x v="18"/>
    <n v="10"/>
    <n v="160"/>
    <n v="1600"/>
    <n v="100"/>
    <x v="28"/>
  </r>
  <r>
    <n v="3561"/>
    <s v="Q-58"/>
    <x v="21"/>
    <x v="6"/>
    <x v="5"/>
    <x v="1"/>
    <x v="17"/>
    <x v="4"/>
    <s v="011 - 4749599"/>
    <x v="32"/>
    <n v="3"/>
    <n v="189"/>
    <n v="567"/>
    <n v="50"/>
    <x v="360"/>
  </r>
  <r>
    <n v="3562"/>
    <s v="A-1"/>
    <x v="446"/>
    <x v="2"/>
    <x v="4"/>
    <x v="1"/>
    <x v="34"/>
    <x v="2"/>
    <s v="012 - 5672964"/>
    <x v="26"/>
    <n v="1"/>
    <n v="131"/>
    <n v="131"/>
    <n v="0"/>
    <x v="565"/>
  </r>
  <r>
    <n v="3563"/>
    <s v="K-15"/>
    <x v="592"/>
    <x v="0"/>
    <x v="7"/>
    <x v="2"/>
    <x v="8"/>
    <x v="4"/>
    <s v="012 - 6371881"/>
    <x v="39"/>
    <n v="1"/>
    <n v="284"/>
    <n v="284"/>
    <n v="0"/>
    <x v="767"/>
  </r>
  <r>
    <n v="3564"/>
    <s v="H-66"/>
    <x v="484"/>
    <x v="1"/>
    <x v="8"/>
    <x v="1"/>
    <x v="1"/>
    <x v="1"/>
    <s v="012 - 1505455"/>
    <x v="0"/>
    <n v="4"/>
    <n v="185"/>
    <n v="740"/>
    <n v="50"/>
    <x v="101"/>
  </r>
  <r>
    <n v="3565"/>
    <s v="O-6"/>
    <x v="694"/>
    <x v="7"/>
    <x v="1"/>
    <x v="0"/>
    <x v="12"/>
    <x v="3"/>
    <s v="015 - 914183"/>
    <x v="41"/>
    <n v="10"/>
    <n v="187"/>
    <n v="1870"/>
    <n v="100"/>
    <x v="102"/>
  </r>
  <r>
    <n v="3566"/>
    <s v="X-55"/>
    <x v="728"/>
    <x v="5"/>
    <x v="1"/>
    <x v="0"/>
    <x v="30"/>
    <x v="4"/>
    <s v="010 - 5014751"/>
    <x v="33"/>
    <n v="9"/>
    <n v="310"/>
    <n v="2790"/>
    <n v="250"/>
    <x v="46"/>
  </r>
  <r>
    <n v="3567"/>
    <s v="W-72"/>
    <x v="346"/>
    <x v="5"/>
    <x v="8"/>
    <x v="1"/>
    <x v="8"/>
    <x v="4"/>
    <s v="012 - 898309"/>
    <x v="28"/>
    <n v="10"/>
    <n v="193"/>
    <n v="1930"/>
    <n v="100"/>
    <x v="25"/>
  </r>
  <r>
    <n v="3568"/>
    <s v="O-39"/>
    <x v="145"/>
    <x v="2"/>
    <x v="0"/>
    <x v="0"/>
    <x v="12"/>
    <x v="3"/>
    <s v="012 - 4185709"/>
    <x v="5"/>
    <n v="2"/>
    <n v="116"/>
    <n v="232"/>
    <n v="0"/>
    <x v="771"/>
  </r>
  <r>
    <n v="3569"/>
    <s v="A-15"/>
    <x v="547"/>
    <x v="2"/>
    <x v="0"/>
    <x v="0"/>
    <x v="12"/>
    <x v="3"/>
    <s v="011 - 4864100"/>
    <x v="44"/>
    <n v="7"/>
    <n v="116"/>
    <n v="812"/>
    <n v="50"/>
    <x v="545"/>
  </r>
  <r>
    <n v="3570"/>
    <s v="Q-30"/>
    <x v="494"/>
    <x v="10"/>
    <x v="9"/>
    <x v="0"/>
    <x v="18"/>
    <x v="0"/>
    <s v="015 - 8288981"/>
    <x v="5"/>
    <n v="3"/>
    <n v="320"/>
    <n v="960"/>
    <n v="50"/>
    <x v="158"/>
  </r>
  <r>
    <n v="3571"/>
    <s v="V-35"/>
    <x v="248"/>
    <x v="6"/>
    <x v="7"/>
    <x v="2"/>
    <x v="3"/>
    <x v="2"/>
    <s v="010 - 3010445"/>
    <x v="49"/>
    <n v="3"/>
    <n v="311"/>
    <n v="933"/>
    <n v="50"/>
    <x v="553"/>
  </r>
  <r>
    <n v="3572"/>
    <s v="L-79"/>
    <x v="364"/>
    <x v="7"/>
    <x v="6"/>
    <x v="2"/>
    <x v="15"/>
    <x v="2"/>
    <s v="012 - 9688868"/>
    <x v="23"/>
    <n v="7"/>
    <n v="283"/>
    <n v="1981"/>
    <n v="100"/>
    <x v="185"/>
  </r>
  <r>
    <n v="3573"/>
    <s v="T-80"/>
    <x v="182"/>
    <x v="4"/>
    <x v="3"/>
    <x v="2"/>
    <x v="12"/>
    <x v="3"/>
    <s v="010 - 9113387"/>
    <x v="48"/>
    <n v="9"/>
    <n v="302"/>
    <n v="2718"/>
    <n v="250"/>
    <x v="173"/>
  </r>
  <r>
    <n v="3574"/>
    <s v="J-72"/>
    <x v="692"/>
    <x v="6"/>
    <x v="9"/>
    <x v="0"/>
    <x v="1"/>
    <x v="1"/>
    <s v="012 - 7109494"/>
    <x v="18"/>
    <n v="1"/>
    <n v="146"/>
    <n v="146"/>
    <n v="0"/>
    <x v="254"/>
  </r>
  <r>
    <n v="3575"/>
    <s v="W-11"/>
    <x v="445"/>
    <x v="3"/>
    <x v="5"/>
    <x v="1"/>
    <x v="32"/>
    <x v="4"/>
    <s v="011 - 6147035"/>
    <x v="16"/>
    <n v="5"/>
    <n v="320"/>
    <n v="1600"/>
    <n v="100"/>
    <x v="28"/>
  </r>
  <r>
    <n v="3576"/>
    <s v="K-65"/>
    <x v="99"/>
    <x v="8"/>
    <x v="7"/>
    <x v="2"/>
    <x v="32"/>
    <x v="4"/>
    <s v="011 - 2389704"/>
    <x v="24"/>
    <n v="9"/>
    <n v="134"/>
    <n v="1206"/>
    <n v="100"/>
    <x v="589"/>
  </r>
  <r>
    <n v="3577"/>
    <s v="N-85"/>
    <x v="192"/>
    <x v="8"/>
    <x v="6"/>
    <x v="2"/>
    <x v="14"/>
    <x v="3"/>
    <s v="011 - 5279401"/>
    <x v="27"/>
    <n v="5"/>
    <n v="143"/>
    <n v="715"/>
    <n v="50"/>
    <x v="575"/>
  </r>
  <r>
    <n v="3578"/>
    <s v="S-5"/>
    <x v="623"/>
    <x v="1"/>
    <x v="3"/>
    <x v="2"/>
    <x v="8"/>
    <x v="4"/>
    <s v="011 - 1494605"/>
    <x v="11"/>
    <n v="3"/>
    <n v="257"/>
    <n v="771"/>
    <n v="50"/>
    <x v="367"/>
  </r>
  <r>
    <n v="3579"/>
    <s v="L-99"/>
    <x v="443"/>
    <x v="2"/>
    <x v="7"/>
    <x v="2"/>
    <x v="16"/>
    <x v="3"/>
    <s v="012 - 1810937"/>
    <x v="26"/>
    <n v="7"/>
    <n v="250"/>
    <n v="1750"/>
    <n v="100"/>
    <x v="303"/>
  </r>
  <r>
    <n v="3580"/>
    <s v="T-45"/>
    <x v="721"/>
    <x v="5"/>
    <x v="2"/>
    <x v="1"/>
    <x v="1"/>
    <x v="1"/>
    <s v="015 - 8602755"/>
    <x v="27"/>
    <n v="2"/>
    <n v="151"/>
    <n v="302"/>
    <n v="0"/>
    <x v="112"/>
  </r>
  <r>
    <n v="3581"/>
    <s v="P-8"/>
    <x v="21"/>
    <x v="8"/>
    <x v="7"/>
    <x v="2"/>
    <x v="15"/>
    <x v="2"/>
    <s v="015 - 5214479"/>
    <x v="5"/>
    <n v="3"/>
    <n v="134"/>
    <n v="402"/>
    <n v="0"/>
    <x v="394"/>
  </r>
  <r>
    <n v="3582"/>
    <s v="O-58"/>
    <x v="108"/>
    <x v="8"/>
    <x v="4"/>
    <x v="1"/>
    <x v="1"/>
    <x v="1"/>
    <s v="010 - 7264283"/>
    <x v="17"/>
    <n v="10"/>
    <n v="310"/>
    <n v="3100"/>
    <n v="250"/>
    <x v="756"/>
  </r>
  <r>
    <n v="3583"/>
    <s v="C-45"/>
    <x v="249"/>
    <x v="8"/>
    <x v="5"/>
    <x v="1"/>
    <x v="17"/>
    <x v="4"/>
    <s v="012 - 7160526"/>
    <x v="41"/>
    <n v="4"/>
    <n v="104"/>
    <n v="416"/>
    <n v="0"/>
    <x v="465"/>
  </r>
  <r>
    <n v="3584"/>
    <s v="K-26"/>
    <x v="250"/>
    <x v="5"/>
    <x v="5"/>
    <x v="1"/>
    <x v="15"/>
    <x v="2"/>
    <s v="012 - 8813986"/>
    <x v="1"/>
    <n v="8"/>
    <n v="129"/>
    <n v="1032"/>
    <n v="100"/>
    <x v="612"/>
  </r>
  <r>
    <n v="3585"/>
    <s v="S-44"/>
    <x v="107"/>
    <x v="2"/>
    <x v="7"/>
    <x v="2"/>
    <x v="19"/>
    <x v="2"/>
    <s v="015 - 6121777"/>
    <x v="0"/>
    <n v="4"/>
    <n v="250"/>
    <n v="1000"/>
    <n v="100"/>
    <x v="573"/>
  </r>
  <r>
    <n v="3586"/>
    <s v="P-29"/>
    <x v="716"/>
    <x v="3"/>
    <x v="8"/>
    <x v="1"/>
    <x v="12"/>
    <x v="3"/>
    <s v="012 - 8712088"/>
    <x v="31"/>
    <n v="1"/>
    <n v="185"/>
    <n v="185"/>
    <n v="0"/>
    <x v="148"/>
  </r>
  <r>
    <n v="3587"/>
    <s v="M-36"/>
    <x v="212"/>
    <x v="8"/>
    <x v="2"/>
    <x v="1"/>
    <x v="24"/>
    <x v="0"/>
    <s v="015 - 230066"/>
    <x v="13"/>
    <n v="8"/>
    <n v="201"/>
    <n v="1608"/>
    <n v="100"/>
    <x v="164"/>
  </r>
  <r>
    <n v="3588"/>
    <s v="S-2"/>
    <x v="243"/>
    <x v="3"/>
    <x v="0"/>
    <x v="0"/>
    <x v="13"/>
    <x v="1"/>
    <s v="011 - 3407208"/>
    <x v="45"/>
    <n v="4"/>
    <n v="181"/>
    <n v="724"/>
    <n v="50"/>
    <x v="340"/>
  </r>
  <r>
    <n v="3589"/>
    <s v="P-6"/>
    <x v="140"/>
    <x v="11"/>
    <x v="1"/>
    <x v="0"/>
    <x v="14"/>
    <x v="3"/>
    <s v="015 - 5169400"/>
    <x v="33"/>
    <n v="6"/>
    <n v="161"/>
    <n v="966"/>
    <n v="50"/>
    <x v="390"/>
  </r>
  <r>
    <n v="3590"/>
    <s v="G-18"/>
    <x v="172"/>
    <x v="3"/>
    <x v="3"/>
    <x v="2"/>
    <x v="24"/>
    <x v="0"/>
    <s v="011 - 5242619"/>
    <x v="30"/>
    <n v="6"/>
    <n v="180"/>
    <n v="1080"/>
    <n v="100"/>
    <x v="347"/>
  </r>
  <r>
    <n v="3591"/>
    <s v="U-34"/>
    <x v="645"/>
    <x v="0"/>
    <x v="6"/>
    <x v="2"/>
    <x v="13"/>
    <x v="1"/>
    <s v="012 - 7472461"/>
    <x v="42"/>
    <n v="9"/>
    <n v="112"/>
    <n v="1008"/>
    <n v="100"/>
    <x v="274"/>
  </r>
  <r>
    <n v="3592"/>
    <s v="G-84"/>
    <x v="484"/>
    <x v="2"/>
    <x v="9"/>
    <x v="0"/>
    <x v="18"/>
    <x v="0"/>
    <s v="015 - 5547998"/>
    <x v="49"/>
    <n v="10"/>
    <n v="129"/>
    <n v="1290"/>
    <n v="100"/>
    <x v="348"/>
  </r>
  <r>
    <n v="3593"/>
    <s v="M-45"/>
    <x v="563"/>
    <x v="8"/>
    <x v="8"/>
    <x v="1"/>
    <x v="19"/>
    <x v="2"/>
    <s v="012 - 6711863"/>
    <x v="25"/>
    <n v="7"/>
    <n v="219"/>
    <n v="1533"/>
    <n v="100"/>
    <x v="587"/>
  </r>
  <r>
    <n v="3594"/>
    <s v="X-72"/>
    <x v="186"/>
    <x v="3"/>
    <x v="9"/>
    <x v="0"/>
    <x v="19"/>
    <x v="2"/>
    <s v="012 - 5044221"/>
    <x v="28"/>
    <n v="4"/>
    <n v="249"/>
    <n v="996"/>
    <n v="50"/>
    <x v="558"/>
  </r>
  <r>
    <n v="3595"/>
    <s v="H-24"/>
    <x v="376"/>
    <x v="11"/>
    <x v="3"/>
    <x v="2"/>
    <x v="17"/>
    <x v="4"/>
    <s v="015 - 5896448"/>
    <x v="34"/>
    <n v="4"/>
    <n v="258"/>
    <n v="1032"/>
    <n v="100"/>
    <x v="612"/>
  </r>
  <r>
    <n v="3596"/>
    <s v="E-2"/>
    <x v="564"/>
    <x v="1"/>
    <x v="7"/>
    <x v="2"/>
    <x v="20"/>
    <x v="2"/>
    <s v="015 - 6044608"/>
    <x v="28"/>
    <n v="8"/>
    <n v="350"/>
    <n v="2800"/>
    <n v="250"/>
    <x v="702"/>
  </r>
  <r>
    <n v="3597"/>
    <s v="V-50"/>
    <x v="446"/>
    <x v="5"/>
    <x v="4"/>
    <x v="1"/>
    <x v="24"/>
    <x v="0"/>
    <s v="010 - 6866094"/>
    <x v="8"/>
    <n v="10"/>
    <n v="127"/>
    <n v="1270"/>
    <n v="100"/>
    <x v="107"/>
  </r>
  <r>
    <n v="3598"/>
    <s v="L-13"/>
    <x v="674"/>
    <x v="12"/>
    <x v="0"/>
    <x v="0"/>
    <x v="25"/>
    <x v="4"/>
    <s v="015 - 6246031"/>
    <x v="32"/>
    <n v="8"/>
    <n v="128"/>
    <n v="1024"/>
    <n v="100"/>
    <x v="403"/>
  </r>
  <r>
    <n v="3599"/>
    <s v="I-67"/>
    <x v="432"/>
    <x v="7"/>
    <x v="7"/>
    <x v="2"/>
    <x v="24"/>
    <x v="0"/>
    <s v="010 - 4435478"/>
    <x v="25"/>
    <n v="1"/>
    <n v="216"/>
    <n v="216"/>
    <n v="0"/>
    <x v="128"/>
  </r>
  <r>
    <n v="3600"/>
    <s v="A-87"/>
    <x v="220"/>
    <x v="10"/>
    <x v="7"/>
    <x v="2"/>
    <x v="25"/>
    <x v="4"/>
    <s v="015 - 4792240"/>
    <x v="12"/>
    <n v="10"/>
    <n v="200"/>
    <n v="2000"/>
    <n v="250"/>
    <x v="103"/>
  </r>
  <r>
    <n v="3601"/>
    <s v="C-39"/>
    <x v="101"/>
    <x v="10"/>
    <x v="1"/>
    <x v="0"/>
    <x v="21"/>
    <x v="3"/>
    <s v="015 - 8288629"/>
    <x v="2"/>
    <n v="6"/>
    <n v="348"/>
    <n v="2088"/>
    <n v="250"/>
    <x v="162"/>
  </r>
  <r>
    <n v="3602"/>
    <s v="Y-43"/>
    <x v="242"/>
    <x v="0"/>
    <x v="8"/>
    <x v="1"/>
    <x v="34"/>
    <x v="2"/>
    <s v="011 - 9953568"/>
    <x v="47"/>
    <n v="9"/>
    <n v="331"/>
    <n v="2979"/>
    <n v="250"/>
    <x v="384"/>
  </r>
  <r>
    <n v="3603"/>
    <s v="I-41"/>
    <x v="243"/>
    <x v="5"/>
    <x v="6"/>
    <x v="2"/>
    <x v="34"/>
    <x v="2"/>
    <s v="012 - 8046841"/>
    <x v="4"/>
    <n v="1"/>
    <n v="314"/>
    <n v="314"/>
    <n v="0"/>
    <x v="443"/>
  </r>
  <r>
    <n v="3604"/>
    <s v="R-96"/>
    <x v="39"/>
    <x v="3"/>
    <x v="8"/>
    <x v="1"/>
    <x v="15"/>
    <x v="2"/>
    <s v="010 - 2699280"/>
    <x v="30"/>
    <n v="8"/>
    <n v="185"/>
    <n v="1480"/>
    <n v="100"/>
    <x v="700"/>
  </r>
  <r>
    <n v="3605"/>
    <s v="T-57"/>
    <x v="401"/>
    <x v="8"/>
    <x v="6"/>
    <x v="2"/>
    <x v="13"/>
    <x v="1"/>
    <s v="011 - 4965383"/>
    <x v="36"/>
    <n v="1"/>
    <n v="143"/>
    <n v="143"/>
    <n v="0"/>
    <x v="378"/>
  </r>
  <r>
    <n v="3606"/>
    <s v="D-33"/>
    <x v="38"/>
    <x v="4"/>
    <x v="3"/>
    <x v="2"/>
    <x v="6"/>
    <x v="3"/>
    <s v="010 - 6465484"/>
    <x v="4"/>
    <n v="1"/>
    <n v="302"/>
    <n v="302"/>
    <n v="0"/>
    <x v="112"/>
  </r>
  <r>
    <n v="3607"/>
    <s v="I-75"/>
    <x v="607"/>
    <x v="7"/>
    <x v="5"/>
    <x v="1"/>
    <x v="4"/>
    <x v="1"/>
    <s v="015 - 1035003"/>
    <x v="41"/>
    <n v="10"/>
    <n v="209"/>
    <n v="2090"/>
    <n v="250"/>
    <x v="334"/>
  </r>
  <r>
    <n v="3608"/>
    <s v="D-79"/>
    <x v="156"/>
    <x v="2"/>
    <x v="5"/>
    <x v="1"/>
    <x v="28"/>
    <x v="0"/>
    <s v="015 - 6607714"/>
    <x v="11"/>
    <n v="3"/>
    <n v="221"/>
    <n v="663"/>
    <n v="50"/>
    <x v="53"/>
  </r>
  <r>
    <n v="3609"/>
    <s v="N-57"/>
    <x v="43"/>
    <x v="10"/>
    <x v="9"/>
    <x v="0"/>
    <x v="29"/>
    <x v="1"/>
    <s v="010 - 6736839"/>
    <x v="10"/>
    <n v="8"/>
    <n v="320"/>
    <n v="2560"/>
    <n v="250"/>
    <x v="139"/>
  </r>
  <r>
    <n v="3610"/>
    <s v="S-99"/>
    <x v="91"/>
    <x v="4"/>
    <x v="9"/>
    <x v="0"/>
    <x v="12"/>
    <x v="3"/>
    <s v="015 - 4492961"/>
    <x v="23"/>
    <n v="5"/>
    <n v="205"/>
    <n v="1025"/>
    <n v="100"/>
    <x v="138"/>
  </r>
  <r>
    <n v="3611"/>
    <s v="O-17"/>
    <x v="300"/>
    <x v="0"/>
    <x v="1"/>
    <x v="0"/>
    <x v="14"/>
    <x v="3"/>
    <s v="015 - 5568534"/>
    <x v="33"/>
    <n v="4"/>
    <n v="186"/>
    <n v="744"/>
    <n v="50"/>
    <x v="487"/>
  </r>
  <r>
    <n v="3612"/>
    <s v="F-82"/>
    <x v="239"/>
    <x v="1"/>
    <x v="8"/>
    <x v="1"/>
    <x v="11"/>
    <x v="2"/>
    <s v="010 - 3396737"/>
    <x v="21"/>
    <n v="1"/>
    <n v="185"/>
    <n v="185"/>
    <n v="0"/>
    <x v="148"/>
  </r>
  <r>
    <n v="3613"/>
    <s v="T-14"/>
    <x v="439"/>
    <x v="0"/>
    <x v="8"/>
    <x v="1"/>
    <x v="18"/>
    <x v="0"/>
    <s v="015 - 4190752"/>
    <x v="13"/>
    <n v="2"/>
    <n v="331"/>
    <n v="662"/>
    <n v="50"/>
    <x v="480"/>
  </r>
  <r>
    <n v="3614"/>
    <s v="F-66"/>
    <x v="610"/>
    <x v="7"/>
    <x v="7"/>
    <x v="2"/>
    <x v="32"/>
    <x v="4"/>
    <s v="011 - 2627910"/>
    <x v="25"/>
    <n v="3"/>
    <n v="216"/>
    <n v="648"/>
    <n v="50"/>
    <x v="543"/>
  </r>
  <r>
    <n v="3615"/>
    <s v="E-57"/>
    <x v="125"/>
    <x v="4"/>
    <x v="8"/>
    <x v="1"/>
    <x v="15"/>
    <x v="2"/>
    <s v="011 - 2172168"/>
    <x v="17"/>
    <n v="2"/>
    <n v="325"/>
    <n v="650"/>
    <n v="50"/>
    <x v="124"/>
  </r>
  <r>
    <n v="3616"/>
    <s v="D-67"/>
    <x v="320"/>
    <x v="1"/>
    <x v="5"/>
    <x v="1"/>
    <x v="20"/>
    <x v="2"/>
    <s v="011 - 8271255"/>
    <x v="44"/>
    <n v="2"/>
    <n v="118"/>
    <n v="236"/>
    <n v="0"/>
    <x v="578"/>
  </r>
  <r>
    <n v="3617"/>
    <s v="Z-27"/>
    <x v="464"/>
    <x v="10"/>
    <x v="9"/>
    <x v="0"/>
    <x v="6"/>
    <x v="3"/>
    <s v="015 - 4037112"/>
    <x v="43"/>
    <n v="2"/>
    <n v="320"/>
    <n v="640"/>
    <n v="50"/>
    <x v="55"/>
  </r>
  <r>
    <n v="3618"/>
    <s v="X-30"/>
    <x v="44"/>
    <x v="8"/>
    <x v="1"/>
    <x v="0"/>
    <x v="8"/>
    <x v="4"/>
    <s v="011 - 3399775"/>
    <x v="27"/>
    <n v="3"/>
    <n v="307"/>
    <n v="921"/>
    <n v="50"/>
    <x v="462"/>
  </r>
  <r>
    <n v="3619"/>
    <s v="V-70"/>
    <x v="684"/>
    <x v="12"/>
    <x v="2"/>
    <x v="1"/>
    <x v="11"/>
    <x v="2"/>
    <s v="012 - 5603607"/>
    <x v="1"/>
    <n v="5"/>
    <n v="242"/>
    <n v="1210"/>
    <n v="100"/>
    <x v="194"/>
  </r>
  <r>
    <n v="3620"/>
    <s v="E-40"/>
    <x v="361"/>
    <x v="11"/>
    <x v="5"/>
    <x v="1"/>
    <x v="21"/>
    <x v="3"/>
    <s v="011 - 4867274"/>
    <x v="39"/>
    <n v="1"/>
    <n v="252"/>
    <n v="252"/>
    <n v="0"/>
    <x v="659"/>
  </r>
  <r>
    <n v="3621"/>
    <s v="X-7"/>
    <x v="84"/>
    <x v="12"/>
    <x v="1"/>
    <x v="0"/>
    <x v="23"/>
    <x v="4"/>
    <s v="012 - 7683726"/>
    <x v="28"/>
    <n v="1"/>
    <n v="261"/>
    <n v="261"/>
    <n v="0"/>
    <x v="615"/>
  </r>
  <r>
    <n v="3622"/>
    <s v="Z-92"/>
    <x v="501"/>
    <x v="9"/>
    <x v="9"/>
    <x v="0"/>
    <x v="20"/>
    <x v="2"/>
    <s v="015 - 2253625"/>
    <x v="11"/>
    <n v="7"/>
    <n v="160"/>
    <n v="1120"/>
    <n v="100"/>
    <x v="145"/>
  </r>
  <r>
    <n v="3623"/>
    <s v="N-27"/>
    <x v="8"/>
    <x v="5"/>
    <x v="4"/>
    <x v="1"/>
    <x v="14"/>
    <x v="3"/>
    <s v="015 - 539575"/>
    <x v="36"/>
    <n v="7"/>
    <n v="127"/>
    <n v="889"/>
    <n v="50"/>
    <x v="514"/>
  </r>
  <r>
    <n v="3624"/>
    <s v="V-93"/>
    <x v="446"/>
    <x v="2"/>
    <x v="7"/>
    <x v="2"/>
    <x v="13"/>
    <x v="1"/>
    <s v="011 - 5748785"/>
    <x v="2"/>
    <n v="7"/>
    <n v="250"/>
    <n v="1750"/>
    <n v="100"/>
    <x v="303"/>
  </r>
  <r>
    <n v="3625"/>
    <s v="V-9"/>
    <x v="511"/>
    <x v="2"/>
    <x v="1"/>
    <x v="0"/>
    <x v="5"/>
    <x v="3"/>
    <s v="015 - 7853749"/>
    <x v="32"/>
    <n v="7"/>
    <n v="239"/>
    <n v="1673"/>
    <n v="100"/>
    <x v="561"/>
  </r>
  <r>
    <n v="3626"/>
    <s v="F-92"/>
    <x v="662"/>
    <x v="5"/>
    <x v="0"/>
    <x v="0"/>
    <x v="31"/>
    <x v="0"/>
    <s v="010 - 606558"/>
    <x v="16"/>
    <n v="6"/>
    <n v="156"/>
    <n v="936"/>
    <n v="50"/>
    <x v="359"/>
  </r>
  <r>
    <n v="3627"/>
    <s v="A-69"/>
    <x v="631"/>
    <x v="6"/>
    <x v="2"/>
    <x v="1"/>
    <x v="14"/>
    <x v="3"/>
    <s v="015 - 2043709"/>
    <x v="16"/>
    <n v="1"/>
    <n v="225"/>
    <n v="225"/>
    <n v="0"/>
    <x v="551"/>
  </r>
  <r>
    <n v="3628"/>
    <s v="A-36"/>
    <x v="356"/>
    <x v="10"/>
    <x v="0"/>
    <x v="0"/>
    <x v="13"/>
    <x v="1"/>
    <s v="015 - 6110873"/>
    <x v="16"/>
    <n v="10"/>
    <n v="298"/>
    <n v="2980"/>
    <n v="250"/>
    <x v="277"/>
  </r>
  <r>
    <n v="3629"/>
    <s v="I-2"/>
    <x v="283"/>
    <x v="3"/>
    <x v="4"/>
    <x v="1"/>
    <x v="33"/>
    <x v="1"/>
    <s v="015 - 9856355"/>
    <x v="8"/>
    <n v="10"/>
    <n v="329"/>
    <n v="3290"/>
    <n v="250"/>
    <x v="77"/>
  </r>
  <r>
    <n v="3630"/>
    <s v="O-49"/>
    <x v="202"/>
    <x v="7"/>
    <x v="8"/>
    <x v="1"/>
    <x v="12"/>
    <x v="3"/>
    <s v="015 - 1413616"/>
    <x v="39"/>
    <n v="6"/>
    <n v="262"/>
    <n v="1572"/>
    <n v="100"/>
    <x v="220"/>
  </r>
  <r>
    <n v="3631"/>
    <s v="A-71"/>
    <x v="110"/>
    <x v="1"/>
    <x v="2"/>
    <x v="1"/>
    <x v="9"/>
    <x v="1"/>
    <s v="011 - 7041342"/>
    <x v="16"/>
    <n v="5"/>
    <n v="262"/>
    <n v="1310"/>
    <n v="100"/>
    <x v="184"/>
  </r>
  <r>
    <n v="3632"/>
    <s v="C-65"/>
    <x v="236"/>
    <x v="0"/>
    <x v="0"/>
    <x v="0"/>
    <x v="12"/>
    <x v="3"/>
    <s v="015 - 8253776"/>
    <x v="9"/>
    <n v="1"/>
    <n v="102"/>
    <n v="102"/>
    <n v="0"/>
    <x v="778"/>
  </r>
  <r>
    <n v="3633"/>
    <s v="S-25"/>
    <x v="509"/>
    <x v="11"/>
    <x v="7"/>
    <x v="2"/>
    <x v="1"/>
    <x v="1"/>
    <s v="011 - 5474756"/>
    <x v="4"/>
    <n v="4"/>
    <n v="195"/>
    <n v="780"/>
    <n v="50"/>
    <x v="43"/>
  </r>
  <r>
    <n v="3634"/>
    <s v="K-69"/>
    <x v="697"/>
    <x v="4"/>
    <x v="1"/>
    <x v="0"/>
    <x v="0"/>
    <x v="0"/>
    <s v="015 - 5773329"/>
    <x v="18"/>
    <n v="8"/>
    <n v="178"/>
    <n v="1424"/>
    <n v="100"/>
    <x v="460"/>
  </r>
  <r>
    <n v="3635"/>
    <s v="O-33"/>
    <x v="489"/>
    <x v="0"/>
    <x v="6"/>
    <x v="2"/>
    <x v="26"/>
    <x v="2"/>
    <s v="015 - 1849508"/>
    <x v="22"/>
    <n v="8"/>
    <n v="112"/>
    <n v="896"/>
    <n v="50"/>
    <x v="709"/>
  </r>
  <r>
    <n v="3636"/>
    <s v="B-32"/>
    <x v="476"/>
    <x v="0"/>
    <x v="7"/>
    <x v="2"/>
    <x v="10"/>
    <x v="1"/>
    <s v="010 - 8633757"/>
    <x v="11"/>
    <n v="9"/>
    <n v="284"/>
    <n v="2556"/>
    <n v="250"/>
    <x v="336"/>
  </r>
  <r>
    <n v="3637"/>
    <s v="G-73"/>
    <x v="685"/>
    <x v="10"/>
    <x v="8"/>
    <x v="1"/>
    <x v="14"/>
    <x v="3"/>
    <s v="015 - 889333"/>
    <x v="10"/>
    <n v="1"/>
    <n v="188"/>
    <n v="188"/>
    <n v="0"/>
    <x v="571"/>
  </r>
  <r>
    <n v="3638"/>
    <s v="I-92"/>
    <x v="690"/>
    <x v="7"/>
    <x v="5"/>
    <x v="1"/>
    <x v="18"/>
    <x v="0"/>
    <s v="012 - 4718646"/>
    <x v="16"/>
    <n v="9"/>
    <n v="209"/>
    <n v="1881"/>
    <n v="100"/>
    <x v="593"/>
  </r>
  <r>
    <n v="3639"/>
    <s v="Y-86"/>
    <x v="117"/>
    <x v="12"/>
    <x v="1"/>
    <x v="0"/>
    <x v="15"/>
    <x v="2"/>
    <s v="011 - 3595845"/>
    <x v="15"/>
    <n v="4"/>
    <n v="261"/>
    <n v="1044"/>
    <n v="100"/>
    <x v="198"/>
  </r>
  <r>
    <n v="3640"/>
    <s v="R-100"/>
    <x v="452"/>
    <x v="3"/>
    <x v="6"/>
    <x v="2"/>
    <x v="15"/>
    <x v="2"/>
    <s v="012 - 5234103"/>
    <x v="23"/>
    <n v="1"/>
    <n v="320"/>
    <n v="320"/>
    <n v="0"/>
    <x v="186"/>
  </r>
  <r>
    <n v="3641"/>
    <s v="N-77"/>
    <x v="707"/>
    <x v="12"/>
    <x v="7"/>
    <x v="2"/>
    <x v="33"/>
    <x v="1"/>
    <s v="015 - 1946795"/>
    <x v="13"/>
    <n v="4"/>
    <n v="136"/>
    <n v="544"/>
    <n v="50"/>
    <x v="291"/>
  </r>
  <r>
    <n v="3642"/>
    <s v="U-56"/>
    <x v="626"/>
    <x v="10"/>
    <x v="0"/>
    <x v="0"/>
    <x v="3"/>
    <x v="2"/>
    <s v="011 - 7566676"/>
    <x v="30"/>
    <n v="9"/>
    <n v="298"/>
    <n v="2682"/>
    <n v="250"/>
    <x v="525"/>
  </r>
  <r>
    <n v="3643"/>
    <s v="A-79"/>
    <x v="511"/>
    <x v="10"/>
    <x v="6"/>
    <x v="2"/>
    <x v="11"/>
    <x v="2"/>
    <s v="011 - 4080435"/>
    <x v="44"/>
    <n v="6"/>
    <n v="163"/>
    <n v="978"/>
    <n v="50"/>
    <x v="113"/>
  </r>
  <r>
    <n v="3644"/>
    <s v="I-95"/>
    <x v="177"/>
    <x v="11"/>
    <x v="2"/>
    <x v="1"/>
    <x v="27"/>
    <x v="3"/>
    <s v="012 - 1357539"/>
    <x v="45"/>
    <n v="3"/>
    <n v="127"/>
    <n v="381"/>
    <n v="0"/>
    <x v="262"/>
  </r>
  <r>
    <n v="3645"/>
    <s v="X-51"/>
    <x v="112"/>
    <x v="9"/>
    <x v="2"/>
    <x v="1"/>
    <x v="13"/>
    <x v="1"/>
    <s v="015 - 919289"/>
    <x v="29"/>
    <n v="7"/>
    <n v="163"/>
    <n v="1141"/>
    <n v="100"/>
    <x v="135"/>
  </r>
  <r>
    <n v="3646"/>
    <s v="E-33"/>
    <x v="47"/>
    <x v="3"/>
    <x v="4"/>
    <x v="1"/>
    <x v="28"/>
    <x v="0"/>
    <s v="012 - 9866768"/>
    <x v="45"/>
    <n v="3"/>
    <n v="329"/>
    <n v="987"/>
    <n v="50"/>
    <x v="418"/>
  </r>
  <r>
    <n v="3647"/>
    <s v="S-75"/>
    <x v="643"/>
    <x v="6"/>
    <x v="9"/>
    <x v="0"/>
    <x v="6"/>
    <x v="3"/>
    <s v="011 - 181290"/>
    <x v="44"/>
    <n v="7"/>
    <n v="146"/>
    <n v="1022"/>
    <n v="100"/>
    <x v="779"/>
  </r>
  <r>
    <n v="3648"/>
    <s v="K-75"/>
    <x v="169"/>
    <x v="5"/>
    <x v="5"/>
    <x v="1"/>
    <x v="11"/>
    <x v="2"/>
    <s v="011 - 9578105"/>
    <x v="37"/>
    <n v="3"/>
    <n v="129"/>
    <n v="387"/>
    <n v="0"/>
    <x v="5"/>
  </r>
  <r>
    <n v="3649"/>
    <s v="M-18"/>
    <x v="466"/>
    <x v="3"/>
    <x v="2"/>
    <x v="1"/>
    <x v="21"/>
    <x v="3"/>
    <s v="015 - 4146399"/>
    <x v="9"/>
    <n v="3"/>
    <n v="210"/>
    <n v="630"/>
    <n v="50"/>
    <x v="430"/>
  </r>
  <r>
    <n v="3650"/>
    <s v="B-77"/>
    <x v="116"/>
    <x v="8"/>
    <x v="4"/>
    <x v="1"/>
    <x v="6"/>
    <x v="3"/>
    <s v="011 - 5871608"/>
    <x v="41"/>
    <n v="7"/>
    <n v="310"/>
    <n v="2170"/>
    <n v="250"/>
    <x v="285"/>
  </r>
  <r>
    <n v="3651"/>
    <s v="V-97"/>
    <x v="659"/>
    <x v="9"/>
    <x v="5"/>
    <x v="1"/>
    <x v="18"/>
    <x v="0"/>
    <s v="010 - 1649288"/>
    <x v="9"/>
    <n v="3"/>
    <n v="205"/>
    <n v="615"/>
    <n v="50"/>
    <x v="328"/>
  </r>
  <r>
    <n v="3652"/>
    <s v="H-93"/>
    <x v="669"/>
    <x v="2"/>
    <x v="5"/>
    <x v="1"/>
    <x v="24"/>
    <x v="0"/>
    <s v="012 - 6289250"/>
    <x v="41"/>
    <n v="2"/>
    <n v="221"/>
    <n v="442"/>
    <n v="0"/>
    <x v="236"/>
  </r>
  <r>
    <n v="3653"/>
    <s v="J-43"/>
    <x v="317"/>
    <x v="10"/>
    <x v="1"/>
    <x v="0"/>
    <x v="14"/>
    <x v="3"/>
    <s v="012 - 5301396"/>
    <x v="3"/>
    <n v="9"/>
    <n v="348"/>
    <n v="3132"/>
    <n v="250"/>
    <x v="206"/>
  </r>
  <r>
    <n v="3654"/>
    <s v="Y-83"/>
    <x v="211"/>
    <x v="11"/>
    <x v="6"/>
    <x v="2"/>
    <x v="18"/>
    <x v="0"/>
    <s v="010 - 9025579"/>
    <x v="30"/>
    <n v="7"/>
    <n v="281"/>
    <n v="1967"/>
    <n v="100"/>
    <x v="451"/>
  </r>
  <r>
    <n v="3655"/>
    <s v="N-86"/>
    <x v="462"/>
    <x v="0"/>
    <x v="6"/>
    <x v="2"/>
    <x v="19"/>
    <x v="2"/>
    <s v="015 - 3343148"/>
    <x v="24"/>
    <n v="3"/>
    <n v="112"/>
    <n v="336"/>
    <n v="0"/>
    <x v="519"/>
  </r>
  <r>
    <n v="3656"/>
    <s v="N-16"/>
    <x v="212"/>
    <x v="7"/>
    <x v="9"/>
    <x v="0"/>
    <x v="14"/>
    <x v="3"/>
    <s v="015 - 4282597"/>
    <x v="19"/>
    <n v="5"/>
    <n v="187"/>
    <n v="935"/>
    <n v="50"/>
    <x v="605"/>
  </r>
  <r>
    <n v="3657"/>
    <s v="U-19"/>
    <x v="554"/>
    <x v="6"/>
    <x v="1"/>
    <x v="0"/>
    <x v="3"/>
    <x v="2"/>
    <s v="010 - 9701520"/>
    <x v="48"/>
    <n v="6"/>
    <n v="151"/>
    <n v="906"/>
    <n v="50"/>
    <x v="600"/>
  </r>
  <r>
    <n v="3658"/>
    <s v="I-57"/>
    <x v="375"/>
    <x v="3"/>
    <x v="6"/>
    <x v="2"/>
    <x v="30"/>
    <x v="4"/>
    <s v="011 - 732754"/>
    <x v="23"/>
    <n v="6"/>
    <n v="320"/>
    <n v="1920"/>
    <n v="100"/>
    <x v="140"/>
  </r>
  <r>
    <n v="3659"/>
    <s v="R-73"/>
    <x v="75"/>
    <x v="5"/>
    <x v="6"/>
    <x v="2"/>
    <x v="31"/>
    <x v="0"/>
    <s v="011 - 3366159"/>
    <x v="10"/>
    <n v="3"/>
    <n v="314"/>
    <n v="942"/>
    <n v="50"/>
    <x v="20"/>
  </r>
  <r>
    <n v="3660"/>
    <s v="D-8"/>
    <x v="206"/>
    <x v="6"/>
    <x v="1"/>
    <x v="0"/>
    <x v="8"/>
    <x v="4"/>
    <s v="011 - 1787564"/>
    <x v="15"/>
    <n v="1"/>
    <n v="151"/>
    <n v="151"/>
    <n v="0"/>
    <x v="26"/>
  </r>
  <r>
    <n v="3661"/>
    <s v="N-1"/>
    <x v="59"/>
    <x v="2"/>
    <x v="9"/>
    <x v="0"/>
    <x v="9"/>
    <x v="1"/>
    <s v="015 - 5140808"/>
    <x v="33"/>
    <n v="6"/>
    <n v="129"/>
    <n v="774"/>
    <n v="50"/>
    <x v="552"/>
  </r>
  <r>
    <n v="3662"/>
    <s v="Y-1"/>
    <x v="332"/>
    <x v="6"/>
    <x v="5"/>
    <x v="1"/>
    <x v="33"/>
    <x v="1"/>
    <s v="012 - 156601"/>
    <x v="31"/>
    <n v="2"/>
    <n v="189"/>
    <n v="378"/>
    <n v="0"/>
    <x v="104"/>
  </r>
  <r>
    <n v="3663"/>
    <s v="S-39"/>
    <x v="600"/>
    <x v="12"/>
    <x v="5"/>
    <x v="1"/>
    <x v="27"/>
    <x v="3"/>
    <s v="012 - 2289584"/>
    <x v="11"/>
    <n v="5"/>
    <n v="173"/>
    <n v="865"/>
    <n v="50"/>
    <x v="531"/>
  </r>
  <r>
    <n v="3664"/>
    <s v="P-44"/>
    <x v="358"/>
    <x v="6"/>
    <x v="1"/>
    <x v="0"/>
    <x v="1"/>
    <x v="1"/>
    <s v="011 - 4637050"/>
    <x v="29"/>
    <n v="3"/>
    <n v="151"/>
    <n v="453"/>
    <n v="0"/>
    <x v="529"/>
  </r>
  <r>
    <n v="3665"/>
    <s v="T-70"/>
    <x v="29"/>
    <x v="2"/>
    <x v="1"/>
    <x v="0"/>
    <x v="10"/>
    <x v="1"/>
    <s v="012 - 2143280"/>
    <x v="23"/>
    <n v="7"/>
    <n v="239"/>
    <n v="1673"/>
    <n v="100"/>
    <x v="561"/>
  </r>
  <r>
    <n v="3666"/>
    <s v="F-20"/>
    <x v="23"/>
    <x v="4"/>
    <x v="2"/>
    <x v="1"/>
    <x v="32"/>
    <x v="4"/>
    <s v="011 - 4380015"/>
    <x v="20"/>
    <n v="6"/>
    <n v="276"/>
    <n v="1656"/>
    <n v="100"/>
    <x v="169"/>
  </r>
  <r>
    <n v="3667"/>
    <s v="U-65"/>
    <x v="174"/>
    <x v="12"/>
    <x v="4"/>
    <x v="1"/>
    <x v="17"/>
    <x v="4"/>
    <s v="015 - 4683269"/>
    <x v="44"/>
    <n v="9"/>
    <n v="315"/>
    <n v="2835"/>
    <n v="250"/>
    <x v="377"/>
  </r>
  <r>
    <n v="3668"/>
    <s v="X-67"/>
    <x v="177"/>
    <x v="3"/>
    <x v="0"/>
    <x v="0"/>
    <x v="21"/>
    <x v="3"/>
    <s v="011 - 1486873"/>
    <x v="9"/>
    <n v="10"/>
    <n v="181"/>
    <n v="1810"/>
    <n v="100"/>
    <x v="179"/>
  </r>
  <r>
    <n v="3669"/>
    <s v="U-2"/>
    <x v="154"/>
    <x v="8"/>
    <x v="2"/>
    <x v="1"/>
    <x v="30"/>
    <x v="4"/>
    <s v="015 - 1543857"/>
    <x v="11"/>
    <n v="4"/>
    <n v="201"/>
    <n v="804"/>
    <n v="50"/>
    <x v="119"/>
  </r>
  <r>
    <n v="3670"/>
    <s v="W-22"/>
    <x v="133"/>
    <x v="1"/>
    <x v="4"/>
    <x v="1"/>
    <x v="12"/>
    <x v="3"/>
    <s v="011 - 5453698"/>
    <x v="31"/>
    <n v="9"/>
    <n v="127"/>
    <n v="1143"/>
    <n v="100"/>
    <x v="266"/>
  </r>
  <r>
    <n v="3671"/>
    <s v="E-25"/>
    <x v="710"/>
    <x v="5"/>
    <x v="4"/>
    <x v="1"/>
    <x v="2"/>
    <x v="0"/>
    <s v="012 - 81595"/>
    <x v="30"/>
    <n v="5"/>
    <n v="127"/>
    <n v="635"/>
    <n v="50"/>
    <x v="452"/>
  </r>
  <r>
    <n v="3672"/>
    <s v="L-67"/>
    <x v="381"/>
    <x v="4"/>
    <x v="6"/>
    <x v="2"/>
    <x v="33"/>
    <x v="1"/>
    <s v="012 - 3335323"/>
    <x v="16"/>
    <n v="9"/>
    <n v="312"/>
    <n v="2808"/>
    <n v="250"/>
    <x v="7"/>
  </r>
  <r>
    <n v="3673"/>
    <s v="B-17"/>
    <x v="76"/>
    <x v="5"/>
    <x v="8"/>
    <x v="1"/>
    <x v="10"/>
    <x v="1"/>
    <s v="011 - 5101780"/>
    <x v="21"/>
    <n v="9"/>
    <n v="193"/>
    <n v="1737"/>
    <n v="100"/>
    <x v="132"/>
  </r>
  <r>
    <n v="3674"/>
    <s v="U-11"/>
    <x v="512"/>
    <x v="6"/>
    <x v="7"/>
    <x v="2"/>
    <x v="31"/>
    <x v="0"/>
    <s v="010 - 4651590"/>
    <x v="33"/>
    <n v="6"/>
    <n v="311"/>
    <n v="1866"/>
    <n v="100"/>
    <x v="70"/>
  </r>
  <r>
    <n v="3675"/>
    <s v="K-51"/>
    <x v="135"/>
    <x v="8"/>
    <x v="1"/>
    <x v="0"/>
    <x v="13"/>
    <x v="1"/>
    <s v="015 - 8496040"/>
    <x v="28"/>
    <n v="1"/>
    <n v="307"/>
    <n v="307"/>
    <n v="0"/>
    <x v="368"/>
  </r>
  <r>
    <n v="3676"/>
    <s v="R-46"/>
    <x v="560"/>
    <x v="6"/>
    <x v="0"/>
    <x v="0"/>
    <x v="19"/>
    <x v="2"/>
    <s v="011 - 1081627"/>
    <x v="13"/>
    <n v="1"/>
    <n v="333"/>
    <n v="333"/>
    <n v="0"/>
    <x v="383"/>
  </r>
  <r>
    <n v="3677"/>
    <s v="M-70"/>
    <x v="562"/>
    <x v="6"/>
    <x v="7"/>
    <x v="2"/>
    <x v="31"/>
    <x v="0"/>
    <s v="015 - 9473369"/>
    <x v="16"/>
    <n v="9"/>
    <n v="311"/>
    <n v="2799"/>
    <n v="250"/>
    <x v="332"/>
  </r>
  <r>
    <n v="3678"/>
    <s v="O-56"/>
    <x v="470"/>
    <x v="2"/>
    <x v="8"/>
    <x v="1"/>
    <x v="22"/>
    <x v="0"/>
    <s v="015 - 4656775"/>
    <x v="29"/>
    <n v="7"/>
    <n v="278"/>
    <n v="1946"/>
    <n v="100"/>
    <x v="257"/>
  </r>
  <r>
    <n v="3679"/>
    <s v="L-57"/>
    <x v="170"/>
    <x v="2"/>
    <x v="9"/>
    <x v="0"/>
    <x v="32"/>
    <x v="4"/>
    <s v="015 - 657113"/>
    <x v="20"/>
    <n v="10"/>
    <n v="129"/>
    <n v="1290"/>
    <n v="100"/>
    <x v="348"/>
  </r>
  <r>
    <n v="3680"/>
    <s v="S-68"/>
    <x v="171"/>
    <x v="12"/>
    <x v="7"/>
    <x v="2"/>
    <x v="20"/>
    <x v="2"/>
    <s v="011 - 5241149"/>
    <x v="14"/>
    <n v="9"/>
    <n v="136"/>
    <n v="1224"/>
    <n v="100"/>
    <x v="499"/>
  </r>
  <r>
    <n v="3681"/>
    <s v="H-15"/>
    <x v="134"/>
    <x v="12"/>
    <x v="3"/>
    <x v="2"/>
    <x v="0"/>
    <x v="0"/>
    <s v="010 - 710767"/>
    <x v="40"/>
    <n v="3"/>
    <n v="320"/>
    <n v="960"/>
    <n v="50"/>
    <x v="158"/>
  </r>
  <r>
    <n v="3682"/>
    <s v="H-3"/>
    <x v="223"/>
    <x v="3"/>
    <x v="9"/>
    <x v="0"/>
    <x v="13"/>
    <x v="1"/>
    <s v="011 - 675369"/>
    <x v="39"/>
    <n v="8"/>
    <n v="249"/>
    <n v="1992"/>
    <n v="100"/>
    <x v="309"/>
  </r>
  <r>
    <n v="3683"/>
    <s v="D-3"/>
    <x v="581"/>
    <x v="1"/>
    <x v="5"/>
    <x v="1"/>
    <x v="14"/>
    <x v="3"/>
    <s v="015 - 5431683"/>
    <x v="7"/>
    <n v="1"/>
    <n v="118"/>
    <n v="118"/>
    <n v="0"/>
    <x v="420"/>
  </r>
  <r>
    <n v="3684"/>
    <s v="N-8"/>
    <x v="315"/>
    <x v="6"/>
    <x v="8"/>
    <x v="1"/>
    <x v="31"/>
    <x v="0"/>
    <s v="015 - 6002716"/>
    <x v="40"/>
    <n v="8"/>
    <n v="209"/>
    <n v="1672"/>
    <n v="100"/>
    <x v="81"/>
  </r>
  <r>
    <n v="3685"/>
    <s v="F-45"/>
    <x v="458"/>
    <x v="10"/>
    <x v="7"/>
    <x v="2"/>
    <x v="18"/>
    <x v="0"/>
    <s v="011 - 3593653"/>
    <x v="5"/>
    <n v="2"/>
    <n v="200"/>
    <n v="400"/>
    <n v="0"/>
    <x v="662"/>
  </r>
  <r>
    <n v="3686"/>
    <s v="U-60"/>
    <x v="171"/>
    <x v="11"/>
    <x v="0"/>
    <x v="0"/>
    <x v="24"/>
    <x v="0"/>
    <s v="011 - 9314229"/>
    <x v="14"/>
    <n v="10"/>
    <n v="259"/>
    <n v="2590"/>
    <n v="250"/>
    <x v="167"/>
  </r>
  <r>
    <n v="3687"/>
    <s v="E-17"/>
    <x v="52"/>
    <x v="12"/>
    <x v="9"/>
    <x v="0"/>
    <x v="6"/>
    <x v="3"/>
    <s v="015 - 4382252"/>
    <x v="45"/>
    <n v="3"/>
    <n v="341"/>
    <n v="1023"/>
    <n v="100"/>
    <x v="404"/>
  </r>
  <r>
    <n v="3688"/>
    <s v="Y-75"/>
    <x v="198"/>
    <x v="0"/>
    <x v="3"/>
    <x v="2"/>
    <x v="10"/>
    <x v="1"/>
    <s v="011 - 1892671"/>
    <x v="23"/>
    <n v="1"/>
    <n v="206"/>
    <n v="206"/>
    <n v="0"/>
    <x v="235"/>
  </r>
  <r>
    <n v="3689"/>
    <s v="T-72"/>
    <x v="346"/>
    <x v="11"/>
    <x v="6"/>
    <x v="2"/>
    <x v="10"/>
    <x v="1"/>
    <s v="011 - 639715"/>
    <x v="0"/>
    <n v="5"/>
    <n v="281"/>
    <n v="1405"/>
    <n v="100"/>
    <x v="492"/>
  </r>
  <r>
    <n v="3690"/>
    <s v="O-54"/>
    <x v="341"/>
    <x v="12"/>
    <x v="6"/>
    <x v="2"/>
    <x v="4"/>
    <x v="1"/>
    <s v="010 - 6740625"/>
    <x v="13"/>
    <n v="2"/>
    <n v="185"/>
    <n v="370"/>
    <n v="0"/>
    <x v="323"/>
  </r>
  <r>
    <n v="3691"/>
    <s v="B-30"/>
    <x v="432"/>
    <x v="1"/>
    <x v="3"/>
    <x v="2"/>
    <x v="34"/>
    <x v="2"/>
    <s v="015 - 1115225"/>
    <x v="5"/>
    <n v="7"/>
    <n v="257"/>
    <n v="1799"/>
    <n v="100"/>
    <x v="244"/>
  </r>
  <r>
    <n v="3692"/>
    <s v="I-92"/>
    <x v="642"/>
    <x v="6"/>
    <x v="7"/>
    <x v="2"/>
    <x v="17"/>
    <x v="4"/>
    <s v="015 - 1372321"/>
    <x v="21"/>
    <n v="3"/>
    <n v="311"/>
    <n v="933"/>
    <n v="50"/>
    <x v="553"/>
  </r>
  <r>
    <n v="3693"/>
    <s v="U-32"/>
    <x v="387"/>
    <x v="6"/>
    <x v="9"/>
    <x v="0"/>
    <x v="29"/>
    <x v="1"/>
    <s v="012 - 2228118"/>
    <x v="39"/>
    <n v="9"/>
    <n v="146"/>
    <n v="1314"/>
    <n v="100"/>
    <x v="57"/>
  </r>
  <r>
    <n v="3694"/>
    <s v="O-66"/>
    <x v="412"/>
    <x v="11"/>
    <x v="3"/>
    <x v="2"/>
    <x v="24"/>
    <x v="0"/>
    <s v="012 - 3032200"/>
    <x v="0"/>
    <n v="9"/>
    <n v="258"/>
    <n v="2322"/>
    <n v="250"/>
    <x v="538"/>
  </r>
  <r>
    <n v="3695"/>
    <s v="B-7"/>
    <x v="313"/>
    <x v="11"/>
    <x v="1"/>
    <x v="0"/>
    <x v="16"/>
    <x v="3"/>
    <s v="011 - 4499162"/>
    <x v="19"/>
    <n v="6"/>
    <n v="161"/>
    <n v="966"/>
    <n v="50"/>
    <x v="390"/>
  </r>
  <r>
    <n v="3696"/>
    <s v="L-78"/>
    <x v="665"/>
    <x v="1"/>
    <x v="1"/>
    <x v="0"/>
    <x v="16"/>
    <x v="3"/>
    <s v="015 - 8190186"/>
    <x v="8"/>
    <n v="1"/>
    <n v="339"/>
    <n v="339"/>
    <n v="0"/>
    <x v="96"/>
  </r>
  <r>
    <n v="3697"/>
    <s v="V-24"/>
    <x v="562"/>
    <x v="10"/>
    <x v="0"/>
    <x v="0"/>
    <x v="6"/>
    <x v="3"/>
    <s v="010 - 4446212"/>
    <x v="37"/>
    <n v="3"/>
    <n v="298"/>
    <n v="894"/>
    <n v="50"/>
    <x v="585"/>
  </r>
  <r>
    <n v="3698"/>
    <s v="R-21"/>
    <x v="509"/>
    <x v="8"/>
    <x v="9"/>
    <x v="0"/>
    <x v="1"/>
    <x v="1"/>
    <s v="011 - 6053319"/>
    <x v="46"/>
    <n v="10"/>
    <n v="130"/>
    <n v="1300"/>
    <n v="100"/>
    <x v="279"/>
  </r>
  <r>
    <n v="3699"/>
    <s v="K-66"/>
    <x v="237"/>
    <x v="4"/>
    <x v="7"/>
    <x v="2"/>
    <x v="5"/>
    <x v="3"/>
    <s v="015 - 8513463"/>
    <x v="47"/>
    <n v="5"/>
    <n v="335"/>
    <n v="1675"/>
    <n v="100"/>
    <x v="500"/>
  </r>
  <r>
    <n v="3700"/>
    <s v="T-80"/>
    <x v="670"/>
    <x v="0"/>
    <x v="1"/>
    <x v="0"/>
    <x v="15"/>
    <x v="2"/>
    <s v="012 - 818475"/>
    <x v="19"/>
    <n v="5"/>
    <n v="186"/>
    <n v="930"/>
    <n v="50"/>
    <x v="37"/>
  </r>
  <r>
    <n v="3701"/>
    <s v="D-39"/>
    <x v="334"/>
    <x v="5"/>
    <x v="1"/>
    <x v="0"/>
    <x v="17"/>
    <x v="4"/>
    <s v="011 - 8020105"/>
    <x v="44"/>
    <n v="10"/>
    <n v="310"/>
    <n v="3100"/>
    <n v="250"/>
    <x v="756"/>
  </r>
  <r>
    <n v="3702"/>
    <s v="G-30"/>
    <x v="85"/>
    <x v="10"/>
    <x v="4"/>
    <x v="1"/>
    <x v="27"/>
    <x v="3"/>
    <s v="010 - 1106952"/>
    <x v="36"/>
    <n v="3"/>
    <n v="265"/>
    <n v="795"/>
    <n v="50"/>
    <x v="315"/>
  </r>
  <r>
    <n v="3703"/>
    <s v="H-81"/>
    <x v="510"/>
    <x v="5"/>
    <x v="7"/>
    <x v="2"/>
    <x v="17"/>
    <x v="4"/>
    <s v="010 - 8630367"/>
    <x v="37"/>
    <n v="6"/>
    <n v="138"/>
    <n v="828"/>
    <n v="50"/>
    <x v="114"/>
  </r>
  <r>
    <n v="3704"/>
    <s v="T-48"/>
    <x v="46"/>
    <x v="0"/>
    <x v="7"/>
    <x v="2"/>
    <x v="17"/>
    <x v="4"/>
    <s v="011 - 4999841"/>
    <x v="25"/>
    <n v="5"/>
    <n v="284"/>
    <n v="1420"/>
    <n v="100"/>
    <x v="196"/>
  </r>
  <r>
    <n v="3705"/>
    <s v="Z-85"/>
    <x v="550"/>
    <x v="0"/>
    <x v="1"/>
    <x v="0"/>
    <x v="28"/>
    <x v="0"/>
    <s v="015 - 4201779"/>
    <x v="12"/>
    <n v="5"/>
    <n v="186"/>
    <n v="930"/>
    <n v="50"/>
    <x v="37"/>
  </r>
  <r>
    <n v="3706"/>
    <s v="E-59"/>
    <x v="448"/>
    <x v="0"/>
    <x v="8"/>
    <x v="1"/>
    <x v="15"/>
    <x v="2"/>
    <s v="011 - 3858455"/>
    <x v="44"/>
    <n v="6"/>
    <n v="331"/>
    <n v="1986"/>
    <n v="100"/>
    <x v="680"/>
  </r>
  <r>
    <n v="3707"/>
    <s v="N-4"/>
    <x v="388"/>
    <x v="5"/>
    <x v="1"/>
    <x v="0"/>
    <x v="21"/>
    <x v="3"/>
    <s v="015 - 6037277"/>
    <x v="33"/>
    <n v="7"/>
    <n v="310"/>
    <n v="2170"/>
    <n v="250"/>
    <x v="285"/>
  </r>
  <r>
    <n v="3708"/>
    <s v="K-7"/>
    <x v="596"/>
    <x v="9"/>
    <x v="0"/>
    <x v="0"/>
    <x v="10"/>
    <x v="1"/>
    <s v="010 - 6394783"/>
    <x v="37"/>
    <n v="2"/>
    <n v="318"/>
    <n v="636"/>
    <n v="50"/>
    <x v="99"/>
  </r>
  <r>
    <n v="3709"/>
    <s v="O-40"/>
    <x v="131"/>
    <x v="12"/>
    <x v="9"/>
    <x v="0"/>
    <x v="23"/>
    <x v="4"/>
    <s v="015 - 318646"/>
    <x v="8"/>
    <n v="1"/>
    <n v="341"/>
    <n v="341"/>
    <n v="0"/>
    <x v="215"/>
  </r>
  <r>
    <n v="3710"/>
    <s v="A-79"/>
    <x v="460"/>
    <x v="2"/>
    <x v="6"/>
    <x v="2"/>
    <x v="30"/>
    <x v="4"/>
    <s v="010 - 347167"/>
    <x v="15"/>
    <n v="1"/>
    <n v="238"/>
    <n v="238"/>
    <n v="0"/>
    <x v="763"/>
  </r>
  <r>
    <n v="3711"/>
    <s v="Y-56"/>
    <x v="564"/>
    <x v="7"/>
    <x v="5"/>
    <x v="1"/>
    <x v="17"/>
    <x v="4"/>
    <s v="010 - 8353749"/>
    <x v="31"/>
    <n v="3"/>
    <n v="209"/>
    <n v="627"/>
    <n v="50"/>
    <x v="671"/>
  </r>
  <r>
    <n v="3712"/>
    <s v="P-56"/>
    <x v="130"/>
    <x v="3"/>
    <x v="7"/>
    <x v="2"/>
    <x v="12"/>
    <x v="3"/>
    <s v="011 - 6895418"/>
    <x v="16"/>
    <n v="3"/>
    <n v="159"/>
    <n v="477"/>
    <n v="0"/>
    <x v="232"/>
  </r>
  <r>
    <n v="3713"/>
    <s v="Q-1"/>
    <x v="61"/>
    <x v="11"/>
    <x v="0"/>
    <x v="0"/>
    <x v="9"/>
    <x v="1"/>
    <s v="015 - 1685748"/>
    <x v="22"/>
    <n v="1"/>
    <n v="259"/>
    <n v="259"/>
    <n v="0"/>
    <x v="692"/>
  </r>
  <r>
    <n v="3714"/>
    <s v="P-28"/>
    <x v="258"/>
    <x v="9"/>
    <x v="4"/>
    <x v="1"/>
    <x v="23"/>
    <x v="4"/>
    <s v="010 - 6832330"/>
    <x v="9"/>
    <n v="4"/>
    <n v="248"/>
    <n v="992"/>
    <n v="50"/>
    <x v="610"/>
  </r>
  <r>
    <n v="3715"/>
    <s v="F-70"/>
    <x v="452"/>
    <x v="6"/>
    <x v="4"/>
    <x v="1"/>
    <x v="8"/>
    <x v="4"/>
    <s v="012 - 5808474"/>
    <x v="37"/>
    <n v="5"/>
    <n v="301"/>
    <n v="1505"/>
    <n v="100"/>
    <x v="379"/>
  </r>
  <r>
    <n v="3716"/>
    <s v="E-54"/>
    <x v="633"/>
    <x v="2"/>
    <x v="7"/>
    <x v="2"/>
    <x v="4"/>
    <x v="1"/>
    <s v="011 - 8425416"/>
    <x v="36"/>
    <n v="3"/>
    <n v="250"/>
    <n v="750"/>
    <n v="50"/>
    <x v="253"/>
  </r>
  <r>
    <n v="3717"/>
    <s v="B-98"/>
    <x v="123"/>
    <x v="9"/>
    <x v="1"/>
    <x v="0"/>
    <x v="33"/>
    <x v="1"/>
    <s v="011 - 7114773"/>
    <x v="43"/>
    <n v="5"/>
    <n v="114"/>
    <n v="570"/>
    <n v="50"/>
    <x v="302"/>
  </r>
  <r>
    <n v="3718"/>
    <s v="Z-52"/>
    <x v="430"/>
    <x v="2"/>
    <x v="4"/>
    <x v="1"/>
    <x v="12"/>
    <x v="3"/>
    <s v="012 - 2043788"/>
    <x v="23"/>
    <n v="7"/>
    <n v="131"/>
    <n v="917"/>
    <n v="50"/>
    <x v="297"/>
  </r>
  <r>
    <n v="3719"/>
    <s v="G-100"/>
    <x v="68"/>
    <x v="10"/>
    <x v="7"/>
    <x v="2"/>
    <x v="12"/>
    <x v="3"/>
    <s v="015 - 4948272"/>
    <x v="28"/>
    <n v="4"/>
    <n v="200"/>
    <n v="800"/>
    <n v="50"/>
    <x v="160"/>
  </r>
  <r>
    <n v="3720"/>
    <s v="L-67"/>
    <x v="85"/>
    <x v="4"/>
    <x v="2"/>
    <x v="1"/>
    <x v="25"/>
    <x v="4"/>
    <s v="015 - 7120958"/>
    <x v="16"/>
    <n v="6"/>
    <n v="276"/>
    <n v="1656"/>
    <n v="100"/>
    <x v="169"/>
  </r>
  <r>
    <n v="3721"/>
    <s v="I-88"/>
    <x v="81"/>
    <x v="3"/>
    <x v="6"/>
    <x v="2"/>
    <x v="30"/>
    <x v="4"/>
    <s v="012 - 5614323"/>
    <x v="8"/>
    <n v="9"/>
    <n v="320"/>
    <n v="2880"/>
    <n v="250"/>
    <x v="121"/>
  </r>
  <r>
    <n v="3722"/>
    <s v="L-8"/>
    <x v="577"/>
    <x v="10"/>
    <x v="7"/>
    <x v="2"/>
    <x v="1"/>
    <x v="1"/>
    <s v="010 - 3043255"/>
    <x v="20"/>
    <n v="5"/>
    <n v="200"/>
    <n v="1000"/>
    <n v="100"/>
    <x v="573"/>
  </r>
  <r>
    <n v="3723"/>
    <s v="Q-25"/>
    <x v="264"/>
    <x v="8"/>
    <x v="1"/>
    <x v="0"/>
    <x v="21"/>
    <x v="3"/>
    <s v="011 - 4005768"/>
    <x v="16"/>
    <n v="2"/>
    <n v="307"/>
    <n v="614"/>
    <n v="50"/>
    <x v="269"/>
  </r>
  <r>
    <n v="3724"/>
    <s v="I-2"/>
    <x v="163"/>
    <x v="10"/>
    <x v="7"/>
    <x v="2"/>
    <x v="4"/>
    <x v="1"/>
    <s v="012 - 5113550"/>
    <x v="32"/>
    <n v="3"/>
    <n v="200"/>
    <n v="600"/>
    <n v="50"/>
    <x v="19"/>
  </r>
  <r>
    <n v="3725"/>
    <s v="E-58"/>
    <x v="601"/>
    <x v="3"/>
    <x v="3"/>
    <x v="2"/>
    <x v="34"/>
    <x v="2"/>
    <s v="010 - 7002269"/>
    <x v="2"/>
    <n v="8"/>
    <n v="180"/>
    <n v="1440"/>
    <n v="100"/>
    <x v="282"/>
  </r>
  <r>
    <n v="3726"/>
    <s v="S-14"/>
    <x v="378"/>
    <x v="12"/>
    <x v="5"/>
    <x v="1"/>
    <x v="14"/>
    <x v="3"/>
    <s v="012 - 3648299"/>
    <x v="7"/>
    <n v="9"/>
    <n v="173"/>
    <n v="1557"/>
    <n v="100"/>
    <x v="176"/>
  </r>
  <r>
    <n v="3727"/>
    <s v="H-73"/>
    <x v="482"/>
    <x v="12"/>
    <x v="8"/>
    <x v="1"/>
    <x v="31"/>
    <x v="0"/>
    <s v="015 - 8200238"/>
    <x v="11"/>
    <n v="8"/>
    <n v="175"/>
    <n v="1400"/>
    <n v="100"/>
    <x v="44"/>
  </r>
  <r>
    <n v="3728"/>
    <s v="F-52"/>
    <x v="474"/>
    <x v="7"/>
    <x v="7"/>
    <x v="2"/>
    <x v="17"/>
    <x v="4"/>
    <s v="015 - 9150081"/>
    <x v="49"/>
    <n v="9"/>
    <n v="216"/>
    <n v="1944"/>
    <n v="100"/>
    <x v="415"/>
  </r>
  <r>
    <n v="3729"/>
    <s v="U-100"/>
    <x v="399"/>
    <x v="12"/>
    <x v="1"/>
    <x v="0"/>
    <x v="28"/>
    <x v="0"/>
    <s v="015 - 3572531"/>
    <x v="40"/>
    <n v="3"/>
    <n v="261"/>
    <n v="783"/>
    <n v="50"/>
    <x v="109"/>
  </r>
  <r>
    <n v="3730"/>
    <s v="Z-58"/>
    <x v="240"/>
    <x v="10"/>
    <x v="7"/>
    <x v="2"/>
    <x v="28"/>
    <x v="0"/>
    <s v="010 - 945500"/>
    <x v="47"/>
    <n v="2"/>
    <n v="200"/>
    <n v="400"/>
    <n v="0"/>
    <x v="662"/>
  </r>
  <r>
    <n v="3731"/>
    <s v="O-8"/>
    <x v="58"/>
    <x v="6"/>
    <x v="3"/>
    <x v="2"/>
    <x v="4"/>
    <x v="1"/>
    <s v="015 - 4139798"/>
    <x v="20"/>
    <n v="3"/>
    <n v="338"/>
    <n v="1014"/>
    <n v="100"/>
    <x v="278"/>
  </r>
  <r>
    <n v="3732"/>
    <s v="M-41"/>
    <x v="8"/>
    <x v="4"/>
    <x v="8"/>
    <x v="1"/>
    <x v="16"/>
    <x v="3"/>
    <s v="015 - 2794439"/>
    <x v="27"/>
    <n v="3"/>
    <n v="325"/>
    <n v="975"/>
    <n v="50"/>
    <x v="138"/>
  </r>
  <r>
    <n v="3733"/>
    <s v="Z-7"/>
    <x v="27"/>
    <x v="8"/>
    <x v="4"/>
    <x v="1"/>
    <x v="3"/>
    <x v="2"/>
    <s v="011 - 1470312"/>
    <x v="35"/>
    <n v="10"/>
    <n v="310"/>
    <n v="3100"/>
    <n v="250"/>
    <x v="756"/>
  </r>
  <r>
    <n v="3734"/>
    <s v="X-62"/>
    <x v="728"/>
    <x v="5"/>
    <x v="6"/>
    <x v="2"/>
    <x v="14"/>
    <x v="3"/>
    <s v="010 - 4257312"/>
    <x v="40"/>
    <n v="8"/>
    <n v="314"/>
    <n v="2512"/>
    <n v="250"/>
    <x v="222"/>
  </r>
  <r>
    <n v="3735"/>
    <s v="X-33"/>
    <x v="604"/>
    <x v="2"/>
    <x v="7"/>
    <x v="2"/>
    <x v="9"/>
    <x v="1"/>
    <s v="012 - 5573653"/>
    <x v="15"/>
    <n v="4"/>
    <n v="250"/>
    <n v="1000"/>
    <n v="100"/>
    <x v="573"/>
  </r>
  <r>
    <n v="3736"/>
    <s v="R-64"/>
    <x v="546"/>
    <x v="5"/>
    <x v="9"/>
    <x v="0"/>
    <x v="3"/>
    <x v="2"/>
    <s v="015 - 670858"/>
    <x v="4"/>
    <n v="3"/>
    <n v="299"/>
    <n v="897"/>
    <n v="50"/>
    <x v="716"/>
  </r>
  <r>
    <n v="3737"/>
    <s v="G-70"/>
    <x v="106"/>
    <x v="3"/>
    <x v="1"/>
    <x v="0"/>
    <x v="34"/>
    <x v="2"/>
    <s v="012 - 6327800"/>
    <x v="38"/>
    <n v="4"/>
    <n v="178"/>
    <n v="712"/>
    <n v="50"/>
    <x v="717"/>
  </r>
  <r>
    <n v="3738"/>
    <s v="K-48"/>
    <x v="462"/>
    <x v="1"/>
    <x v="4"/>
    <x v="1"/>
    <x v="4"/>
    <x v="1"/>
    <s v="010 - 8245719"/>
    <x v="22"/>
    <n v="2"/>
    <n v="127"/>
    <n v="254"/>
    <n v="0"/>
    <x v="682"/>
  </r>
  <r>
    <n v="3739"/>
    <s v="M-19"/>
    <x v="659"/>
    <x v="1"/>
    <x v="8"/>
    <x v="1"/>
    <x v="2"/>
    <x v="0"/>
    <s v="010 - 468182"/>
    <x v="3"/>
    <n v="2"/>
    <n v="185"/>
    <n v="370"/>
    <n v="0"/>
    <x v="323"/>
  </r>
  <r>
    <n v="3740"/>
    <s v="S-55"/>
    <x v="90"/>
    <x v="4"/>
    <x v="4"/>
    <x v="1"/>
    <x v="26"/>
    <x v="2"/>
    <s v="015 - 2365137"/>
    <x v="17"/>
    <n v="10"/>
    <n v="181"/>
    <n v="1810"/>
    <n v="100"/>
    <x v="179"/>
  </r>
  <r>
    <n v="3741"/>
    <s v="U-53"/>
    <x v="469"/>
    <x v="6"/>
    <x v="4"/>
    <x v="1"/>
    <x v="1"/>
    <x v="1"/>
    <s v="010 - 406748"/>
    <x v="22"/>
    <n v="10"/>
    <n v="301"/>
    <n v="3010"/>
    <n v="250"/>
    <x v="95"/>
  </r>
  <r>
    <n v="3742"/>
    <s v="J-13"/>
    <x v="663"/>
    <x v="10"/>
    <x v="3"/>
    <x v="2"/>
    <x v="29"/>
    <x v="1"/>
    <s v="012 - 2631089"/>
    <x v="39"/>
    <n v="2"/>
    <n v="272"/>
    <n v="544"/>
    <n v="50"/>
    <x v="291"/>
  </r>
  <r>
    <n v="3743"/>
    <s v="T-9"/>
    <x v="460"/>
    <x v="6"/>
    <x v="8"/>
    <x v="1"/>
    <x v="30"/>
    <x v="4"/>
    <s v="011 - 7766259"/>
    <x v="27"/>
    <n v="6"/>
    <n v="209"/>
    <n v="1254"/>
    <n v="100"/>
    <x v="30"/>
  </r>
  <r>
    <n v="3744"/>
    <s v="T-29"/>
    <x v="284"/>
    <x v="12"/>
    <x v="5"/>
    <x v="1"/>
    <x v="29"/>
    <x v="1"/>
    <s v="010 - 9078223"/>
    <x v="41"/>
    <n v="2"/>
    <n v="173"/>
    <n v="346"/>
    <n v="0"/>
    <x v="134"/>
  </r>
  <r>
    <n v="3745"/>
    <s v="I-12"/>
    <x v="122"/>
    <x v="6"/>
    <x v="2"/>
    <x v="1"/>
    <x v="12"/>
    <x v="3"/>
    <s v="012 - 4372313"/>
    <x v="21"/>
    <n v="5"/>
    <n v="225"/>
    <n v="1125"/>
    <n v="100"/>
    <x v="372"/>
  </r>
  <r>
    <n v="3746"/>
    <s v="W-94"/>
    <x v="440"/>
    <x v="7"/>
    <x v="0"/>
    <x v="0"/>
    <x v="11"/>
    <x v="2"/>
    <s v="011 - 5431701"/>
    <x v="15"/>
    <n v="8"/>
    <n v="135"/>
    <n v="1080"/>
    <n v="100"/>
    <x v="347"/>
  </r>
  <r>
    <n v="3747"/>
    <s v="T-1"/>
    <x v="494"/>
    <x v="10"/>
    <x v="8"/>
    <x v="1"/>
    <x v="29"/>
    <x v="1"/>
    <s v="015 - 5636002"/>
    <x v="28"/>
    <n v="2"/>
    <n v="188"/>
    <n v="376"/>
    <n v="0"/>
    <x v="338"/>
  </r>
  <r>
    <n v="3748"/>
    <s v="K-97"/>
    <x v="548"/>
    <x v="11"/>
    <x v="2"/>
    <x v="1"/>
    <x v="8"/>
    <x v="4"/>
    <s v="015 - 14231"/>
    <x v="13"/>
    <n v="9"/>
    <n v="127"/>
    <n v="1143"/>
    <n v="100"/>
    <x v="266"/>
  </r>
  <r>
    <n v="3749"/>
    <s v="J-15"/>
    <x v="173"/>
    <x v="7"/>
    <x v="8"/>
    <x v="1"/>
    <x v="0"/>
    <x v="0"/>
    <s v="015 - 9910415"/>
    <x v="45"/>
    <n v="6"/>
    <n v="262"/>
    <n v="1572"/>
    <n v="100"/>
    <x v="220"/>
  </r>
  <r>
    <n v="3750"/>
    <s v="H-19"/>
    <x v="45"/>
    <x v="5"/>
    <x v="7"/>
    <x v="2"/>
    <x v="1"/>
    <x v="1"/>
    <s v="015 - 6538995"/>
    <x v="7"/>
    <n v="1"/>
    <n v="138"/>
    <n v="138"/>
    <n v="0"/>
    <x v="580"/>
  </r>
  <r>
    <n v="3751"/>
    <s v="S-96"/>
    <x v="576"/>
    <x v="3"/>
    <x v="6"/>
    <x v="2"/>
    <x v="2"/>
    <x v="0"/>
    <s v="015 - 5518668"/>
    <x v="22"/>
    <n v="2"/>
    <n v="320"/>
    <n v="640"/>
    <n v="50"/>
    <x v="55"/>
  </r>
  <r>
    <n v="3752"/>
    <s v="Q-13"/>
    <x v="102"/>
    <x v="6"/>
    <x v="5"/>
    <x v="1"/>
    <x v="0"/>
    <x v="0"/>
    <s v="010 - 7967890"/>
    <x v="33"/>
    <n v="3"/>
    <n v="189"/>
    <n v="567"/>
    <n v="50"/>
    <x v="360"/>
  </r>
  <r>
    <n v="3753"/>
    <s v="K-92"/>
    <x v="674"/>
    <x v="12"/>
    <x v="6"/>
    <x v="2"/>
    <x v="20"/>
    <x v="2"/>
    <s v="010 - 753478"/>
    <x v="1"/>
    <n v="1"/>
    <n v="185"/>
    <n v="185"/>
    <n v="0"/>
    <x v="148"/>
  </r>
  <r>
    <n v="3754"/>
    <s v="R-49"/>
    <x v="271"/>
    <x v="1"/>
    <x v="2"/>
    <x v="1"/>
    <x v="24"/>
    <x v="0"/>
    <s v="015 - 1366550"/>
    <x v="34"/>
    <n v="7"/>
    <n v="262"/>
    <n v="1834"/>
    <n v="100"/>
    <x v="240"/>
  </r>
  <r>
    <n v="3755"/>
    <s v="A-64"/>
    <x v="102"/>
    <x v="7"/>
    <x v="5"/>
    <x v="1"/>
    <x v="34"/>
    <x v="2"/>
    <s v="012 - 8522132"/>
    <x v="0"/>
    <n v="6"/>
    <n v="209"/>
    <n v="1254"/>
    <n v="100"/>
    <x v="30"/>
  </r>
  <r>
    <n v="3756"/>
    <s v="F-42"/>
    <x v="122"/>
    <x v="6"/>
    <x v="3"/>
    <x v="2"/>
    <x v="0"/>
    <x v="0"/>
    <s v="010 - 3992409"/>
    <x v="25"/>
    <n v="10"/>
    <n v="338"/>
    <n v="3380"/>
    <n v="250"/>
    <x v="311"/>
  </r>
  <r>
    <n v="3757"/>
    <s v="R-58"/>
    <x v="446"/>
    <x v="5"/>
    <x v="9"/>
    <x v="0"/>
    <x v="17"/>
    <x v="4"/>
    <s v="010 - 8017867"/>
    <x v="39"/>
    <n v="7"/>
    <n v="299"/>
    <n v="2093"/>
    <n v="250"/>
    <x v="624"/>
  </r>
  <r>
    <n v="3758"/>
    <s v="R-95"/>
    <x v="475"/>
    <x v="2"/>
    <x v="9"/>
    <x v="0"/>
    <x v="16"/>
    <x v="3"/>
    <s v="012 - 121418"/>
    <x v="23"/>
    <n v="9"/>
    <n v="129"/>
    <n v="1161"/>
    <n v="100"/>
    <x v="137"/>
  </r>
  <r>
    <n v="3759"/>
    <s v="E-72"/>
    <x v="724"/>
    <x v="0"/>
    <x v="1"/>
    <x v="0"/>
    <x v="32"/>
    <x v="4"/>
    <s v="015 - 6966701"/>
    <x v="5"/>
    <n v="4"/>
    <n v="186"/>
    <n v="744"/>
    <n v="50"/>
    <x v="487"/>
  </r>
  <r>
    <n v="3760"/>
    <s v="F-40"/>
    <x v="674"/>
    <x v="11"/>
    <x v="3"/>
    <x v="2"/>
    <x v="9"/>
    <x v="1"/>
    <s v="015 - 6258927"/>
    <x v="41"/>
    <n v="6"/>
    <n v="258"/>
    <n v="1548"/>
    <n v="100"/>
    <x v="577"/>
  </r>
  <r>
    <n v="3761"/>
    <s v="R-62"/>
    <x v="407"/>
    <x v="2"/>
    <x v="0"/>
    <x v="0"/>
    <x v="15"/>
    <x v="2"/>
    <s v="015 - 7903783"/>
    <x v="22"/>
    <n v="1"/>
    <n v="116"/>
    <n v="116"/>
    <n v="0"/>
    <x v="350"/>
  </r>
  <r>
    <n v="3762"/>
    <s v="J-66"/>
    <x v="33"/>
    <x v="10"/>
    <x v="0"/>
    <x v="0"/>
    <x v="5"/>
    <x v="3"/>
    <s v="011 - 9815969"/>
    <x v="34"/>
    <n v="2"/>
    <n v="298"/>
    <n v="596"/>
    <n v="50"/>
    <x v="530"/>
  </r>
  <r>
    <n v="3763"/>
    <s v="L-21"/>
    <x v="724"/>
    <x v="7"/>
    <x v="6"/>
    <x v="2"/>
    <x v="10"/>
    <x v="1"/>
    <s v="011 - 7623418"/>
    <x v="43"/>
    <n v="9"/>
    <n v="283"/>
    <n v="2547"/>
    <n v="250"/>
    <x v="275"/>
  </r>
  <r>
    <n v="3764"/>
    <s v="H-52"/>
    <x v="159"/>
    <x v="10"/>
    <x v="4"/>
    <x v="1"/>
    <x v="6"/>
    <x v="3"/>
    <s v="010 - 6125752"/>
    <x v="4"/>
    <n v="10"/>
    <n v="265"/>
    <n v="2650"/>
    <n v="250"/>
    <x v="421"/>
  </r>
  <r>
    <n v="3765"/>
    <s v="G-89"/>
    <x v="619"/>
    <x v="1"/>
    <x v="9"/>
    <x v="0"/>
    <x v="11"/>
    <x v="2"/>
    <s v="011 - 489982"/>
    <x v="31"/>
    <n v="1"/>
    <n v="179"/>
    <n v="179"/>
    <n v="0"/>
    <x v="780"/>
  </r>
  <r>
    <n v="3766"/>
    <s v="V-41"/>
    <x v="695"/>
    <x v="6"/>
    <x v="9"/>
    <x v="0"/>
    <x v="2"/>
    <x v="0"/>
    <s v="012 - 5692181"/>
    <x v="5"/>
    <n v="9"/>
    <n v="146"/>
    <n v="1314"/>
    <n v="100"/>
    <x v="57"/>
  </r>
  <r>
    <n v="3767"/>
    <s v="C-23"/>
    <x v="462"/>
    <x v="3"/>
    <x v="0"/>
    <x v="0"/>
    <x v="24"/>
    <x v="0"/>
    <s v="012 - 4188717"/>
    <x v="12"/>
    <n v="6"/>
    <n v="181"/>
    <n v="1086"/>
    <n v="100"/>
    <x v="331"/>
  </r>
  <r>
    <n v="3768"/>
    <s v="T-33"/>
    <x v="201"/>
    <x v="8"/>
    <x v="4"/>
    <x v="1"/>
    <x v="20"/>
    <x v="2"/>
    <s v="010 - 5966627"/>
    <x v="8"/>
    <n v="4"/>
    <n v="310"/>
    <n v="1240"/>
    <n v="100"/>
    <x v="82"/>
  </r>
  <r>
    <n v="3769"/>
    <s v="L-14"/>
    <x v="248"/>
    <x v="4"/>
    <x v="9"/>
    <x v="0"/>
    <x v="14"/>
    <x v="3"/>
    <s v="015 - 9321356"/>
    <x v="23"/>
    <n v="5"/>
    <n v="205"/>
    <n v="1025"/>
    <n v="100"/>
    <x v="138"/>
  </r>
  <r>
    <n v="3770"/>
    <s v="R-30"/>
    <x v="501"/>
    <x v="5"/>
    <x v="6"/>
    <x v="2"/>
    <x v="27"/>
    <x v="3"/>
    <s v="011 - 4950064"/>
    <x v="39"/>
    <n v="2"/>
    <n v="314"/>
    <n v="628"/>
    <n v="50"/>
    <x v="704"/>
  </r>
  <r>
    <n v="3771"/>
    <s v="H-62"/>
    <x v="227"/>
    <x v="9"/>
    <x v="0"/>
    <x v="0"/>
    <x v="0"/>
    <x v="0"/>
    <s v="015 - 1472899"/>
    <x v="10"/>
    <n v="9"/>
    <n v="318"/>
    <n v="2862"/>
    <n v="250"/>
    <x v="18"/>
  </r>
  <r>
    <n v="3772"/>
    <s v="R-32"/>
    <x v="190"/>
    <x v="1"/>
    <x v="3"/>
    <x v="2"/>
    <x v="21"/>
    <x v="3"/>
    <s v="012 - 1018869"/>
    <x v="9"/>
    <n v="7"/>
    <n v="257"/>
    <n v="1799"/>
    <n v="100"/>
    <x v="244"/>
  </r>
  <r>
    <n v="3773"/>
    <s v="A-35"/>
    <x v="217"/>
    <x v="6"/>
    <x v="7"/>
    <x v="2"/>
    <x v="25"/>
    <x v="4"/>
    <s v="010 - 6066000"/>
    <x v="44"/>
    <n v="5"/>
    <n v="311"/>
    <n v="1555"/>
    <n v="100"/>
    <x v="305"/>
  </r>
  <r>
    <n v="3774"/>
    <s v="N-100"/>
    <x v="570"/>
    <x v="11"/>
    <x v="7"/>
    <x v="2"/>
    <x v="13"/>
    <x v="1"/>
    <s v="012 - 2830781"/>
    <x v="0"/>
    <n v="7"/>
    <n v="195"/>
    <n v="1365"/>
    <n v="100"/>
    <x v="749"/>
  </r>
  <r>
    <n v="3775"/>
    <s v="S-61"/>
    <x v="214"/>
    <x v="10"/>
    <x v="6"/>
    <x v="2"/>
    <x v="15"/>
    <x v="2"/>
    <s v="015 - 2844807"/>
    <x v="9"/>
    <n v="5"/>
    <n v="163"/>
    <n v="815"/>
    <n v="50"/>
    <x v="195"/>
  </r>
  <r>
    <n v="3776"/>
    <s v="Q-43"/>
    <x v="266"/>
    <x v="8"/>
    <x v="7"/>
    <x v="2"/>
    <x v="25"/>
    <x v="4"/>
    <s v="011 - 8154059"/>
    <x v="37"/>
    <n v="7"/>
    <n v="134"/>
    <n v="938"/>
    <n v="50"/>
    <x v="506"/>
  </r>
  <r>
    <n v="3777"/>
    <s v="B-39"/>
    <x v="198"/>
    <x v="2"/>
    <x v="1"/>
    <x v="0"/>
    <x v="33"/>
    <x v="1"/>
    <s v="011 - 390572"/>
    <x v="4"/>
    <n v="2"/>
    <n v="239"/>
    <n v="478"/>
    <n v="0"/>
    <x v="776"/>
  </r>
  <r>
    <n v="3778"/>
    <s v="Q-25"/>
    <x v="548"/>
    <x v="5"/>
    <x v="3"/>
    <x v="2"/>
    <x v="22"/>
    <x v="0"/>
    <s v="015 - 25663"/>
    <x v="41"/>
    <n v="7"/>
    <n v="331"/>
    <n v="2317"/>
    <n v="250"/>
    <x v="477"/>
  </r>
  <r>
    <n v="3779"/>
    <s v="L-8"/>
    <x v="505"/>
    <x v="7"/>
    <x v="2"/>
    <x v="1"/>
    <x v="26"/>
    <x v="2"/>
    <s v="010 - 1762059"/>
    <x v="19"/>
    <n v="7"/>
    <n v="329"/>
    <n v="2303"/>
    <n v="250"/>
    <x v="117"/>
  </r>
  <r>
    <n v="3780"/>
    <s v="Y-94"/>
    <x v="281"/>
    <x v="11"/>
    <x v="9"/>
    <x v="0"/>
    <x v="12"/>
    <x v="3"/>
    <s v="010 - 4016427"/>
    <x v="16"/>
    <n v="7"/>
    <n v="250"/>
    <n v="1750"/>
    <n v="100"/>
    <x v="303"/>
  </r>
  <r>
    <n v="3781"/>
    <s v="L-49"/>
    <x v="552"/>
    <x v="11"/>
    <x v="8"/>
    <x v="1"/>
    <x v="31"/>
    <x v="0"/>
    <s v="011 - 2447835"/>
    <x v="25"/>
    <n v="10"/>
    <n v="294"/>
    <n v="2940"/>
    <n v="250"/>
    <x v="563"/>
  </r>
  <r>
    <n v="3782"/>
    <s v="E-28"/>
    <x v="290"/>
    <x v="12"/>
    <x v="2"/>
    <x v="1"/>
    <x v="22"/>
    <x v="0"/>
    <s v="015 - 5076412"/>
    <x v="43"/>
    <n v="5"/>
    <n v="242"/>
    <n v="1210"/>
    <n v="100"/>
    <x v="194"/>
  </r>
  <r>
    <n v="3783"/>
    <s v="L-51"/>
    <x v="120"/>
    <x v="9"/>
    <x v="2"/>
    <x v="1"/>
    <x v="15"/>
    <x v="2"/>
    <s v="015 - 633605"/>
    <x v="40"/>
    <n v="7"/>
    <n v="163"/>
    <n v="1141"/>
    <n v="100"/>
    <x v="135"/>
  </r>
  <r>
    <n v="3784"/>
    <s v="E-41"/>
    <x v="647"/>
    <x v="4"/>
    <x v="0"/>
    <x v="0"/>
    <x v="13"/>
    <x v="1"/>
    <s v="015 - 2376837"/>
    <x v="47"/>
    <n v="8"/>
    <n v="278"/>
    <n v="2224"/>
    <n v="250"/>
    <x v="14"/>
  </r>
  <r>
    <n v="3785"/>
    <s v="R-63"/>
    <x v="460"/>
    <x v="1"/>
    <x v="8"/>
    <x v="1"/>
    <x v="33"/>
    <x v="1"/>
    <s v="012 - 8498283"/>
    <x v="24"/>
    <n v="1"/>
    <n v="185"/>
    <n v="185"/>
    <n v="0"/>
    <x v="148"/>
  </r>
  <r>
    <n v="3786"/>
    <s v="H-64"/>
    <x v="550"/>
    <x v="12"/>
    <x v="3"/>
    <x v="2"/>
    <x v="15"/>
    <x v="2"/>
    <s v="011 - 7095904"/>
    <x v="29"/>
    <n v="7"/>
    <n v="320"/>
    <n v="2240"/>
    <n v="250"/>
    <x v="21"/>
  </r>
  <r>
    <n v="3787"/>
    <s v="F-61"/>
    <x v="296"/>
    <x v="7"/>
    <x v="7"/>
    <x v="2"/>
    <x v="15"/>
    <x v="2"/>
    <s v="010 - 3805031"/>
    <x v="21"/>
    <n v="3"/>
    <n v="216"/>
    <n v="648"/>
    <n v="50"/>
    <x v="543"/>
  </r>
  <r>
    <n v="3788"/>
    <s v="S-38"/>
    <x v="443"/>
    <x v="3"/>
    <x v="6"/>
    <x v="2"/>
    <x v="1"/>
    <x v="1"/>
    <s v="010 - 4751643"/>
    <x v="16"/>
    <n v="3"/>
    <n v="320"/>
    <n v="960"/>
    <n v="50"/>
    <x v="158"/>
  </r>
  <r>
    <n v="3789"/>
    <s v="V-76"/>
    <x v="719"/>
    <x v="2"/>
    <x v="3"/>
    <x v="2"/>
    <x v="3"/>
    <x v="2"/>
    <s v="011 - 9429124"/>
    <x v="22"/>
    <n v="5"/>
    <n v="143"/>
    <n v="715"/>
    <n v="50"/>
    <x v="575"/>
  </r>
  <r>
    <n v="3790"/>
    <s v="V-85"/>
    <x v="459"/>
    <x v="5"/>
    <x v="6"/>
    <x v="2"/>
    <x v="31"/>
    <x v="0"/>
    <s v="012 - 3704967"/>
    <x v="41"/>
    <n v="8"/>
    <n v="314"/>
    <n v="2512"/>
    <n v="250"/>
    <x v="222"/>
  </r>
  <r>
    <n v="3791"/>
    <s v="M-66"/>
    <x v="74"/>
    <x v="9"/>
    <x v="7"/>
    <x v="2"/>
    <x v="24"/>
    <x v="0"/>
    <s v="015 - 8433469"/>
    <x v="36"/>
    <n v="10"/>
    <n v="101"/>
    <n v="1010"/>
    <n v="100"/>
    <x v="158"/>
  </r>
  <r>
    <n v="3792"/>
    <s v="U-31"/>
    <x v="555"/>
    <x v="11"/>
    <x v="6"/>
    <x v="2"/>
    <x v="25"/>
    <x v="4"/>
    <s v="015 - 4718433"/>
    <x v="10"/>
    <n v="9"/>
    <n v="281"/>
    <n v="2529"/>
    <n v="250"/>
    <x v="304"/>
  </r>
  <r>
    <n v="3793"/>
    <s v="N-51"/>
    <x v="107"/>
    <x v="9"/>
    <x v="7"/>
    <x v="2"/>
    <x v="20"/>
    <x v="2"/>
    <s v="012 - 6647189"/>
    <x v="42"/>
    <n v="6"/>
    <n v="101"/>
    <n v="606"/>
    <n v="50"/>
    <x v="739"/>
  </r>
  <r>
    <n v="3794"/>
    <s v="J-78"/>
    <x v="687"/>
    <x v="8"/>
    <x v="7"/>
    <x v="2"/>
    <x v="14"/>
    <x v="3"/>
    <s v="010 - 2862025"/>
    <x v="19"/>
    <n v="1"/>
    <n v="134"/>
    <n v="134"/>
    <n v="0"/>
    <x v="385"/>
  </r>
  <r>
    <n v="3795"/>
    <s v="P-34"/>
    <x v="647"/>
    <x v="5"/>
    <x v="4"/>
    <x v="1"/>
    <x v="2"/>
    <x v="0"/>
    <s v="012 - 87063"/>
    <x v="42"/>
    <n v="2"/>
    <n v="127"/>
    <n v="254"/>
    <n v="0"/>
    <x v="682"/>
  </r>
  <r>
    <n v="3796"/>
    <s v="T-54"/>
    <x v="398"/>
    <x v="0"/>
    <x v="8"/>
    <x v="1"/>
    <x v="23"/>
    <x v="4"/>
    <s v="010 - 1041401"/>
    <x v="9"/>
    <n v="5"/>
    <n v="331"/>
    <n v="1655"/>
    <n v="100"/>
    <x v="110"/>
  </r>
  <r>
    <n v="3797"/>
    <s v="M-6"/>
    <x v="586"/>
    <x v="3"/>
    <x v="1"/>
    <x v="0"/>
    <x v="23"/>
    <x v="4"/>
    <s v="012 - 4583"/>
    <x v="0"/>
    <n v="10"/>
    <n v="178"/>
    <n v="1780"/>
    <n v="100"/>
    <x v="146"/>
  </r>
  <r>
    <n v="3798"/>
    <s v="L-90"/>
    <x v="286"/>
    <x v="9"/>
    <x v="8"/>
    <x v="1"/>
    <x v="8"/>
    <x v="4"/>
    <s v="010 - 2285033"/>
    <x v="35"/>
    <n v="10"/>
    <n v="189"/>
    <n v="1890"/>
    <n v="100"/>
    <x v="396"/>
  </r>
  <r>
    <n v="3799"/>
    <s v="C-58"/>
    <x v="11"/>
    <x v="1"/>
    <x v="0"/>
    <x v="0"/>
    <x v="23"/>
    <x v="4"/>
    <s v="010 - 5467961"/>
    <x v="36"/>
    <n v="1"/>
    <n v="292"/>
    <n v="292"/>
    <n v="0"/>
    <x v="510"/>
  </r>
  <r>
    <n v="3800"/>
    <s v="U-31"/>
    <x v="617"/>
    <x v="4"/>
    <x v="3"/>
    <x v="2"/>
    <x v="5"/>
    <x v="3"/>
    <s v="011 - 286912"/>
    <x v="28"/>
    <n v="4"/>
    <n v="302"/>
    <n v="1208"/>
    <n v="100"/>
    <x v="731"/>
  </r>
  <r>
    <n v="3801"/>
    <s v="V-78"/>
    <x v="661"/>
    <x v="0"/>
    <x v="2"/>
    <x v="1"/>
    <x v="1"/>
    <x v="1"/>
    <s v="012 - 3058436"/>
    <x v="47"/>
    <n v="8"/>
    <n v="250"/>
    <n v="2000"/>
    <n v="250"/>
    <x v="103"/>
  </r>
  <r>
    <n v="3802"/>
    <s v="I-50"/>
    <x v="636"/>
    <x v="4"/>
    <x v="3"/>
    <x v="2"/>
    <x v="25"/>
    <x v="4"/>
    <s v="012 - 2964221"/>
    <x v="3"/>
    <n v="10"/>
    <n v="302"/>
    <n v="3020"/>
    <n v="250"/>
    <x v="79"/>
  </r>
  <r>
    <n v="3803"/>
    <s v="L-100"/>
    <x v="197"/>
    <x v="12"/>
    <x v="5"/>
    <x v="1"/>
    <x v="25"/>
    <x v="4"/>
    <s v="015 - 6928307"/>
    <x v="22"/>
    <n v="1"/>
    <n v="173"/>
    <n v="173"/>
    <n v="0"/>
    <x v="781"/>
  </r>
  <r>
    <n v="3804"/>
    <s v="Z-58"/>
    <x v="120"/>
    <x v="2"/>
    <x v="7"/>
    <x v="2"/>
    <x v="12"/>
    <x v="3"/>
    <s v="012 - 7620557"/>
    <x v="1"/>
    <n v="7"/>
    <n v="250"/>
    <n v="1750"/>
    <n v="100"/>
    <x v="303"/>
  </r>
  <r>
    <n v="3805"/>
    <s v="B-78"/>
    <x v="621"/>
    <x v="10"/>
    <x v="9"/>
    <x v="0"/>
    <x v="24"/>
    <x v="0"/>
    <s v="012 - 9156517"/>
    <x v="10"/>
    <n v="7"/>
    <n v="320"/>
    <n v="2240"/>
    <n v="250"/>
    <x v="21"/>
  </r>
  <r>
    <n v="3806"/>
    <s v="O-20"/>
    <x v="641"/>
    <x v="2"/>
    <x v="3"/>
    <x v="2"/>
    <x v="20"/>
    <x v="2"/>
    <s v="012 - 5192979"/>
    <x v="25"/>
    <n v="6"/>
    <n v="143"/>
    <n v="858"/>
    <n v="50"/>
    <x v="233"/>
  </r>
  <r>
    <n v="3807"/>
    <s v="X-82"/>
    <x v="538"/>
    <x v="8"/>
    <x v="5"/>
    <x v="1"/>
    <x v="31"/>
    <x v="0"/>
    <s v="012 - 22292"/>
    <x v="23"/>
    <n v="2"/>
    <n v="104"/>
    <n v="208"/>
    <n v="0"/>
    <x v="637"/>
  </r>
  <r>
    <n v="3808"/>
    <s v="J-14"/>
    <x v="705"/>
    <x v="11"/>
    <x v="5"/>
    <x v="1"/>
    <x v="11"/>
    <x v="2"/>
    <s v="011 - 3108738"/>
    <x v="11"/>
    <n v="7"/>
    <n v="252"/>
    <n v="1764"/>
    <n v="100"/>
    <x v="719"/>
  </r>
  <r>
    <n v="3809"/>
    <s v="T-89"/>
    <x v="166"/>
    <x v="10"/>
    <x v="0"/>
    <x v="0"/>
    <x v="30"/>
    <x v="4"/>
    <s v="010 - 8835720"/>
    <x v="43"/>
    <n v="6"/>
    <n v="298"/>
    <n v="1788"/>
    <n v="100"/>
    <x v="408"/>
  </r>
  <r>
    <n v="3810"/>
    <s v="G-80"/>
    <x v="692"/>
    <x v="1"/>
    <x v="2"/>
    <x v="1"/>
    <x v="21"/>
    <x v="3"/>
    <s v="015 - 4767427"/>
    <x v="17"/>
    <n v="10"/>
    <n v="262"/>
    <n v="2620"/>
    <n v="250"/>
    <x v="603"/>
  </r>
  <r>
    <n v="3811"/>
    <s v="E-3"/>
    <x v="7"/>
    <x v="9"/>
    <x v="1"/>
    <x v="0"/>
    <x v="10"/>
    <x v="1"/>
    <s v="010 - 317145"/>
    <x v="9"/>
    <n v="4"/>
    <n v="114"/>
    <n v="456"/>
    <n v="0"/>
    <x v="564"/>
  </r>
  <r>
    <n v="3812"/>
    <s v="E-42"/>
    <x v="601"/>
    <x v="9"/>
    <x v="9"/>
    <x v="0"/>
    <x v="9"/>
    <x v="1"/>
    <s v="012 - 2558580"/>
    <x v="24"/>
    <n v="4"/>
    <n v="160"/>
    <n v="640"/>
    <n v="50"/>
    <x v="55"/>
  </r>
  <r>
    <n v="3813"/>
    <s v="V-39"/>
    <x v="78"/>
    <x v="3"/>
    <x v="7"/>
    <x v="2"/>
    <x v="16"/>
    <x v="3"/>
    <s v="012 - 9396310"/>
    <x v="18"/>
    <n v="8"/>
    <n v="159"/>
    <n v="1272"/>
    <n v="100"/>
    <x v="722"/>
  </r>
  <r>
    <n v="3814"/>
    <s v="T-70"/>
    <x v="20"/>
    <x v="3"/>
    <x v="3"/>
    <x v="2"/>
    <x v="10"/>
    <x v="1"/>
    <s v="011 - 9112632"/>
    <x v="40"/>
    <n v="1"/>
    <n v="180"/>
    <n v="180"/>
    <n v="0"/>
    <x v="387"/>
  </r>
  <r>
    <n v="3815"/>
    <s v="K-77"/>
    <x v="427"/>
    <x v="3"/>
    <x v="3"/>
    <x v="2"/>
    <x v="28"/>
    <x v="0"/>
    <s v="010 - 7027719"/>
    <x v="12"/>
    <n v="6"/>
    <n v="180"/>
    <n v="1080"/>
    <n v="100"/>
    <x v="347"/>
  </r>
  <r>
    <n v="3816"/>
    <s v="E-15"/>
    <x v="48"/>
    <x v="11"/>
    <x v="5"/>
    <x v="1"/>
    <x v="26"/>
    <x v="2"/>
    <s v="010 - 1126594"/>
    <x v="14"/>
    <n v="1"/>
    <n v="252"/>
    <n v="252"/>
    <n v="0"/>
    <x v="659"/>
  </r>
  <r>
    <n v="3817"/>
    <s v="X-41"/>
    <x v="334"/>
    <x v="6"/>
    <x v="8"/>
    <x v="1"/>
    <x v="31"/>
    <x v="0"/>
    <s v="012 - 8974590"/>
    <x v="29"/>
    <n v="5"/>
    <n v="209"/>
    <n v="1045"/>
    <n v="100"/>
    <x v="621"/>
  </r>
  <r>
    <n v="3818"/>
    <s v="X-57"/>
    <x v="671"/>
    <x v="11"/>
    <x v="4"/>
    <x v="1"/>
    <x v="16"/>
    <x v="3"/>
    <s v="015 - 4522788"/>
    <x v="23"/>
    <n v="10"/>
    <n v="235"/>
    <n v="2350"/>
    <n v="250"/>
    <x v="694"/>
  </r>
  <r>
    <n v="3819"/>
    <s v="A-24"/>
    <x v="559"/>
    <x v="7"/>
    <x v="5"/>
    <x v="1"/>
    <x v="30"/>
    <x v="4"/>
    <s v="010 - 4662548"/>
    <x v="30"/>
    <n v="5"/>
    <n v="209"/>
    <n v="1045"/>
    <n v="100"/>
    <x v="621"/>
  </r>
  <r>
    <n v="3820"/>
    <s v="O-73"/>
    <x v="230"/>
    <x v="2"/>
    <x v="7"/>
    <x v="2"/>
    <x v="14"/>
    <x v="3"/>
    <s v="010 - 318319"/>
    <x v="9"/>
    <n v="8"/>
    <n v="250"/>
    <n v="2000"/>
    <n v="250"/>
    <x v="103"/>
  </r>
  <r>
    <n v="3821"/>
    <s v="G-75"/>
    <x v="530"/>
    <x v="10"/>
    <x v="2"/>
    <x v="1"/>
    <x v="11"/>
    <x v="2"/>
    <s v="012 - 2470405"/>
    <x v="47"/>
    <n v="4"/>
    <n v="125"/>
    <n v="500"/>
    <n v="50"/>
    <x v="24"/>
  </r>
  <r>
    <n v="3822"/>
    <s v="W-86"/>
    <x v="385"/>
    <x v="12"/>
    <x v="7"/>
    <x v="2"/>
    <x v="31"/>
    <x v="0"/>
    <s v="010 - 5196773"/>
    <x v="27"/>
    <n v="1"/>
    <n v="136"/>
    <n v="136"/>
    <n v="0"/>
    <x v="685"/>
  </r>
  <r>
    <n v="3823"/>
    <s v="S-39"/>
    <x v="497"/>
    <x v="6"/>
    <x v="4"/>
    <x v="1"/>
    <x v="17"/>
    <x v="4"/>
    <s v="012 - 5815254"/>
    <x v="15"/>
    <n v="7"/>
    <n v="301"/>
    <n v="2107"/>
    <n v="250"/>
    <x v="356"/>
  </r>
  <r>
    <n v="3824"/>
    <s v="B-23"/>
    <x v="649"/>
    <x v="6"/>
    <x v="1"/>
    <x v="0"/>
    <x v="10"/>
    <x v="1"/>
    <s v="010 - 6209891"/>
    <x v="30"/>
    <n v="10"/>
    <n v="151"/>
    <n v="1510"/>
    <n v="100"/>
    <x v="455"/>
  </r>
  <r>
    <n v="3825"/>
    <s v="V-34"/>
    <x v="164"/>
    <x v="1"/>
    <x v="9"/>
    <x v="0"/>
    <x v="31"/>
    <x v="0"/>
    <s v="012 - 780733"/>
    <x v="4"/>
    <n v="8"/>
    <n v="179"/>
    <n v="1432"/>
    <n v="100"/>
    <x v="509"/>
  </r>
  <r>
    <n v="3826"/>
    <s v="U-36"/>
    <x v="725"/>
    <x v="12"/>
    <x v="1"/>
    <x v="0"/>
    <x v="13"/>
    <x v="1"/>
    <s v="011 - 5827987"/>
    <x v="47"/>
    <n v="3"/>
    <n v="261"/>
    <n v="783"/>
    <n v="50"/>
    <x v="109"/>
  </r>
  <r>
    <n v="3827"/>
    <s v="X-93"/>
    <x v="615"/>
    <x v="6"/>
    <x v="3"/>
    <x v="2"/>
    <x v="16"/>
    <x v="3"/>
    <s v="011 - 7230333"/>
    <x v="23"/>
    <n v="1"/>
    <n v="338"/>
    <n v="338"/>
    <n v="0"/>
    <x v="308"/>
  </r>
  <r>
    <n v="3828"/>
    <s v="K-55"/>
    <x v="252"/>
    <x v="2"/>
    <x v="8"/>
    <x v="1"/>
    <x v="22"/>
    <x v="0"/>
    <s v="012 - 596391"/>
    <x v="1"/>
    <n v="1"/>
    <n v="278"/>
    <n v="278"/>
    <n v="0"/>
    <x v="457"/>
  </r>
  <r>
    <n v="3829"/>
    <s v="B-30"/>
    <x v="41"/>
    <x v="3"/>
    <x v="8"/>
    <x v="1"/>
    <x v="30"/>
    <x v="4"/>
    <s v="011 - 9790441"/>
    <x v="12"/>
    <n v="7"/>
    <n v="185"/>
    <n v="1295"/>
    <n v="100"/>
    <x v="250"/>
  </r>
  <r>
    <n v="3830"/>
    <s v="G-86"/>
    <x v="378"/>
    <x v="7"/>
    <x v="6"/>
    <x v="2"/>
    <x v="8"/>
    <x v="4"/>
    <s v="015 - 8637058"/>
    <x v="46"/>
    <n v="8"/>
    <n v="283"/>
    <n v="2264"/>
    <n v="250"/>
    <x v="782"/>
  </r>
  <r>
    <n v="3831"/>
    <s v="G-89"/>
    <x v="295"/>
    <x v="6"/>
    <x v="3"/>
    <x v="2"/>
    <x v="26"/>
    <x v="2"/>
    <s v="011 - 2833423"/>
    <x v="9"/>
    <n v="2"/>
    <n v="338"/>
    <n v="676"/>
    <n v="50"/>
    <x v="707"/>
  </r>
  <r>
    <n v="3832"/>
    <s v="V-33"/>
    <x v="405"/>
    <x v="2"/>
    <x v="9"/>
    <x v="0"/>
    <x v="2"/>
    <x v="0"/>
    <s v="010 - 9335407"/>
    <x v="47"/>
    <n v="3"/>
    <n v="129"/>
    <n v="387"/>
    <n v="0"/>
    <x v="5"/>
  </r>
  <r>
    <n v="3833"/>
    <s v="I-10"/>
    <x v="520"/>
    <x v="2"/>
    <x v="8"/>
    <x v="1"/>
    <x v="12"/>
    <x v="3"/>
    <s v="010 - 4486004"/>
    <x v="39"/>
    <n v="3"/>
    <n v="278"/>
    <n v="834"/>
    <n v="50"/>
    <x v="339"/>
  </r>
  <r>
    <n v="3834"/>
    <s v="P-79"/>
    <x v="316"/>
    <x v="2"/>
    <x v="0"/>
    <x v="0"/>
    <x v="4"/>
    <x v="1"/>
    <s v="015 - 9164118"/>
    <x v="13"/>
    <n v="2"/>
    <n v="116"/>
    <n v="232"/>
    <n v="0"/>
    <x v="771"/>
  </r>
  <r>
    <n v="3835"/>
    <s v="X-6"/>
    <x v="33"/>
    <x v="3"/>
    <x v="6"/>
    <x v="2"/>
    <x v="17"/>
    <x v="4"/>
    <s v="015 - 4807853"/>
    <x v="18"/>
    <n v="2"/>
    <n v="320"/>
    <n v="640"/>
    <n v="50"/>
    <x v="55"/>
  </r>
  <r>
    <n v="3836"/>
    <s v="R-82"/>
    <x v="212"/>
    <x v="2"/>
    <x v="7"/>
    <x v="2"/>
    <x v="19"/>
    <x v="2"/>
    <s v="011 - 5746264"/>
    <x v="7"/>
    <n v="8"/>
    <n v="250"/>
    <n v="2000"/>
    <n v="250"/>
    <x v="103"/>
  </r>
  <r>
    <n v="3837"/>
    <s v="A-15"/>
    <x v="640"/>
    <x v="2"/>
    <x v="6"/>
    <x v="2"/>
    <x v="14"/>
    <x v="3"/>
    <s v="011 - 8025360"/>
    <x v="10"/>
    <n v="4"/>
    <n v="238"/>
    <n v="952"/>
    <n v="50"/>
    <x v="755"/>
  </r>
  <r>
    <n v="3838"/>
    <s v="R-55"/>
    <x v="371"/>
    <x v="0"/>
    <x v="7"/>
    <x v="2"/>
    <x v="10"/>
    <x v="1"/>
    <s v="011 - 4144366"/>
    <x v="17"/>
    <n v="4"/>
    <n v="284"/>
    <n v="1136"/>
    <n v="100"/>
    <x v="579"/>
  </r>
  <r>
    <n v="3839"/>
    <s v="U-45"/>
    <x v="622"/>
    <x v="4"/>
    <x v="6"/>
    <x v="2"/>
    <x v="22"/>
    <x v="0"/>
    <s v="012 - 5279301"/>
    <x v="22"/>
    <n v="10"/>
    <n v="312"/>
    <n v="3120"/>
    <n v="250"/>
    <x v="351"/>
  </r>
  <r>
    <n v="3840"/>
    <s v="B-43"/>
    <x v="517"/>
    <x v="1"/>
    <x v="9"/>
    <x v="0"/>
    <x v="8"/>
    <x v="4"/>
    <s v="012 - 5896215"/>
    <x v="29"/>
    <n v="10"/>
    <n v="179"/>
    <n v="1790"/>
    <n v="100"/>
    <x v="436"/>
  </r>
  <r>
    <n v="3841"/>
    <s v="H-71"/>
    <x v="255"/>
    <x v="1"/>
    <x v="0"/>
    <x v="0"/>
    <x v="15"/>
    <x v="2"/>
    <s v="012 - 7947211"/>
    <x v="8"/>
    <n v="9"/>
    <n v="292"/>
    <n v="2628"/>
    <n v="250"/>
    <x v="783"/>
  </r>
  <r>
    <n v="3842"/>
    <s v="Z-29"/>
    <x v="675"/>
    <x v="7"/>
    <x v="3"/>
    <x v="2"/>
    <x v="23"/>
    <x v="4"/>
    <s v="011 - 4999835"/>
    <x v="22"/>
    <n v="10"/>
    <n v="247"/>
    <n v="2470"/>
    <n v="250"/>
    <x v="560"/>
  </r>
  <r>
    <n v="3843"/>
    <s v="M-90"/>
    <x v="702"/>
    <x v="6"/>
    <x v="3"/>
    <x v="2"/>
    <x v="18"/>
    <x v="0"/>
    <s v="012 - 4975153"/>
    <x v="29"/>
    <n v="2"/>
    <n v="338"/>
    <n v="676"/>
    <n v="50"/>
    <x v="707"/>
  </r>
  <r>
    <n v="3844"/>
    <s v="R-79"/>
    <x v="139"/>
    <x v="3"/>
    <x v="3"/>
    <x v="2"/>
    <x v="17"/>
    <x v="4"/>
    <s v="012 - 1395585"/>
    <x v="35"/>
    <n v="1"/>
    <n v="180"/>
    <n v="180"/>
    <n v="0"/>
    <x v="387"/>
  </r>
  <r>
    <n v="3845"/>
    <s v="Q-57"/>
    <x v="390"/>
    <x v="5"/>
    <x v="3"/>
    <x v="2"/>
    <x v="0"/>
    <x v="0"/>
    <s v="011 - 1768150"/>
    <x v="18"/>
    <n v="4"/>
    <n v="331"/>
    <n v="1324"/>
    <n v="100"/>
    <x v="449"/>
  </r>
  <r>
    <n v="3846"/>
    <s v="R-84"/>
    <x v="503"/>
    <x v="0"/>
    <x v="0"/>
    <x v="0"/>
    <x v="6"/>
    <x v="3"/>
    <s v="010 - 8510965"/>
    <x v="7"/>
    <n v="10"/>
    <n v="102"/>
    <n v="1020"/>
    <n v="100"/>
    <x v="549"/>
  </r>
  <r>
    <n v="3847"/>
    <s v="E-46"/>
    <x v="257"/>
    <x v="12"/>
    <x v="6"/>
    <x v="2"/>
    <x v="30"/>
    <x v="4"/>
    <s v="011 - 3088625"/>
    <x v="6"/>
    <n v="7"/>
    <n v="185"/>
    <n v="1295"/>
    <n v="100"/>
    <x v="250"/>
  </r>
  <r>
    <n v="3848"/>
    <s v="Y-2"/>
    <x v="415"/>
    <x v="7"/>
    <x v="0"/>
    <x v="0"/>
    <x v="34"/>
    <x v="2"/>
    <s v="011 - 5971891"/>
    <x v="25"/>
    <n v="4"/>
    <n v="135"/>
    <n v="540"/>
    <n v="50"/>
    <x v="489"/>
  </r>
  <r>
    <n v="3849"/>
    <s v="A-60"/>
    <x v="635"/>
    <x v="6"/>
    <x v="0"/>
    <x v="0"/>
    <x v="0"/>
    <x v="0"/>
    <s v="011 - 9565204"/>
    <x v="17"/>
    <n v="4"/>
    <n v="333"/>
    <n v="1332"/>
    <n v="100"/>
    <x v="473"/>
  </r>
  <r>
    <n v="3850"/>
    <s v="Z-8"/>
    <x v="562"/>
    <x v="0"/>
    <x v="0"/>
    <x v="0"/>
    <x v="9"/>
    <x v="1"/>
    <s v="010 - 2317999"/>
    <x v="47"/>
    <n v="5"/>
    <n v="102"/>
    <n v="510"/>
    <n v="50"/>
    <x v="187"/>
  </r>
  <r>
    <n v="3851"/>
    <s v="X-77"/>
    <x v="408"/>
    <x v="9"/>
    <x v="9"/>
    <x v="0"/>
    <x v="25"/>
    <x v="4"/>
    <s v="010 - 2709518"/>
    <x v="15"/>
    <n v="1"/>
    <n v="160"/>
    <n v="160"/>
    <n v="0"/>
    <x v="620"/>
  </r>
  <r>
    <n v="3852"/>
    <s v="U-59"/>
    <x v="109"/>
    <x v="10"/>
    <x v="8"/>
    <x v="1"/>
    <x v="6"/>
    <x v="3"/>
    <s v="010 - 6516921"/>
    <x v="38"/>
    <n v="10"/>
    <n v="188"/>
    <n v="1880"/>
    <n v="100"/>
    <x v="591"/>
  </r>
  <r>
    <n v="3853"/>
    <s v="T-59"/>
    <x v="548"/>
    <x v="1"/>
    <x v="0"/>
    <x v="0"/>
    <x v="29"/>
    <x v="1"/>
    <s v="012 - 5393597"/>
    <x v="38"/>
    <n v="8"/>
    <n v="292"/>
    <n v="2336"/>
    <n v="250"/>
    <x v="629"/>
  </r>
  <r>
    <n v="3854"/>
    <s v="N-96"/>
    <x v="448"/>
    <x v="4"/>
    <x v="2"/>
    <x v="1"/>
    <x v="16"/>
    <x v="3"/>
    <s v="011 - 3804545"/>
    <x v="26"/>
    <n v="5"/>
    <n v="276"/>
    <n v="1380"/>
    <n v="100"/>
    <x v="770"/>
  </r>
  <r>
    <n v="3855"/>
    <s v="C-10"/>
    <x v="434"/>
    <x v="8"/>
    <x v="6"/>
    <x v="2"/>
    <x v="14"/>
    <x v="3"/>
    <s v="012 - 7137458"/>
    <x v="44"/>
    <n v="4"/>
    <n v="143"/>
    <n v="572"/>
    <n v="50"/>
    <x v="159"/>
  </r>
  <r>
    <n v="3856"/>
    <s v="G-51"/>
    <x v="228"/>
    <x v="3"/>
    <x v="6"/>
    <x v="2"/>
    <x v="18"/>
    <x v="0"/>
    <s v="012 - 7070732"/>
    <x v="43"/>
    <n v="5"/>
    <n v="320"/>
    <n v="1600"/>
    <n v="100"/>
    <x v="28"/>
  </r>
  <r>
    <n v="3857"/>
    <s v="Q-42"/>
    <x v="122"/>
    <x v="9"/>
    <x v="4"/>
    <x v="1"/>
    <x v="5"/>
    <x v="3"/>
    <s v="012 - 9504539"/>
    <x v="5"/>
    <n v="2"/>
    <n v="248"/>
    <n v="496"/>
    <n v="0"/>
    <x v="292"/>
  </r>
  <r>
    <n v="3858"/>
    <s v="P-70"/>
    <x v="543"/>
    <x v="9"/>
    <x v="1"/>
    <x v="0"/>
    <x v="22"/>
    <x v="0"/>
    <s v="012 - 4637951"/>
    <x v="18"/>
    <n v="7"/>
    <n v="114"/>
    <n v="798"/>
    <n v="50"/>
    <x v="574"/>
  </r>
  <r>
    <n v="3859"/>
    <s v="T-59"/>
    <x v="589"/>
    <x v="3"/>
    <x v="1"/>
    <x v="0"/>
    <x v="21"/>
    <x v="3"/>
    <s v="010 - 1700216"/>
    <x v="20"/>
    <n v="2"/>
    <n v="178"/>
    <n v="356"/>
    <n v="0"/>
    <x v="597"/>
  </r>
  <r>
    <n v="3860"/>
    <s v="H-3"/>
    <x v="277"/>
    <x v="8"/>
    <x v="0"/>
    <x v="0"/>
    <x v="22"/>
    <x v="0"/>
    <s v="015 - 9102433"/>
    <x v="31"/>
    <n v="4"/>
    <n v="337"/>
    <n v="1348"/>
    <n v="100"/>
    <x v="93"/>
  </r>
  <r>
    <n v="3861"/>
    <s v="W-8"/>
    <x v="559"/>
    <x v="6"/>
    <x v="6"/>
    <x v="2"/>
    <x v="28"/>
    <x v="0"/>
    <s v="011 - 4460930"/>
    <x v="1"/>
    <n v="1"/>
    <n v="260"/>
    <n v="260"/>
    <n v="0"/>
    <x v="6"/>
  </r>
  <r>
    <n v="3862"/>
    <s v="V-71"/>
    <x v="672"/>
    <x v="10"/>
    <x v="2"/>
    <x v="1"/>
    <x v="5"/>
    <x v="3"/>
    <s v="011 - 4115955"/>
    <x v="44"/>
    <n v="3"/>
    <n v="125"/>
    <n v="375"/>
    <n v="0"/>
    <x v="80"/>
  </r>
  <r>
    <n v="3863"/>
    <s v="C-77"/>
    <x v="321"/>
    <x v="10"/>
    <x v="2"/>
    <x v="1"/>
    <x v="0"/>
    <x v="0"/>
    <s v="012 - 8535697"/>
    <x v="47"/>
    <n v="1"/>
    <n v="125"/>
    <n v="125"/>
    <n v="0"/>
    <x v="634"/>
  </r>
  <r>
    <n v="3864"/>
    <s v="C-37"/>
    <x v="7"/>
    <x v="0"/>
    <x v="6"/>
    <x v="2"/>
    <x v="26"/>
    <x v="2"/>
    <s v="015 - 1056158"/>
    <x v="42"/>
    <n v="1"/>
    <n v="112"/>
    <n v="112"/>
    <n v="0"/>
    <x v="623"/>
  </r>
  <r>
    <n v="3865"/>
    <s v="A-68"/>
    <x v="118"/>
    <x v="2"/>
    <x v="0"/>
    <x v="0"/>
    <x v="26"/>
    <x v="2"/>
    <s v="012 - 9532967"/>
    <x v="14"/>
    <n v="7"/>
    <n v="116"/>
    <n v="812"/>
    <n v="50"/>
    <x v="545"/>
  </r>
  <r>
    <n v="3866"/>
    <s v="V-62"/>
    <x v="707"/>
    <x v="11"/>
    <x v="0"/>
    <x v="0"/>
    <x v="1"/>
    <x v="1"/>
    <s v="012 - 2388257"/>
    <x v="26"/>
    <n v="8"/>
    <n v="259"/>
    <n v="2072"/>
    <n v="250"/>
    <x v="358"/>
  </r>
  <r>
    <n v="3867"/>
    <s v="Z-7"/>
    <x v="370"/>
    <x v="3"/>
    <x v="7"/>
    <x v="2"/>
    <x v="28"/>
    <x v="0"/>
    <s v="015 - 3367043"/>
    <x v="43"/>
    <n v="7"/>
    <n v="159"/>
    <n v="1113"/>
    <n v="100"/>
    <x v="515"/>
  </r>
  <r>
    <n v="3868"/>
    <s v="T-3"/>
    <x v="42"/>
    <x v="0"/>
    <x v="7"/>
    <x v="2"/>
    <x v="16"/>
    <x v="3"/>
    <s v="011 - 9971885"/>
    <x v="17"/>
    <n v="1"/>
    <n v="284"/>
    <n v="284"/>
    <n v="0"/>
    <x v="767"/>
  </r>
  <r>
    <n v="3869"/>
    <s v="O-72"/>
    <x v="218"/>
    <x v="9"/>
    <x v="5"/>
    <x v="1"/>
    <x v="27"/>
    <x v="3"/>
    <s v="010 - 7708427"/>
    <x v="12"/>
    <n v="6"/>
    <n v="205"/>
    <n v="1230"/>
    <n v="100"/>
    <x v="432"/>
  </r>
  <r>
    <n v="3870"/>
    <s v="Q-87"/>
    <x v="321"/>
    <x v="2"/>
    <x v="1"/>
    <x v="0"/>
    <x v="25"/>
    <x v="4"/>
    <s v="010 - 6581080"/>
    <x v="28"/>
    <n v="9"/>
    <n v="239"/>
    <n v="2151"/>
    <n v="250"/>
    <x v="554"/>
  </r>
  <r>
    <n v="3871"/>
    <s v="S-29"/>
    <x v="158"/>
    <x v="1"/>
    <x v="9"/>
    <x v="0"/>
    <x v="3"/>
    <x v="2"/>
    <s v="011 - 5434163"/>
    <x v="41"/>
    <n v="4"/>
    <n v="179"/>
    <n v="716"/>
    <n v="50"/>
    <x v="526"/>
  </r>
  <r>
    <n v="3872"/>
    <s v="T-98"/>
    <x v="221"/>
    <x v="10"/>
    <x v="4"/>
    <x v="1"/>
    <x v="25"/>
    <x v="4"/>
    <s v="012 - 1290595"/>
    <x v="8"/>
    <n v="1"/>
    <n v="265"/>
    <n v="265"/>
    <n v="0"/>
    <x v="641"/>
  </r>
  <r>
    <n v="3873"/>
    <s v="U-87"/>
    <x v="457"/>
    <x v="5"/>
    <x v="9"/>
    <x v="0"/>
    <x v="24"/>
    <x v="0"/>
    <s v="012 - 5772126"/>
    <x v="48"/>
    <n v="7"/>
    <n v="299"/>
    <n v="2093"/>
    <n v="250"/>
    <x v="624"/>
  </r>
  <r>
    <n v="3874"/>
    <s v="Z-19"/>
    <x v="622"/>
    <x v="10"/>
    <x v="0"/>
    <x v="0"/>
    <x v="26"/>
    <x v="2"/>
    <s v="015 - 791243"/>
    <x v="23"/>
    <n v="7"/>
    <n v="298"/>
    <n v="2086"/>
    <n v="250"/>
    <x v="354"/>
  </r>
  <r>
    <n v="3875"/>
    <s v="C-97"/>
    <x v="668"/>
    <x v="0"/>
    <x v="3"/>
    <x v="2"/>
    <x v="30"/>
    <x v="4"/>
    <s v="010 - 4603895"/>
    <x v="39"/>
    <n v="9"/>
    <n v="206"/>
    <n v="1854"/>
    <n v="100"/>
    <x v="40"/>
  </r>
  <r>
    <n v="3876"/>
    <s v="S-24"/>
    <x v="547"/>
    <x v="7"/>
    <x v="2"/>
    <x v="1"/>
    <x v="6"/>
    <x v="3"/>
    <s v="012 - 7177433"/>
    <x v="38"/>
    <n v="6"/>
    <n v="329"/>
    <n v="1974"/>
    <n v="100"/>
    <x v="397"/>
  </r>
  <r>
    <n v="3877"/>
    <s v="P-37"/>
    <x v="303"/>
    <x v="1"/>
    <x v="8"/>
    <x v="1"/>
    <x v="31"/>
    <x v="0"/>
    <s v="010 - 7333005"/>
    <x v="9"/>
    <n v="9"/>
    <n v="185"/>
    <n v="1665"/>
    <n v="100"/>
    <x v="231"/>
  </r>
  <r>
    <n v="3878"/>
    <s v="F-64"/>
    <x v="35"/>
    <x v="3"/>
    <x v="9"/>
    <x v="0"/>
    <x v="17"/>
    <x v="4"/>
    <s v="010 - 179414"/>
    <x v="14"/>
    <n v="1"/>
    <n v="249"/>
    <n v="249"/>
    <n v="0"/>
    <x v="470"/>
  </r>
  <r>
    <n v="3879"/>
    <s v="P-95"/>
    <x v="408"/>
    <x v="11"/>
    <x v="3"/>
    <x v="2"/>
    <x v="30"/>
    <x v="4"/>
    <s v="011 - 5549505"/>
    <x v="18"/>
    <n v="1"/>
    <n v="258"/>
    <n v="258"/>
    <n v="0"/>
    <x v="219"/>
  </r>
  <r>
    <n v="3880"/>
    <s v="M-43"/>
    <x v="692"/>
    <x v="5"/>
    <x v="1"/>
    <x v="0"/>
    <x v="10"/>
    <x v="1"/>
    <s v="010 - 3075207"/>
    <x v="5"/>
    <n v="7"/>
    <n v="310"/>
    <n v="2170"/>
    <n v="250"/>
    <x v="285"/>
  </r>
  <r>
    <n v="3881"/>
    <s v="E-57"/>
    <x v="673"/>
    <x v="3"/>
    <x v="0"/>
    <x v="0"/>
    <x v="33"/>
    <x v="1"/>
    <s v="012 - 7860284"/>
    <x v="32"/>
    <n v="2"/>
    <n v="181"/>
    <n v="362"/>
    <n v="0"/>
    <x v="281"/>
  </r>
  <r>
    <n v="3882"/>
    <s v="O-1"/>
    <x v="221"/>
    <x v="1"/>
    <x v="8"/>
    <x v="1"/>
    <x v="10"/>
    <x v="1"/>
    <s v="012 - 6252875"/>
    <x v="9"/>
    <n v="10"/>
    <n v="185"/>
    <n v="1850"/>
    <n v="100"/>
    <x v="103"/>
  </r>
  <r>
    <n v="3883"/>
    <s v="B-42"/>
    <x v="170"/>
    <x v="10"/>
    <x v="0"/>
    <x v="0"/>
    <x v="14"/>
    <x v="3"/>
    <s v="015 - 1216450"/>
    <x v="42"/>
    <n v="4"/>
    <n v="298"/>
    <n v="1192"/>
    <n v="100"/>
    <x v="125"/>
  </r>
  <r>
    <n v="3884"/>
    <s v="G-14"/>
    <x v="169"/>
    <x v="1"/>
    <x v="7"/>
    <x v="2"/>
    <x v="5"/>
    <x v="3"/>
    <s v="011 - 2681689"/>
    <x v="19"/>
    <n v="6"/>
    <n v="350"/>
    <n v="2100"/>
    <n v="250"/>
    <x v="416"/>
  </r>
  <r>
    <n v="3885"/>
    <s v="E-17"/>
    <x v="228"/>
    <x v="8"/>
    <x v="4"/>
    <x v="1"/>
    <x v="25"/>
    <x v="4"/>
    <s v="012 - 8617284"/>
    <x v="15"/>
    <n v="9"/>
    <n v="310"/>
    <n v="2790"/>
    <n v="250"/>
    <x v="46"/>
  </r>
  <r>
    <n v="3886"/>
    <s v="W-69"/>
    <x v="355"/>
    <x v="7"/>
    <x v="0"/>
    <x v="0"/>
    <x v="17"/>
    <x v="4"/>
    <s v="015 - 9947207"/>
    <x v="47"/>
    <n v="10"/>
    <n v="135"/>
    <n v="1350"/>
    <n v="100"/>
    <x v="155"/>
  </r>
  <r>
    <n v="3887"/>
    <s v="S-55"/>
    <x v="409"/>
    <x v="0"/>
    <x v="6"/>
    <x v="2"/>
    <x v="2"/>
    <x v="0"/>
    <s v="015 - 8901222"/>
    <x v="33"/>
    <n v="5"/>
    <n v="112"/>
    <n v="560"/>
    <n v="50"/>
    <x v="258"/>
  </r>
  <r>
    <n v="3888"/>
    <s v="I-1"/>
    <x v="16"/>
    <x v="12"/>
    <x v="8"/>
    <x v="1"/>
    <x v="19"/>
    <x v="2"/>
    <s v="010 - 8402758"/>
    <x v="28"/>
    <n v="7"/>
    <n v="175"/>
    <n v="1225"/>
    <n v="100"/>
    <x v="56"/>
  </r>
  <r>
    <n v="3889"/>
    <s v="E-50"/>
    <x v="245"/>
    <x v="10"/>
    <x v="3"/>
    <x v="2"/>
    <x v="30"/>
    <x v="4"/>
    <s v="012 - 4504080"/>
    <x v="29"/>
    <n v="7"/>
    <n v="272"/>
    <n v="1904"/>
    <n v="100"/>
    <x v="242"/>
  </r>
  <r>
    <n v="3890"/>
    <s v="G-81"/>
    <x v="336"/>
    <x v="9"/>
    <x v="5"/>
    <x v="1"/>
    <x v="0"/>
    <x v="0"/>
    <s v="011 - 5954020"/>
    <x v="5"/>
    <n v="2"/>
    <n v="205"/>
    <n v="410"/>
    <n v="0"/>
    <x v="33"/>
  </r>
  <r>
    <n v="3891"/>
    <s v="Y-96"/>
    <x v="695"/>
    <x v="2"/>
    <x v="1"/>
    <x v="0"/>
    <x v="33"/>
    <x v="1"/>
    <s v="011 - 3438025"/>
    <x v="30"/>
    <n v="5"/>
    <n v="239"/>
    <n v="1195"/>
    <n v="100"/>
    <x v="469"/>
  </r>
  <r>
    <n v="3892"/>
    <s v="Z-56"/>
    <x v="135"/>
    <x v="2"/>
    <x v="6"/>
    <x v="2"/>
    <x v="11"/>
    <x v="2"/>
    <s v="010 - 269302"/>
    <x v="2"/>
    <n v="4"/>
    <n v="238"/>
    <n v="952"/>
    <n v="50"/>
    <x v="755"/>
  </r>
  <r>
    <n v="3893"/>
    <s v="V-68"/>
    <x v="90"/>
    <x v="9"/>
    <x v="4"/>
    <x v="1"/>
    <x v="10"/>
    <x v="1"/>
    <s v="012 - 4991636"/>
    <x v="2"/>
    <n v="7"/>
    <n v="248"/>
    <n v="1736"/>
    <n v="100"/>
    <x v="647"/>
  </r>
  <r>
    <n v="3894"/>
    <s v="K-70"/>
    <x v="705"/>
    <x v="3"/>
    <x v="2"/>
    <x v="1"/>
    <x v="27"/>
    <x v="3"/>
    <s v="012 - 8216998"/>
    <x v="16"/>
    <n v="8"/>
    <n v="210"/>
    <n v="1680"/>
    <n v="100"/>
    <x v="218"/>
  </r>
  <r>
    <n v="3895"/>
    <s v="K-13"/>
    <x v="478"/>
    <x v="5"/>
    <x v="9"/>
    <x v="0"/>
    <x v="24"/>
    <x v="0"/>
    <s v="011 - 8975036"/>
    <x v="30"/>
    <n v="4"/>
    <n v="299"/>
    <n v="1196"/>
    <n v="100"/>
    <x v="238"/>
  </r>
  <r>
    <n v="3896"/>
    <s v="T-30"/>
    <x v="403"/>
    <x v="11"/>
    <x v="4"/>
    <x v="1"/>
    <x v="25"/>
    <x v="4"/>
    <s v="010 - 248100"/>
    <x v="8"/>
    <n v="1"/>
    <n v="235"/>
    <n v="235"/>
    <n v="0"/>
    <x v="471"/>
  </r>
  <r>
    <n v="3897"/>
    <s v="W-92"/>
    <x v="630"/>
    <x v="2"/>
    <x v="3"/>
    <x v="2"/>
    <x v="11"/>
    <x v="2"/>
    <s v="015 - 2597264"/>
    <x v="34"/>
    <n v="3"/>
    <n v="143"/>
    <n v="429"/>
    <n v="0"/>
    <x v="402"/>
  </r>
  <r>
    <n v="3898"/>
    <s v="K-16"/>
    <x v="426"/>
    <x v="4"/>
    <x v="1"/>
    <x v="0"/>
    <x v="29"/>
    <x v="1"/>
    <s v="015 - 7455950"/>
    <x v="33"/>
    <n v="6"/>
    <n v="178"/>
    <n v="1068"/>
    <n v="100"/>
    <x v="362"/>
  </r>
  <r>
    <n v="3899"/>
    <s v="I-11"/>
    <x v="279"/>
    <x v="4"/>
    <x v="9"/>
    <x v="0"/>
    <x v="8"/>
    <x v="4"/>
    <s v="015 - 632518"/>
    <x v="12"/>
    <n v="6"/>
    <n v="205"/>
    <n v="1230"/>
    <n v="100"/>
    <x v="432"/>
  </r>
  <r>
    <n v="3900"/>
    <s v="P-30"/>
    <x v="424"/>
    <x v="4"/>
    <x v="9"/>
    <x v="0"/>
    <x v="14"/>
    <x v="3"/>
    <s v="015 - 2322198"/>
    <x v="40"/>
    <n v="2"/>
    <n v="205"/>
    <n v="410"/>
    <n v="0"/>
    <x v="33"/>
  </r>
  <r>
    <n v="3901"/>
    <s v="B-61"/>
    <x v="80"/>
    <x v="6"/>
    <x v="5"/>
    <x v="1"/>
    <x v="22"/>
    <x v="0"/>
    <s v="011 - 3510973"/>
    <x v="29"/>
    <n v="8"/>
    <n v="189"/>
    <n v="1512"/>
    <n v="100"/>
    <x v="475"/>
  </r>
  <r>
    <n v="3902"/>
    <s v="A-35"/>
    <x v="219"/>
    <x v="2"/>
    <x v="8"/>
    <x v="1"/>
    <x v="0"/>
    <x v="0"/>
    <s v="012 - 9934213"/>
    <x v="48"/>
    <n v="6"/>
    <n v="278"/>
    <n v="1668"/>
    <n v="100"/>
    <x v="437"/>
  </r>
  <r>
    <n v="3903"/>
    <s v="P-56"/>
    <x v="480"/>
    <x v="12"/>
    <x v="3"/>
    <x v="2"/>
    <x v="18"/>
    <x v="0"/>
    <s v="010 - 51444"/>
    <x v="46"/>
    <n v="7"/>
    <n v="320"/>
    <n v="2240"/>
    <n v="250"/>
    <x v="21"/>
  </r>
  <r>
    <n v="3904"/>
    <s v="J-8"/>
    <x v="18"/>
    <x v="5"/>
    <x v="8"/>
    <x v="1"/>
    <x v="14"/>
    <x v="3"/>
    <s v="011 - 6985148"/>
    <x v="48"/>
    <n v="10"/>
    <n v="193"/>
    <n v="1930"/>
    <n v="100"/>
    <x v="25"/>
  </r>
  <r>
    <n v="3905"/>
    <s v="D-27"/>
    <x v="558"/>
    <x v="6"/>
    <x v="9"/>
    <x v="0"/>
    <x v="9"/>
    <x v="1"/>
    <s v="012 - 4947512"/>
    <x v="40"/>
    <n v="5"/>
    <n v="146"/>
    <n v="730"/>
    <n v="50"/>
    <x v="661"/>
  </r>
  <r>
    <n v="3906"/>
    <s v="E-34"/>
    <x v="729"/>
    <x v="7"/>
    <x v="8"/>
    <x v="1"/>
    <x v="8"/>
    <x v="4"/>
    <s v="012 - 2731606"/>
    <x v="36"/>
    <n v="8"/>
    <n v="262"/>
    <n v="2096"/>
    <n v="250"/>
    <x v="257"/>
  </r>
  <r>
    <n v="3907"/>
    <s v="U-84"/>
    <x v="342"/>
    <x v="6"/>
    <x v="1"/>
    <x v="0"/>
    <x v="0"/>
    <x v="0"/>
    <s v="010 - 488414"/>
    <x v="17"/>
    <n v="1"/>
    <n v="151"/>
    <n v="151"/>
    <n v="0"/>
    <x v="26"/>
  </r>
  <r>
    <n v="3908"/>
    <s v="I-2"/>
    <x v="55"/>
    <x v="7"/>
    <x v="7"/>
    <x v="2"/>
    <x v="3"/>
    <x v="2"/>
    <s v="010 - 3956470"/>
    <x v="32"/>
    <n v="5"/>
    <n v="216"/>
    <n v="1080"/>
    <n v="100"/>
    <x v="347"/>
  </r>
  <r>
    <n v="3909"/>
    <s v="Q-16"/>
    <x v="528"/>
    <x v="10"/>
    <x v="8"/>
    <x v="1"/>
    <x v="21"/>
    <x v="3"/>
    <s v="010 - 2191153"/>
    <x v="7"/>
    <n v="5"/>
    <n v="188"/>
    <n v="940"/>
    <n v="50"/>
    <x v="60"/>
  </r>
  <r>
    <n v="3910"/>
    <s v="W-63"/>
    <x v="226"/>
    <x v="1"/>
    <x v="3"/>
    <x v="2"/>
    <x v="33"/>
    <x v="1"/>
    <s v="011 - 6529004"/>
    <x v="41"/>
    <n v="4"/>
    <n v="257"/>
    <n v="1028"/>
    <n v="100"/>
    <x v="113"/>
  </r>
  <r>
    <n v="3911"/>
    <s v="H-3"/>
    <x v="172"/>
    <x v="6"/>
    <x v="9"/>
    <x v="0"/>
    <x v="5"/>
    <x v="3"/>
    <s v="012 - 233946"/>
    <x v="3"/>
    <n v="5"/>
    <n v="146"/>
    <n v="730"/>
    <n v="50"/>
    <x v="661"/>
  </r>
  <r>
    <n v="3912"/>
    <s v="Q-85"/>
    <x v="575"/>
    <x v="9"/>
    <x v="9"/>
    <x v="0"/>
    <x v="10"/>
    <x v="1"/>
    <s v="010 - 9799355"/>
    <x v="17"/>
    <n v="3"/>
    <n v="160"/>
    <n v="480"/>
    <n v="0"/>
    <x v="426"/>
  </r>
  <r>
    <n v="3913"/>
    <s v="G-95"/>
    <x v="0"/>
    <x v="9"/>
    <x v="6"/>
    <x v="2"/>
    <x v="0"/>
    <x v="0"/>
    <s v="012 - 5399274"/>
    <x v="15"/>
    <n v="8"/>
    <n v="311"/>
    <n v="2488"/>
    <n v="250"/>
    <x v="619"/>
  </r>
  <r>
    <n v="3914"/>
    <s v="Q-83"/>
    <x v="139"/>
    <x v="5"/>
    <x v="7"/>
    <x v="2"/>
    <x v="17"/>
    <x v="4"/>
    <s v="010 - 8261555"/>
    <x v="44"/>
    <n v="8"/>
    <n v="138"/>
    <n v="1104"/>
    <n v="100"/>
    <x v="188"/>
  </r>
  <r>
    <n v="3915"/>
    <s v="F-26"/>
    <x v="95"/>
    <x v="6"/>
    <x v="6"/>
    <x v="2"/>
    <x v="5"/>
    <x v="3"/>
    <s v="010 - 7786699"/>
    <x v="25"/>
    <n v="3"/>
    <n v="260"/>
    <n v="780"/>
    <n v="50"/>
    <x v="43"/>
  </r>
  <r>
    <n v="3916"/>
    <s v="T-10"/>
    <x v="252"/>
    <x v="9"/>
    <x v="0"/>
    <x v="0"/>
    <x v="24"/>
    <x v="0"/>
    <s v="011 - 3209319"/>
    <x v="42"/>
    <n v="9"/>
    <n v="318"/>
    <n v="2862"/>
    <n v="250"/>
    <x v="18"/>
  </r>
  <r>
    <n v="3917"/>
    <s v="O-37"/>
    <x v="330"/>
    <x v="7"/>
    <x v="4"/>
    <x v="1"/>
    <x v="26"/>
    <x v="2"/>
    <s v="012 - 856760"/>
    <x v="45"/>
    <n v="5"/>
    <n v="249"/>
    <n v="1245"/>
    <n v="100"/>
    <x v="596"/>
  </r>
  <r>
    <n v="3918"/>
    <s v="D-32"/>
    <x v="68"/>
    <x v="2"/>
    <x v="9"/>
    <x v="0"/>
    <x v="30"/>
    <x v="4"/>
    <s v="015 - 2355332"/>
    <x v="30"/>
    <n v="8"/>
    <n v="129"/>
    <n v="1032"/>
    <n v="100"/>
    <x v="612"/>
  </r>
  <r>
    <n v="3919"/>
    <s v="N-73"/>
    <x v="65"/>
    <x v="10"/>
    <x v="0"/>
    <x v="0"/>
    <x v="26"/>
    <x v="2"/>
    <s v="012 - 5441586"/>
    <x v="8"/>
    <n v="4"/>
    <n v="298"/>
    <n v="1192"/>
    <n v="100"/>
    <x v="125"/>
  </r>
  <r>
    <n v="3920"/>
    <s v="N-42"/>
    <x v="451"/>
    <x v="9"/>
    <x v="8"/>
    <x v="1"/>
    <x v="29"/>
    <x v="1"/>
    <s v="010 - 8207830"/>
    <x v="11"/>
    <n v="1"/>
    <n v="189"/>
    <n v="189"/>
    <n v="0"/>
    <x v="423"/>
  </r>
  <r>
    <n v="3921"/>
    <s v="P-74"/>
    <x v="586"/>
    <x v="1"/>
    <x v="3"/>
    <x v="2"/>
    <x v="32"/>
    <x v="4"/>
    <s v="012 - 1903786"/>
    <x v="27"/>
    <n v="8"/>
    <n v="257"/>
    <n v="2056"/>
    <n v="250"/>
    <x v="512"/>
  </r>
  <r>
    <n v="3922"/>
    <s v="T-87"/>
    <x v="667"/>
    <x v="4"/>
    <x v="7"/>
    <x v="2"/>
    <x v="12"/>
    <x v="3"/>
    <s v="010 - 5237449"/>
    <x v="36"/>
    <n v="4"/>
    <n v="335"/>
    <n v="1340"/>
    <n v="100"/>
    <x v="243"/>
  </r>
  <r>
    <n v="3923"/>
    <s v="F-76"/>
    <x v="537"/>
    <x v="4"/>
    <x v="3"/>
    <x v="2"/>
    <x v="0"/>
    <x v="0"/>
    <s v="011 - 3157284"/>
    <x v="8"/>
    <n v="5"/>
    <n v="302"/>
    <n v="1510"/>
    <n v="100"/>
    <x v="455"/>
  </r>
  <r>
    <n v="3924"/>
    <s v="Y-36"/>
    <x v="145"/>
    <x v="5"/>
    <x v="2"/>
    <x v="1"/>
    <x v="17"/>
    <x v="4"/>
    <s v="015 - 1047193"/>
    <x v="16"/>
    <n v="10"/>
    <n v="151"/>
    <n v="1510"/>
    <n v="100"/>
    <x v="455"/>
  </r>
  <r>
    <n v="3925"/>
    <s v="M-62"/>
    <x v="425"/>
    <x v="9"/>
    <x v="6"/>
    <x v="2"/>
    <x v="9"/>
    <x v="1"/>
    <s v="011 - 2218134"/>
    <x v="15"/>
    <n v="7"/>
    <n v="311"/>
    <n v="2177"/>
    <n v="250"/>
    <x v="287"/>
  </r>
  <r>
    <n v="3926"/>
    <s v="X-14"/>
    <x v="212"/>
    <x v="12"/>
    <x v="6"/>
    <x v="2"/>
    <x v="28"/>
    <x v="0"/>
    <s v="011 - 6280790"/>
    <x v="39"/>
    <n v="3"/>
    <n v="185"/>
    <n v="555"/>
    <n v="50"/>
    <x v="411"/>
  </r>
  <r>
    <n v="3927"/>
    <s v="H-54"/>
    <x v="341"/>
    <x v="0"/>
    <x v="7"/>
    <x v="2"/>
    <x v="18"/>
    <x v="0"/>
    <s v="015 - 9260238"/>
    <x v="48"/>
    <n v="9"/>
    <n v="284"/>
    <n v="2556"/>
    <n v="250"/>
    <x v="336"/>
  </r>
  <r>
    <n v="3928"/>
    <s v="S-80"/>
    <x v="214"/>
    <x v="8"/>
    <x v="7"/>
    <x v="2"/>
    <x v="13"/>
    <x v="1"/>
    <s v="011 - 3177646"/>
    <x v="44"/>
    <n v="10"/>
    <n v="134"/>
    <n v="1340"/>
    <n v="100"/>
    <x v="243"/>
  </r>
  <r>
    <n v="3929"/>
    <s v="Q-32"/>
    <x v="221"/>
    <x v="0"/>
    <x v="1"/>
    <x v="0"/>
    <x v="27"/>
    <x v="3"/>
    <s v="011 - 4774033"/>
    <x v="39"/>
    <n v="6"/>
    <n v="186"/>
    <n v="1116"/>
    <n v="100"/>
    <x v="442"/>
  </r>
  <r>
    <n v="3930"/>
    <s v="W-6"/>
    <x v="252"/>
    <x v="10"/>
    <x v="6"/>
    <x v="2"/>
    <x v="11"/>
    <x v="2"/>
    <s v="015 - 3187223"/>
    <x v="16"/>
    <n v="4"/>
    <n v="163"/>
    <n v="652"/>
    <n v="50"/>
    <x v="97"/>
  </r>
  <r>
    <n v="3931"/>
    <s v="R-50"/>
    <x v="221"/>
    <x v="7"/>
    <x v="0"/>
    <x v="0"/>
    <x v="20"/>
    <x v="2"/>
    <s v="010 - 8830908"/>
    <x v="43"/>
    <n v="2"/>
    <n v="135"/>
    <n v="270"/>
    <n v="0"/>
    <x v="399"/>
  </r>
  <r>
    <n v="3932"/>
    <s v="Q-43"/>
    <x v="664"/>
    <x v="2"/>
    <x v="0"/>
    <x v="0"/>
    <x v="23"/>
    <x v="4"/>
    <s v="015 - 7338989"/>
    <x v="40"/>
    <n v="8"/>
    <n v="116"/>
    <n v="928"/>
    <n v="50"/>
    <x v="190"/>
  </r>
  <r>
    <n v="3933"/>
    <s v="L-24"/>
    <x v="130"/>
    <x v="3"/>
    <x v="7"/>
    <x v="2"/>
    <x v="15"/>
    <x v="2"/>
    <s v="010 - 1833937"/>
    <x v="19"/>
    <n v="1"/>
    <n v="159"/>
    <n v="159"/>
    <n v="0"/>
    <x v="670"/>
  </r>
  <r>
    <n v="3934"/>
    <s v="J-76"/>
    <x v="264"/>
    <x v="3"/>
    <x v="5"/>
    <x v="1"/>
    <x v="16"/>
    <x v="3"/>
    <s v="011 - 9399359"/>
    <x v="9"/>
    <n v="1"/>
    <n v="320"/>
    <n v="320"/>
    <n v="0"/>
    <x v="186"/>
  </r>
  <r>
    <n v="3935"/>
    <s v="B-15"/>
    <x v="168"/>
    <x v="2"/>
    <x v="5"/>
    <x v="1"/>
    <x v="27"/>
    <x v="3"/>
    <s v="011 - 7730359"/>
    <x v="22"/>
    <n v="2"/>
    <n v="221"/>
    <n v="442"/>
    <n v="0"/>
    <x v="236"/>
  </r>
  <r>
    <n v="3936"/>
    <s v="C-91"/>
    <x v="153"/>
    <x v="4"/>
    <x v="1"/>
    <x v="0"/>
    <x v="24"/>
    <x v="0"/>
    <s v="015 - 9816572"/>
    <x v="7"/>
    <n v="3"/>
    <n v="178"/>
    <n v="534"/>
    <n v="50"/>
    <x v="414"/>
  </r>
  <r>
    <n v="3937"/>
    <s v="F-62"/>
    <x v="675"/>
    <x v="7"/>
    <x v="0"/>
    <x v="0"/>
    <x v="1"/>
    <x v="1"/>
    <s v="012 - 5391003"/>
    <x v="21"/>
    <n v="10"/>
    <n v="135"/>
    <n v="1350"/>
    <n v="100"/>
    <x v="155"/>
  </r>
  <r>
    <n v="3938"/>
    <s v="H-66"/>
    <x v="192"/>
    <x v="10"/>
    <x v="7"/>
    <x v="2"/>
    <x v="25"/>
    <x v="4"/>
    <s v="012 - 8078709"/>
    <x v="34"/>
    <n v="9"/>
    <n v="200"/>
    <n v="1800"/>
    <n v="100"/>
    <x v="689"/>
  </r>
  <r>
    <n v="3939"/>
    <s v="R-14"/>
    <x v="38"/>
    <x v="12"/>
    <x v="7"/>
    <x v="2"/>
    <x v="0"/>
    <x v="0"/>
    <s v="012 - 8011859"/>
    <x v="32"/>
    <n v="2"/>
    <n v="136"/>
    <n v="272"/>
    <n v="0"/>
    <x v="447"/>
  </r>
  <r>
    <n v="3940"/>
    <s v="Z-81"/>
    <x v="492"/>
    <x v="3"/>
    <x v="0"/>
    <x v="0"/>
    <x v="4"/>
    <x v="1"/>
    <s v="011 - 2490613"/>
    <x v="43"/>
    <n v="2"/>
    <n v="181"/>
    <n v="362"/>
    <n v="0"/>
    <x v="281"/>
  </r>
  <r>
    <n v="3941"/>
    <s v="D-75"/>
    <x v="290"/>
    <x v="3"/>
    <x v="2"/>
    <x v="1"/>
    <x v="18"/>
    <x v="0"/>
    <s v="011 - 3211795"/>
    <x v="44"/>
    <n v="8"/>
    <n v="210"/>
    <n v="1680"/>
    <n v="100"/>
    <x v="218"/>
  </r>
  <r>
    <n v="3942"/>
    <s v="R-52"/>
    <x v="334"/>
    <x v="1"/>
    <x v="1"/>
    <x v="0"/>
    <x v="20"/>
    <x v="2"/>
    <s v="012 - 4278150"/>
    <x v="44"/>
    <n v="5"/>
    <n v="339"/>
    <n v="1695"/>
    <n v="100"/>
    <x v="582"/>
  </r>
  <r>
    <n v="3943"/>
    <s v="E-54"/>
    <x v="507"/>
    <x v="3"/>
    <x v="8"/>
    <x v="1"/>
    <x v="32"/>
    <x v="4"/>
    <s v="012 - 3693052"/>
    <x v="44"/>
    <n v="8"/>
    <n v="185"/>
    <n v="1480"/>
    <n v="100"/>
    <x v="700"/>
  </r>
  <r>
    <n v="3944"/>
    <s v="U-67"/>
    <x v="340"/>
    <x v="3"/>
    <x v="5"/>
    <x v="1"/>
    <x v="9"/>
    <x v="1"/>
    <s v="011 - 4498971"/>
    <x v="4"/>
    <n v="2"/>
    <n v="320"/>
    <n v="640"/>
    <n v="50"/>
    <x v="55"/>
  </r>
  <r>
    <n v="3945"/>
    <s v="O-43"/>
    <x v="472"/>
    <x v="9"/>
    <x v="0"/>
    <x v="0"/>
    <x v="1"/>
    <x v="1"/>
    <s v="012 - 8538686"/>
    <x v="40"/>
    <n v="10"/>
    <n v="318"/>
    <n v="3180"/>
    <n v="250"/>
    <x v="501"/>
  </r>
  <r>
    <n v="3946"/>
    <s v="S-23"/>
    <x v="357"/>
    <x v="4"/>
    <x v="3"/>
    <x v="2"/>
    <x v="3"/>
    <x v="2"/>
    <s v="015 - 7088615"/>
    <x v="7"/>
    <n v="7"/>
    <n v="302"/>
    <n v="2114"/>
    <n v="250"/>
    <x v="639"/>
  </r>
  <r>
    <n v="3947"/>
    <s v="Y-25"/>
    <x v="106"/>
    <x v="1"/>
    <x v="7"/>
    <x v="2"/>
    <x v="16"/>
    <x v="3"/>
    <s v="011 - 4308008"/>
    <x v="40"/>
    <n v="2"/>
    <n v="350"/>
    <n v="700"/>
    <n v="50"/>
    <x v="532"/>
  </r>
  <r>
    <n v="3948"/>
    <s v="K-12"/>
    <x v="177"/>
    <x v="1"/>
    <x v="6"/>
    <x v="2"/>
    <x v="27"/>
    <x v="3"/>
    <s v="010 - 6065128"/>
    <x v="0"/>
    <n v="1"/>
    <n v="215"/>
    <n v="215"/>
    <n v="0"/>
    <x v="182"/>
  </r>
  <r>
    <n v="3949"/>
    <s v="C-86"/>
    <x v="51"/>
    <x v="12"/>
    <x v="0"/>
    <x v="0"/>
    <x v="18"/>
    <x v="0"/>
    <s v="012 - 4455361"/>
    <x v="27"/>
    <n v="10"/>
    <n v="128"/>
    <n v="1280"/>
    <n v="100"/>
    <x v="431"/>
  </r>
  <r>
    <n v="3950"/>
    <s v="F-34"/>
    <x v="701"/>
    <x v="3"/>
    <x v="8"/>
    <x v="1"/>
    <x v="19"/>
    <x v="2"/>
    <s v="012 - 4091277"/>
    <x v="20"/>
    <n v="1"/>
    <n v="185"/>
    <n v="185"/>
    <n v="0"/>
    <x v="148"/>
  </r>
  <r>
    <n v="3951"/>
    <s v="C-90"/>
    <x v="48"/>
    <x v="0"/>
    <x v="8"/>
    <x v="1"/>
    <x v="4"/>
    <x v="1"/>
    <s v="011 - 3282361"/>
    <x v="32"/>
    <n v="8"/>
    <n v="331"/>
    <n v="2648"/>
    <n v="250"/>
    <x v="227"/>
  </r>
  <r>
    <n v="3952"/>
    <s v="K-50"/>
    <x v="358"/>
    <x v="5"/>
    <x v="8"/>
    <x v="1"/>
    <x v="6"/>
    <x v="3"/>
    <s v="015 - 4919896"/>
    <x v="0"/>
    <n v="7"/>
    <n v="193"/>
    <n v="1351"/>
    <n v="100"/>
    <x v="635"/>
  </r>
  <r>
    <n v="3953"/>
    <s v="O-43"/>
    <x v="135"/>
    <x v="10"/>
    <x v="7"/>
    <x v="2"/>
    <x v="0"/>
    <x v="0"/>
    <s v="015 - 5744101"/>
    <x v="35"/>
    <n v="9"/>
    <n v="200"/>
    <n v="1800"/>
    <n v="100"/>
    <x v="689"/>
  </r>
  <r>
    <n v="3954"/>
    <s v="D-89"/>
    <x v="226"/>
    <x v="4"/>
    <x v="3"/>
    <x v="2"/>
    <x v="10"/>
    <x v="1"/>
    <s v="011 - 8396111"/>
    <x v="28"/>
    <n v="10"/>
    <n v="302"/>
    <n v="3020"/>
    <n v="250"/>
    <x v="79"/>
  </r>
  <r>
    <n v="3955"/>
    <s v="X-62"/>
    <x v="496"/>
    <x v="2"/>
    <x v="5"/>
    <x v="1"/>
    <x v="24"/>
    <x v="0"/>
    <s v="010 - 5475906"/>
    <x v="6"/>
    <n v="8"/>
    <n v="221"/>
    <n v="1768"/>
    <n v="100"/>
    <x v="599"/>
  </r>
  <r>
    <n v="3956"/>
    <s v="K-3"/>
    <x v="711"/>
    <x v="3"/>
    <x v="9"/>
    <x v="0"/>
    <x v="34"/>
    <x v="2"/>
    <s v="011 - 119224"/>
    <x v="23"/>
    <n v="10"/>
    <n v="249"/>
    <n v="2490"/>
    <n v="250"/>
    <x v="284"/>
  </r>
  <r>
    <n v="3957"/>
    <s v="T-18"/>
    <x v="629"/>
    <x v="8"/>
    <x v="7"/>
    <x v="2"/>
    <x v="23"/>
    <x v="4"/>
    <s v="015 - 1756590"/>
    <x v="32"/>
    <n v="3"/>
    <n v="134"/>
    <n v="402"/>
    <n v="0"/>
    <x v="394"/>
  </r>
  <r>
    <n v="3958"/>
    <s v="K-6"/>
    <x v="602"/>
    <x v="1"/>
    <x v="9"/>
    <x v="0"/>
    <x v="25"/>
    <x v="4"/>
    <s v="012 - 318405"/>
    <x v="22"/>
    <n v="7"/>
    <n v="179"/>
    <n v="1253"/>
    <n v="100"/>
    <x v="784"/>
  </r>
  <r>
    <n v="3959"/>
    <s v="V-93"/>
    <x v="690"/>
    <x v="9"/>
    <x v="8"/>
    <x v="1"/>
    <x v="8"/>
    <x v="4"/>
    <s v="011 - 6320269"/>
    <x v="32"/>
    <n v="5"/>
    <n v="189"/>
    <n v="945"/>
    <n v="50"/>
    <x v="127"/>
  </r>
  <r>
    <n v="3960"/>
    <s v="S-42"/>
    <x v="405"/>
    <x v="2"/>
    <x v="9"/>
    <x v="0"/>
    <x v="6"/>
    <x v="3"/>
    <s v="010 - 1407907"/>
    <x v="7"/>
    <n v="1"/>
    <n v="129"/>
    <n v="129"/>
    <n v="0"/>
    <x v="153"/>
  </r>
  <r>
    <n v="3961"/>
    <s v="F-97"/>
    <x v="524"/>
    <x v="8"/>
    <x v="7"/>
    <x v="2"/>
    <x v="34"/>
    <x v="2"/>
    <s v="010 - 6793893"/>
    <x v="14"/>
    <n v="9"/>
    <n v="134"/>
    <n v="1206"/>
    <n v="100"/>
    <x v="589"/>
  </r>
  <r>
    <n v="3962"/>
    <s v="P-62"/>
    <x v="51"/>
    <x v="6"/>
    <x v="2"/>
    <x v="1"/>
    <x v="16"/>
    <x v="3"/>
    <s v="010 - 1325787"/>
    <x v="35"/>
    <n v="8"/>
    <n v="225"/>
    <n v="1800"/>
    <n v="100"/>
    <x v="689"/>
  </r>
  <r>
    <n v="3963"/>
    <s v="Z-75"/>
    <x v="708"/>
    <x v="1"/>
    <x v="1"/>
    <x v="0"/>
    <x v="34"/>
    <x v="2"/>
    <s v="012 - 1198559"/>
    <x v="26"/>
    <n v="3"/>
    <n v="339"/>
    <n v="1017"/>
    <n v="100"/>
    <x v="594"/>
  </r>
  <r>
    <n v="3964"/>
    <s v="W-91"/>
    <x v="613"/>
    <x v="11"/>
    <x v="7"/>
    <x v="2"/>
    <x v="24"/>
    <x v="0"/>
    <s v="010 - 4156642"/>
    <x v="48"/>
    <n v="10"/>
    <n v="195"/>
    <n v="1950"/>
    <n v="100"/>
    <x v="416"/>
  </r>
  <r>
    <n v="3965"/>
    <s v="L-80"/>
    <x v="680"/>
    <x v="1"/>
    <x v="7"/>
    <x v="2"/>
    <x v="9"/>
    <x v="1"/>
    <s v="012 - 778545"/>
    <x v="31"/>
    <n v="1"/>
    <n v="350"/>
    <n v="350"/>
    <n v="0"/>
    <x v="744"/>
  </r>
  <r>
    <n v="3966"/>
    <s v="P-49"/>
    <x v="608"/>
    <x v="5"/>
    <x v="2"/>
    <x v="1"/>
    <x v="19"/>
    <x v="2"/>
    <s v="010 - 5098226"/>
    <x v="19"/>
    <n v="10"/>
    <n v="151"/>
    <n v="1510"/>
    <n v="100"/>
    <x v="455"/>
  </r>
  <r>
    <n v="3967"/>
    <s v="H-46"/>
    <x v="531"/>
    <x v="12"/>
    <x v="2"/>
    <x v="1"/>
    <x v="15"/>
    <x v="2"/>
    <s v="012 - 743755"/>
    <x v="49"/>
    <n v="8"/>
    <n v="242"/>
    <n v="1936"/>
    <n v="100"/>
    <x v="354"/>
  </r>
  <r>
    <n v="3968"/>
    <s v="T-75"/>
    <x v="120"/>
    <x v="2"/>
    <x v="4"/>
    <x v="1"/>
    <x v="16"/>
    <x v="3"/>
    <s v="010 - 4309235"/>
    <x v="48"/>
    <n v="9"/>
    <n v="131"/>
    <n v="1179"/>
    <n v="100"/>
    <x v="375"/>
  </r>
  <r>
    <n v="3969"/>
    <s v="C-28"/>
    <x v="213"/>
    <x v="11"/>
    <x v="8"/>
    <x v="1"/>
    <x v="3"/>
    <x v="2"/>
    <s v="015 - 2633613"/>
    <x v="12"/>
    <n v="1"/>
    <n v="294"/>
    <n v="294"/>
    <n v="0"/>
    <x v="280"/>
  </r>
  <r>
    <n v="3970"/>
    <s v="W-2"/>
    <x v="439"/>
    <x v="12"/>
    <x v="2"/>
    <x v="1"/>
    <x v="10"/>
    <x v="1"/>
    <s v="010 - 6077560"/>
    <x v="24"/>
    <n v="1"/>
    <n v="242"/>
    <n v="242"/>
    <n v="0"/>
    <x v="701"/>
  </r>
  <r>
    <n v="3971"/>
    <s v="S-19"/>
    <x v="375"/>
    <x v="11"/>
    <x v="5"/>
    <x v="1"/>
    <x v="6"/>
    <x v="3"/>
    <s v="015 - 3178554"/>
    <x v="18"/>
    <n v="5"/>
    <n v="252"/>
    <n v="1260"/>
    <n v="100"/>
    <x v="73"/>
  </r>
  <r>
    <n v="3972"/>
    <s v="C-5"/>
    <x v="205"/>
    <x v="8"/>
    <x v="5"/>
    <x v="1"/>
    <x v="3"/>
    <x v="2"/>
    <s v="011 - 7779316"/>
    <x v="1"/>
    <n v="2"/>
    <n v="104"/>
    <n v="208"/>
    <n v="0"/>
    <x v="637"/>
  </r>
  <r>
    <n v="3973"/>
    <s v="Z-47"/>
    <x v="489"/>
    <x v="3"/>
    <x v="5"/>
    <x v="1"/>
    <x v="4"/>
    <x v="1"/>
    <s v="010 - 7645703"/>
    <x v="43"/>
    <n v="9"/>
    <n v="320"/>
    <n v="2880"/>
    <n v="250"/>
    <x v="121"/>
  </r>
  <r>
    <n v="3974"/>
    <s v="H-2"/>
    <x v="314"/>
    <x v="1"/>
    <x v="3"/>
    <x v="2"/>
    <x v="25"/>
    <x v="4"/>
    <s v="012 - 1243520"/>
    <x v="19"/>
    <n v="8"/>
    <n v="257"/>
    <n v="2056"/>
    <n v="250"/>
    <x v="512"/>
  </r>
  <r>
    <n v="3975"/>
    <s v="J-84"/>
    <x v="42"/>
    <x v="10"/>
    <x v="7"/>
    <x v="2"/>
    <x v="14"/>
    <x v="3"/>
    <s v="011 - 4718782"/>
    <x v="22"/>
    <n v="2"/>
    <n v="200"/>
    <n v="400"/>
    <n v="0"/>
    <x v="662"/>
  </r>
  <r>
    <n v="3976"/>
    <s v="U-65"/>
    <x v="282"/>
    <x v="1"/>
    <x v="4"/>
    <x v="1"/>
    <x v="12"/>
    <x v="3"/>
    <s v="015 - 1359466"/>
    <x v="47"/>
    <n v="2"/>
    <n v="127"/>
    <n v="254"/>
    <n v="0"/>
    <x v="682"/>
  </r>
  <r>
    <n v="3977"/>
    <s v="F-64"/>
    <x v="538"/>
    <x v="11"/>
    <x v="9"/>
    <x v="0"/>
    <x v="4"/>
    <x v="1"/>
    <s v="010 - 3085371"/>
    <x v="29"/>
    <n v="8"/>
    <n v="250"/>
    <n v="2000"/>
    <n v="250"/>
    <x v="103"/>
  </r>
  <r>
    <n v="3978"/>
    <s v="I-3"/>
    <x v="506"/>
    <x v="6"/>
    <x v="7"/>
    <x v="2"/>
    <x v="34"/>
    <x v="2"/>
    <s v="012 - 9622406"/>
    <x v="5"/>
    <n v="10"/>
    <n v="311"/>
    <n v="3110"/>
    <n v="250"/>
    <x v="666"/>
  </r>
  <r>
    <n v="3979"/>
    <s v="E-26"/>
    <x v="562"/>
    <x v="11"/>
    <x v="8"/>
    <x v="1"/>
    <x v="32"/>
    <x v="4"/>
    <s v="011 - 3281062"/>
    <x v="4"/>
    <n v="7"/>
    <n v="294"/>
    <n v="2058"/>
    <n v="250"/>
    <x v="180"/>
  </r>
  <r>
    <n v="3980"/>
    <s v="H-63"/>
    <x v="102"/>
    <x v="3"/>
    <x v="7"/>
    <x v="2"/>
    <x v="5"/>
    <x v="3"/>
    <s v="015 - 4088566"/>
    <x v="15"/>
    <n v="2"/>
    <n v="159"/>
    <n v="318"/>
    <n v="0"/>
    <x v="713"/>
  </r>
  <r>
    <n v="3981"/>
    <s v="B-25"/>
    <x v="0"/>
    <x v="0"/>
    <x v="2"/>
    <x v="1"/>
    <x v="15"/>
    <x v="2"/>
    <s v="015 - 9629145"/>
    <x v="49"/>
    <n v="10"/>
    <n v="250"/>
    <n v="2500"/>
    <n v="250"/>
    <x v="8"/>
  </r>
  <r>
    <n v="3982"/>
    <s v="L-53"/>
    <x v="232"/>
    <x v="2"/>
    <x v="5"/>
    <x v="1"/>
    <x v="11"/>
    <x v="2"/>
    <s v="011 - 4340962"/>
    <x v="42"/>
    <n v="10"/>
    <n v="221"/>
    <n v="2210"/>
    <n v="250"/>
    <x v="725"/>
  </r>
  <r>
    <n v="3983"/>
    <s v="L-52"/>
    <x v="162"/>
    <x v="5"/>
    <x v="0"/>
    <x v="0"/>
    <x v="13"/>
    <x v="1"/>
    <s v="010 - 3976487"/>
    <x v="2"/>
    <n v="1"/>
    <n v="156"/>
    <n v="156"/>
    <n v="0"/>
    <x v="74"/>
  </r>
  <r>
    <n v="3984"/>
    <s v="K-67"/>
    <x v="87"/>
    <x v="12"/>
    <x v="5"/>
    <x v="1"/>
    <x v="27"/>
    <x v="3"/>
    <s v="011 - 6541428"/>
    <x v="14"/>
    <n v="3"/>
    <n v="173"/>
    <n v="519"/>
    <n v="50"/>
    <x v="758"/>
  </r>
  <r>
    <n v="3985"/>
    <s v="G-83"/>
    <x v="175"/>
    <x v="9"/>
    <x v="9"/>
    <x v="0"/>
    <x v="4"/>
    <x v="1"/>
    <s v="011 - 4760662"/>
    <x v="8"/>
    <n v="7"/>
    <n v="160"/>
    <n v="1120"/>
    <n v="100"/>
    <x v="145"/>
  </r>
  <r>
    <n v="3986"/>
    <s v="H-48"/>
    <x v="291"/>
    <x v="5"/>
    <x v="3"/>
    <x v="2"/>
    <x v="23"/>
    <x v="4"/>
    <s v="010 - 5266148"/>
    <x v="22"/>
    <n v="10"/>
    <n v="331"/>
    <n v="3310"/>
    <n v="250"/>
    <x v="105"/>
  </r>
  <r>
    <n v="3987"/>
    <s v="C-61"/>
    <x v="422"/>
    <x v="0"/>
    <x v="6"/>
    <x v="2"/>
    <x v="8"/>
    <x v="4"/>
    <s v="010 - 7669643"/>
    <x v="11"/>
    <n v="6"/>
    <n v="112"/>
    <n v="672"/>
    <n v="50"/>
    <x v="299"/>
  </r>
  <r>
    <n v="3988"/>
    <s v="C-5"/>
    <x v="671"/>
    <x v="0"/>
    <x v="2"/>
    <x v="1"/>
    <x v="11"/>
    <x v="2"/>
    <s v="010 - 6049482"/>
    <x v="9"/>
    <n v="3"/>
    <n v="250"/>
    <n v="750"/>
    <n v="50"/>
    <x v="253"/>
  </r>
  <r>
    <n v="3989"/>
    <s v="T-59"/>
    <x v="439"/>
    <x v="0"/>
    <x v="8"/>
    <x v="1"/>
    <x v="14"/>
    <x v="3"/>
    <s v="011 - 3284270"/>
    <x v="5"/>
    <n v="3"/>
    <n v="331"/>
    <n v="993"/>
    <n v="50"/>
    <x v="681"/>
  </r>
  <r>
    <n v="3990"/>
    <s v="H-70"/>
    <x v="329"/>
    <x v="12"/>
    <x v="5"/>
    <x v="1"/>
    <x v="3"/>
    <x v="2"/>
    <s v="011 - 7741008"/>
    <x v="11"/>
    <n v="6"/>
    <n v="173"/>
    <n v="1038"/>
    <n v="100"/>
    <x v="108"/>
  </r>
  <r>
    <n v="3991"/>
    <s v="G-7"/>
    <x v="230"/>
    <x v="6"/>
    <x v="4"/>
    <x v="1"/>
    <x v="1"/>
    <x v="1"/>
    <s v="011 - 9888718"/>
    <x v="26"/>
    <n v="5"/>
    <n v="301"/>
    <n v="1505"/>
    <n v="100"/>
    <x v="379"/>
  </r>
  <r>
    <n v="3992"/>
    <s v="H-29"/>
    <x v="75"/>
    <x v="1"/>
    <x v="6"/>
    <x v="2"/>
    <x v="34"/>
    <x v="2"/>
    <s v="010 - 7405726"/>
    <x v="22"/>
    <n v="8"/>
    <n v="215"/>
    <n v="1720"/>
    <n v="100"/>
    <x v="376"/>
  </r>
  <r>
    <n v="3993"/>
    <s v="S-100"/>
    <x v="486"/>
    <x v="6"/>
    <x v="8"/>
    <x v="1"/>
    <x v="23"/>
    <x v="4"/>
    <s v="011 - 7176520"/>
    <x v="23"/>
    <n v="6"/>
    <n v="209"/>
    <n v="1254"/>
    <n v="100"/>
    <x v="30"/>
  </r>
  <r>
    <n v="3994"/>
    <s v="B-30"/>
    <x v="159"/>
    <x v="10"/>
    <x v="7"/>
    <x v="2"/>
    <x v="5"/>
    <x v="3"/>
    <s v="010 - 7944935"/>
    <x v="1"/>
    <n v="8"/>
    <n v="200"/>
    <n v="1600"/>
    <n v="100"/>
    <x v="28"/>
  </r>
  <r>
    <n v="3995"/>
    <s v="K-97"/>
    <x v="81"/>
    <x v="4"/>
    <x v="7"/>
    <x v="2"/>
    <x v="22"/>
    <x v="0"/>
    <s v="015 - 9114085"/>
    <x v="23"/>
    <n v="6"/>
    <n v="335"/>
    <n v="2010"/>
    <n v="250"/>
    <x v="189"/>
  </r>
  <r>
    <n v="3996"/>
    <s v="I-45"/>
    <x v="306"/>
    <x v="10"/>
    <x v="8"/>
    <x v="1"/>
    <x v="3"/>
    <x v="2"/>
    <s v="010 - 2126146"/>
    <x v="45"/>
    <n v="3"/>
    <n v="188"/>
    <n v="564"/>
    <n v="50"/>
    <x v="90"/>
  </r>
  <r>
    <n v="3997"/>
    <s v="K-4"/>
    <x v="447"/>
    <x v="8"/>
    <x v="2"/>
    <x v="1"/>
    <x v="0"/>
    <x v="0"/>
    <s v="015 - 1686086"/>
    <x v="24"/>
    <n v="4"/>
    <n v="201"/>
    <n v="804"/>
    <n v="50"/>
    <x v="119"/>
  </r>
  <r>
    <n v="3998"/>
    <s v="U-88"/>
    <x v="138"/>
    <x v="4"/>
    <x v="9"/>
    <x v="0"/>
    <x v="29"/>
    <x v="1"/>
    <s v="012 - 7039155"/>
    <x v="11"/>
    <n v="3"/>
    <n v="205"/>
    <n v="615"/>
    <n v="50"/>
    <x v="328"/>
  </r>
  <r>
    <n v="3999"/>
    <s v="V-81"/>
    <x v="3"/>
    <x v="1"/>
    <x v="8"/>
    <x v="1"/>
    <x v="8"/>
    <x v="4"/>
    <s v="012 - 44931"/>
    <x v="43"/>
    <n v="10"/>
    <n v="185"/>
    <n v="1850"/>
    <n v="100"/>
    <x v="103"/>
  </r>
  <r>
    <n v="4000"/>
    <s v="M-82"/>
    <x v="536"/>
    <x v="3"/>
    <x v="8"/>
    <x v="1"/>
    <x v="0"/>
    <x v="0"/>
    <s v="010 - 9836638"/>
    <x v="26"/>
    <n v="6"/>
    <n v="185"/>
    <n v="1110"/>
    <n v="100"/>
    <x v="92"/>
  </r>
  <r>
    <n v="4001"/>
    <s v="R-14"/>
    <x v="516"/>
    <x v="11"/>
    <x v="2"/>
    <x v="1"/>
    <x v="5"/>
    <x v="3"/>
    <s v="010 - 2699068"/>
    <x v="5"/>
    <n v="8"/>
    <n v="127"/>
    <n v="1016"/>
    <n v="100"/>
    <x v="390"/>
  </r>
  <r>
    <n v="4002"/>
    <s v="U-44"/>
    <x v="142"/>
    <x v="11"/>
    <x v="7"/>
    <x v="2"/>
    <x v="34"/>
    <x v="2"/>
    <s v="010 - 877160"/>
    <x v="26"/>
    <n v="5"/>
    <n v="195"/>
    <n v="975"/>
    <n v="50"/>
    <x v="138"/>
  </r>
  <r>
    <n v="4003"/>
    <s v="Y-80"/>
    <x v="96"/>
    <x v="1"/>
    <x v="8"/>
    <x v="1"/>
    <x v="32"/>
    <x v="4"/>
    <s v="011 - 9346363"/>
    <x v="5"/>
    <n v="4"/>
    <n v="185"/>
    <n v="740"/>
    <n v="50"/>
    <x v="101"/>
  </r>
  <r>
    <n v="4004"/>
    <s v="A-28"/>
    <x v="648"/>
    <x v="9"/>
    <x v="7"/>
    <x v="2"/>
    <x v="30"/>
    <x v="4"/>
    <s v="012 - 9723735"/>
    <x v="31"/>
    <n v="3"/>
    <n v="101"/>
    <n v="303"/>
    <n v="0"/>
    <x v="48"/>
  </r>
  <r>
    <n v="4005"/>
    <s v="L-84"/>
    <x v="368"/>
    <x v="7"/>
    <x v="2"/>
    <x v="1"/>
    <x v="29"/>
    <x v="1"/>
    <s v="010 - 5875789"/>
    <x v="41"/>
    <n v="8"/>
    <n v="329"/>
    <n v="2632"/>
    <n v="250"/>
    <x v="163"/>
  </r>
  <r>
    <n v="4006"/>
    <s v="R-55"/>
    <x v="74"/>
    <x v="0"/>
    <x v="6"/>
    <x v="2"/>
    <x v="9"/>
    <x v="1"/>
    <s v="015 - 3089040"/>
    <x v="48"/>
    <n v="10"/>
    <n v="112"/>
    <n v="1120"/>
    <n v="100"/>
    <x v="145"/>
  </r>
  <r>
    <n v="4007"/>
    <s v="A-76"/>
    <x v="730"/>
    <x v="5"/>
    <x v="4"/>
    <x v="1"/>
    <x v="4"/>
    <x v="1"/>
    <s v="010 - 1097121"/>
    <x v="44"/>
    <n v="4"/>
    <n v="127"/>
    <n v="508"/>
    <n v="50"/>
    <x v="288"/>
  </r>
  <r>
    <n v="4008"/>
    <s v="Q-12"/>
    <x v="646"/>
    <x v="8"/>
    <x v="6"/>
    <x v="2"/>
    <x v="4"/>
    <x v="1"/>
    <s v="015 - 8468254"/>
    <x v="12"/>
    <n v="4"/>
    <n v="143"/>
    <n v="572"/>
    <n v="50"/>
    <x v="159"/>
  </r>
  <r>
    <n v="4009"/>
    <s v="C-55"/>
    <x v="100"/>
    <x v="0"/>
    <x v="8"/>
    <x v="1"/>
    <x v="9"/>
    <x v="1"/>
    <s v="015 - 3318343"/>
    <x v="35"/>
    <n v="8"/>
    <n v="331"/>
    <n v="2648"/>
    <n v="250"/>
    <x v="227"/>
  </r>
  <r>
    <n v="4010"/>
    <s v="W-50"/>
    <x v="87"/>
    <x v="12"/>
    <x v="0"/>
    <x v="0"/>
    <x v="4"/>
    <x v="1"/>
    <s v="010 - 908524"/>
    <x v="41"/>
    <n v="2"/>
    <n v="128"/>
    <n v="256"/>
    <n v="0"/>
    <x v="488"/>
  </r>
  <r>
    <n v="4011"/>
    <s v="Z-46"/>
    <x v="270"/>
    <x v="1"/>
    <x v="4"/>
    <x v="1"/>
    <x v="34"/>
    <x v="2"/>
    <s v="010 - 6086246"/>
    <x v="1"/>
    <n v="9"/>
    <n v="127"/>
    <n v="1143"/>
    <n v="100"/>
    <x v="266"/>
  </r>
  <r>
    <n v="4012"/>
    <s v="E-75"/>
    <x v="368"/>
    <x v="4"/>
    <x v="5"/>
    <x v="1"/>
    <x v="2"/>
    <x v="0"/>
    <s v="012 - 4422558"/>
    <x v="3"/>
    <n v="2"/>
    <n v="182"/>
    <n v="364"/>
    <n v="0"/>
    <x v="785"/>
  </r>
  <r>
    <n v="4013"/>
    <s v="B-54"/>
    <x v="166"/>
    <x v="6"/>
    <x v="5"/>
    <x v="1"/>
    <x v="20"/>
    <x v="2"/>
    <s v="010 - 3968562"/>
    <x v="2"/>
    <n v="4"/>
    <n v="189"/>
    <n v="756"/>
    <n v="50"/>
    <x v="698"/>
  </r>
  <r>
    <n v="4014"/>
    <s v="Y-83"/>
    <x v="560"/>
    <x v="2"/>
    <x v="9"/>
    <x v="0"/>
    <x v="30"/>
    <x v="4"/>
    <s v="011 - 1031622"/>
    <x v="36"/>
    <n v="9"/>
    <n v="129"/>
    <n v="1161"/>
    <n v="100"/>
    <x v="137"/>
  </r>
  <r>
    <n v="4015"/>
    <s v="X-12"/>
    <x v="388"/>
    <x v="0"/>
    <x v="7"/>
    <x v="2"/>
    <x v="0"/>
    <x v="0"/>
    <s v="015 - 2434804"/>
    <x v="31"/>
    <n v="1"/>
    <n v="284"/>
    <n v="284"/>
    <n v="0"/>
    <x v="767"/>
  </r>
  <r>
    <n v="4016"/>
    <s v="Y-26"/>
    <x v="716"/>
    <x v="0"/>
    <x v="2"/>
    <x v="1"/>
    <x v="1"/>
    <x v="1"/>
    <s v="012 - 7473874"/>
    <x v="35"/>
    <n v="6"/>
    <n v="250"/>
    <n v="1500"/>
    <n v="100"/>
    <x v="246"/>
  </r>
  <r>
    <n v="4017"/>
    <s v="Q-60"/>
    <x v="727"/>
    <x v="4"/>
    <x v="1"/>
    <x v="0"/>
    <x v="17"/>
    <x v="4"/>
    <s v="012 - 2521641"/>
    <x v="47"/>
    <n v="4"/>
    <n v="178"/>
    <n v="712"/>
    <n v="50"/>
    <x v="717"/>
  </r>
  <r>
    <n v="4018"/>
    <s v="J-6"/>
    <x v="620"/>
    <x v="8"/>
    <x v="2"/>
    <x v="1"/>
    <x v="9"/>
    <x v="1"/>
    <s v="012 - 5960036"/>
    <x v="3"/>
    <n v="2"/>
    <n v="201"/>
    <n v="402"/>
    <n v="0"/>
    <x v="394"/>
  </r>
  <r>
    <n v="4019"/>
    <s v="S-38"/>
    <x v="306"/>
    <x v="1"/>
    <x v="5"/>
    <x v="1"/>
    <x v="31"/>
    <x v="0"/>
    <s v="010 - 4927753"/>
    <x v="29"/>
    <n v="1"/>
    <n v="118"/>
    <n v="118"/>
    <n v="0"/>
    <x v="420"/>
  </r>
  <r>
    <n v="4020"/>
    <s v="P-28"/>
    <x v="377"/>
    <x v="4"/>
    <x v="7"/>
    <x v="2"/>
    <x v="11"/>
    <x v="2"/>
    <s v="011 - 4184385"/>
    <x v="41"/>
    <n v="10"/>
    <n v="335"/>
    <n v="3350"/>
    <n v="250"/>
    <x v="151"/>
  </r>
  <r>
    <n v="4021"/>
    <s v="W-51"/>
    <x v="413"/>
    <x v="12"/>
    <x v="5"/>
    <x v="1"/>
    <x v="4"/>
    <x v="1"/>
    <s v="012 - 1908656"/>
    <x v="6"/>
    <n v="10"/>
    <n v="173"/>
    <n v="1730"/>
    <n v="100"/>
    <x v="86"/>
  </r>
  <r>
    <n v="4022"/>
    <s v="Y-100"/>
    <x v="602"/>
    <x v="8"/>
    <x v="5"/>
    <x v="1"/>
    <x v="19"/>
    <x v="2"/>
    <s v="010 - 7333520"/>
    <x v="2"/>
    <n v="1"/>
    <n v="104"/>
    <n v="104"/>
    <n v="0"/>
    <x v="761"/>
  </r>
  <r>
    <n v="4023"/>
    <s v="A-34"/>
    <x v="300"/>
    <x v="7"/>
    <x v="6"/>
    <x v="2"/>
    <x v="17"/>
    <x v="4"/>
    <s v="010 - 4765079"/>
    <x v="2"/>
    <n v="5"/>
    <n v="283"/>
    <n v="1415"/>
    <n v="100"/>
    <x v="507"/>
  </r>
  <r>
    <n v="4024"/>
    <s v="J-18"/>
    <x v="174"/>
    <x v="4"/>
    <x v="7"/>
    <x v="2"/>
    <x v="11"/>
    <x v="2"/>
    <s v="010 - 5131349"/>
    <x v="30"/>
    <n v="3"/>
    <n v="335"/>
    <n v="1005"/>
    <n v="100"/>
    <x v="51"/>
  </r>
  <r>
    <n v="4025"/>
    <s v="X-49"/>
    <x v="447"/>
    <x v="4"/>
    <x v="7"/>
    <x v="2"/>
    <x v="18"/>
    <x v="0"/>
    <s v="011 - 6305960"/>
    <x v="22"/>
    <n v="6"/>
    <n v="335"/>
    <n v="2010"/>
    <n v="250"/>
    <x v="189"/>
  </r>
  <r>
    <n v="4026"/>
    <s v="C-76"/>
    <x v="376"/>
    <x v="10"/>
    <x v="8"/>
    <x v="1"/>
    <x v="16"/>
    <x v="3"/>
    <s v="015 - 5438263"/>
    <x v="43"/>
    <n v="8"/>
    <n v="188"/>
    <n v="1504"/>
    <n v="100"/>
    <x v="775"/>
  </r>
  <r>
    <n v="4027"/>
    <s v="K-56"/>
    <x v="113"/>
    <x v="8"/>
    <x v="2"/>
    <x v="1"/>
    <x v="13"/>
    <x v="1"/>
    <s v="012 - 4993464"/>
    <x v="45"/>
    <n v="1"/>
    <n v="201"/>
    <n v="201"/>
    <n v="0"/>
    <x v="679"/>
  </r>
  <r>
    <n v="4028"/>
    <s v="Q-56"/>
    <x v="420"/>
    <x v="5"/>
    <x v="6"/>
    <x v="2"/>
    <x v="2"/>
    <x v="0"/>
    <s v="011 - 1319745"/>
    <x v="26"/>
    <n v="1"/>
    <n v="314"/>
    <n v="314"/>
    <n v="0"/>
    <x v="443"/>
  </r>
  <r>
    <n v="4029"/>
    <s v="J-43"/>
    <x v="244"/>
    <x v="8"/>
    <x v="6"/>
    <x v="2"/>
    <x v="14"/>
    <x v="3"/>
    <s v="011 - 3335430"/>
    <x v="32"/>
    <n v="2"/>
    <n v="143"/>
    <n v="286"/>
    <n v="0"/>
    <x v="136"/>
  </r>
  <r>
    <n v="4030"/>
    <s v="A-98"/>
    <x v="289"/>
    <x v="12"/>
    <x v="2"/>
    <x v="1"/>
    <x v="32"/>
    <x v="4"/>
    <s v="010 - 6987239"/>
    <x v="39"/>
    <n v="10"/>
    <n v="242"/>
    <n v="2420"/>
    <n v="250"/>
    <x v="721"/>
  </r>
  <r>
    <n v="4031"/>
    <s v="A-64"/>
    <x v="314"/>
    <x v="12"/>
    <x v="0"/>
    <x v="0"/>
    <x v="5"/>
    <x v="3"/>
    <s v="011 - 3104467"/>
    <x v="22"/>
    <n v="5"/>
    <n v="128"/>
    <n v="640"/>
    <n v="50"/>
    <x v="55"/>
  </r>
  <r>
    <n v="4032"/>
    <s v="Z-24"/>
    <x v="712"/>
    <x v="0"/>
    <x v="2"/>
    <x v="1"/>
    <x v="34"/>
    <x v="2"/>
    <s v="015 - 2835386"/>
    <x v="8"/>
    <n v="8"/>
    <n v="250"/>
    <n v="2000"/>
    <n v="250"/>
    <x v="103"/>
  </r>
  <r>
    <n v="4033"/>
    <s v="W-78"/>
    <x v="260"/>
    <x v="6"/>
    <x v="4"/>
    <x v="1"/>
    <x v="18"/>
    <x v="0"/>
    <s v="015 - 5268401"/>
    <x v="22"/>
    <n v="7"/>
    <n v="301"/>
    <n v="2107"/>
    <n v="250"/>
    <x v="356"/>
  </r>
  <r>
    <n v="4034"/>
    <s v="E-65"/>
    <x v="542"/>
    <x v="11"/>
    <x v="9"/>
    <x v="0"/>
    <x v="17"/>
    <x v="4"/>
    <s v="010 - 2635121"/>
    <x v="3"/>
    <n v="5"/>
    <n v="250"/>
    <n v="1250"/>
    <n v="100"/>
    <x v="126"/>
  </r>
  <r>
    <n v="4035"/>
    <s v="M-96"/>
    <x v="719"/>
    <x v="10"/>
    <x v="7"/>
    <x v="2"/>
    <x v="4"/>
    <x v="1"/>
    <s v="015 - 3163996"/>
    <x v="34"/>
    <n v="1"/>
    <n v="200"/>
    <n v="200"/>
    <n v="0"/>
    <x v="3"/>
  </r>
  <r>
    <n v="4036"/>
    <s v="F-4"/>
    <x v="415"/>
    <x v="0"/>
    <x v="2"/>
    <x v="1"/>
    <x v="29"/>
    <x v="1"/>
    <s v="012 - 5379024"/>
    <x v="29"/>
    <n v="2"/>
    <n v="250"/>
    <n v="500"/>
    <n v="50"/>
    <x v="24"/>
  </r>
  <r>
    <n v="4037"/>
    <s v="G-19"/>
    <x v="698"/>
    <x v="9"/>
    <x v="1"/>
    <x v="0"/>
    <x v="30"/>
    <x v="4"/>
    <s v="010 - 3643608"/>
    <x v="9"/>
    <n v="3"/>
    <n v="114"/>
    <n v="342"/>
    <n v="0"/>
    <x v="16"/>
  </r>
  <r>
    <n v="4038"/>
    <s v="R-8"/>
    <x v="69"/>
    <x v="0"/>
    <x v="4"/>
    <x v="1"/>
    <x v="3"/>
    <x v="2"/>
    <s v="015 - 2521733"/>
    <x v="31"/>
    <n v="6"/>
    <n v="165"/>
    <n v="990"/>
    <n v="50"/>
    <x v="76"/>
  </r>
  <r>
    <n v="4039"/>
    <s v="V-3"/>
    <x v="454"/>
    <x v="3"/>
    <x v="0"/>
    <x v="0"/>
    <x v="15"/>
    <x v="2"/>
    <s v="010 - 1001813"/>
    <x v="3"/>
    <n v="6"/>
    <n v="181"/>
    <n v="1086"/>
    <n v="100"/>
    <x v="331"/>
  </r>
  <r>
    <n v="4040"/>
    <s v="X-11"/>
    <x v="166"/>
    <x v="10"/>
    <x v="2"/>
    <x v="1"/>
    <x v="3"/>
    <x v="2"/>
    <s v="010 - 2765431"/>
    <x v="29"/>
    <n v="10"/>
    <n v="125"/>
    <n v="1250"/>
    <n v="100"/>
    <x v="126"/>
  </r>
  <r>
    <n v="4041"/>
    <s v="B-2"/>
    <x v="315"/>
    <x v="7"/>
    <x v="6"/>
    <x v="2"/>
    <x v="25"/>
    <x v="4"/>
    <s v="012 - 2963219"/>
    <x v="21"/>
    <n v="7"/>
    <n v="283"/>
    <n v="1981"/>
    <n v="100"/>
    <x v="185"/>
  </r>
  <r>
    <n v="4042"/>
    <s v="Z-94"/>
    <x v="1"/>
    <x v="6"/>
    <x v="3"/>
    <x v="2"/>
    <x v="8"/>
    <x v="4"/>
    <s v="011 - 8184931"/>
    <x v="46"/>
    <n v="8"/>
    <n v="338"/>
    <n v="2704"/>
    <n v="250"/>
    <x v="174"/>
  </r>
  <r>
    <n v="4043"/>
    <s v="A-47"/>
    <x v="304"/>
    <x v="11"/>
    <x v="0"/>
    <x v="0"/>
    <x v="8"/>
    <x v="4"/>
    <s v="011 - 6823383"/>
    <x v="40"/>
    <n v="7"/>
    <n v="259"/>
    <n v="1813"/>
    <n v="100"/>
    <x v="745"/>
  </r>
  <r>
    <n v="4044"/>
    <s v="K-36"/>
    <x v="624"/>
    <x v="10"/>
    <x v="1"/>
    <x v="0"/>
    <x v="4"/>
    <x v="1"/>
    <s v="011 - 7539494"/>
    <x v="2"/>
    <n v="3"/>
    <n v="348"/>
    <n v="1044"/>
    <n v="100"/>
    <x v="198"/>
  </r>
  <r>
    <n v="4045"/>
    <s v="P-67"/>
    <x v="82"/>
    <x v="5"/>
    <x v="0"/>
    <x v="0"/>
    <x v="26"/>
    <x v="2"/>
    <s v="010 - 4818324"/>
    <x v="8"/>
    <n v="2"/>
    <n v="156"/>
    <n v="312"/>
    <n v="0"/>
    <x v="393"/>
  </r>
  <r>
    <n v="4046"/>
    <s v="B-57"/>
    <x v="377"/>
    <x v="8"/>
    <x v="1"/>
    <x v="0"/>
    <x v="1"/>
    <x v="1"/>
    <s v="011 - 5898873"/>
    <x v="41"/>
    <n v="2"/>
    <n v="307"/>
    <n v="614"/>
    <n v="50"/>
    <x v="269"/>
  </r>
  <r>
    <n v="4047"/>
    <s v="O-83"/>
    <x v="425"/>
    <x v="9"/>
    <x v="4"/>
    <x v="1"/>
    <x v="17"/>
    <x v="4"/>
    <s v="012 - 2540064"/>
    <x v="47"/>
    <n v="6"/>
    <n v="248"/>
    <n v="1488"/>
    <n v="100"/>
    <x v="94"/>
  </r>
  <r>
    <n v="4048"/>
    <s v="Y-96"/>
    <x v="492"/>
    <x v="2"/>
    <x v="7"/>
    <x v="2"/>
    <x v="5"/>
    <x v="3"/>
    <s v="015 - 7593821"/>
    <x v="10"/>
    <n v="2"/>
    <n v="250"/>
    <n v="500"/>
    <n v="50"/>
    <x v="24"/>
  </r>
  <r>
    <n v="4049"/>
    <s v="D-38"/>
    <x v="670"/>
    <x v="4"/>
    <x v="5"/>
    <x v="1"/>
    <x v="11"/>
    <x v="2"/>
    <s v="010 - 6464278"/>
    <x v="16"/>
    <n v="2"/>
    <n v="182"/>
    <n v="364"/>
    <n v="0"/>
    <x v="785"/>
  </r>
  <r>
    <n v="4050"/>
    <s v="P-71"/>
    <x v="556"/>
    <x v="2"/>
    <x v="6"/>
    <x v="2"/>
    <x v="30"/>
    <x v="4"/>
    <s v="010 - 6529025"/>
    <x v="42"/>
    <n v="10"/>
    <n v="238"/>
    <n v="2380"/>
    <n v="250"/>
    <x v="318"/>
  </r>
  <r>
    <n v="4051"/>
    <s v="H-73"/>
    <x v="566"/>
    <x v="10"/>
    <x v="6"/>
    <x v="2"/>
    <x v="28"/>
    <x v="0"/>
    <s v="015 - 2983624"/>
    <x v="3"/>
    <n v="6"/>
    <n v="163"/>
    <n v="978"/>
    <n v="50"/>
    <x v="113"/>
  </r>
  <r>
    <n v="4052"/>
    <s v="U-22"/>
    <x v="125"/>
    <x v="0"/>
    <x v="7"/>
    <x v="2"/>
    <x v="4"/>
    <x v="1"/>
    <s v="010 - 1198207"/>
    <x v="16"/>
    <n v="9"/>
    <n v="284"/>
    <n v="2556"/>
    <n v="250"/>
    <x v="336"/>
  </r>
  <r>
    <n v="4053"/>
    <s v="P-31"/>
    <x v="665"/>
    <x v="6"/>
    <x v="3"/>
    <x v="2"/>
    <x v="14"/>
    <x v="3"/>
    <s v="010 - 5193885"/>
    <x v="15"/>
    <n v="10"/>
    <n v="338"/>
    <n v="3380"/>
    <n v="250"/>
    <x v="311"/>
  </r>
  <r>
    <n v="4054"/>
    <s v="B-41"/>
    <x v="501"/>
    <x v="9"/>
    <x v="9"/>
    <x v="0"/>
    <x v="17"/>
    <x v="4"/>
    <s v="012 - 9727832"/>
    <x v="11"/>
    <n v="3"/>
    <n v="160"/>
    <n v="480"/>
    <n v="0"/>
    <x v="426"/>
  </r>
  <r>
    <n v="4055"/>
    <s v="G-26"/>
    <x v="704"/>
    <x v="2"/>
    <x v="7"/>
    <x v="2"/>
    <x v="0"/>
    <x v="0"/>
    <s v="012 - 7655193"/>
    <x v="36"/>
    <n v="6"/>
    <n v="250"/>
    <n v="1500"/>
    <n v="100"/>
    <x v="246"/>
  </r>
  <r>
    <n v="4056"/>
    <s v="C-48"/>
    <x v="655"/>
    <x v="10"/>
    <x v="7"/>
    <x v="2"/>
    <x v="23"/>
    <x v="4"/>
    <s v="015 - 4076085"/>
    <x v="8"/>
    <n v="8"/>
    <n v="200"/>
    <n v="1600"/>
    <n v="100"/>
    <x v="28"/>
  </r>
  <r>
    <n v="4057"/>
    <s v="C-17"/>
    <x v="90"/>
    <x v="3"/>
    <x v="0"/>
    <x v="0"/>
    <x v="22"/>
    <x v="0"/>
    <s v="015 - 2737074"/>
    <x v="30"/>
    <n v="9"/>
    <n v="181"/>
    <n v="1629"/>
    <n v="100"/>
    <x v="27"/>
  </r>
  <r>
    <n v="4058"/>
    <s v="Y-43"/>
    <x v="7"/>
    <x v="4"/>
    <x v="4"/>
    <x v="1"/>
    <x v="15"/>
    <x v="2"/>
    <s v="010 - 7367847"/>
    <x v="28"/>
    <n v="10"/>
    <n v="181"/>
    <n v="1810"/>
    <n v="100"/>
    <x v="179"/>
  </r>
  <r>
    <n v="4059"/>
    <s v="K-3"/>
    <x v="83"/>
    <x v="12"/>
    <x v="0"/>
    <x v="0"/>
    <x v="2"/>
    <x v="0"/>
    <s v="012 - 5391324"/>
    <x v="23"/>
    <n v="9"/>
    <n v="128"/>
    <n v="1152"/>
    <n v="100"/>
    <x v="766"/>
  </r>
  <r>
    <n v="4060"/>
    <s v="P-43"/>
    <x v="59"/>
    <x v="5"/>
    <x v="7"/>
    <x v="2"/>
    <x v="24"/>
    <x v="0"/>
    <s v="010 - 4489883"/>
    <x v="49"/>
    <n v="6"/>
    <n v="138"/>
    <n v="828"/>
    <n v="50"/>
    <x v="114"/>
  </r>
  <r>
    <n v="4061"/>
    <s v="R-19"/>
    <x v="672"/>
    <x v="3"/>
    <x v="8"/>
    <x v="1"/>
    <x v="34"/>
    <x v="2"/>
    <s v="012 - 1760537"/>
    <x v="15"/>
    <n v="10"/>
    <n v="185"/>
    <n v="1850"/>
    <n v="100"/>
    <x v="103"/>
  </r>
  <r>
    <n v="4062"/>
    <s v="A-98"/>
    <x v="460"/>
    <x v="10"/>
    <x v="3"/>
    <x v="2"/>
    <x v="10"/>
    <x v="1"/>
    <s v="010 - 8329313"/>
    <x v="1"/>
    <n v="8"/>
    <n v="272"/>
    <n v="2176"/>
    <n v="250"/>
    <x v="611"/>
  </r>
  <r>
    <n v="4063"/>
    <s v="X-99"/>
    <x v="553"/>
    <x v="11"/>
    <x v="7"/>
    <x v="2"/>
    <x v="15"/>
    <x v="2"/>
    <s v="015 - 2027816"/>
    <x v="5"/>
    <n v="3"/>
    <n v="195"/>
    <n v="585"/>
    <n v="50"/>
    <x v="271"/>
  </r>
  <r>
    <n v="4064"/>
    <s v="A-2"/>
    <x v="570"/>
    <x v="0"/>
    <x v="4"/>
    <x v="1"/>
    <x v="26"/>
    <x v="2"/>
    <s v="010 - 2295154"/>
    <x v="11"/>
    <n v="1"/>
    <n v="165"/>
    <n v="165"/>
    <n v="0"/>
    <x v="786"/>
  </r>
  <r>
    <n v="4065"/>
    <s v="I-32"/>
    <x v="99"/>
    <x v="2"/>
    <x v="6"/>
    <x v="2"/>
    <x v="6"/>
    <x v="3"/>
    <s v="011 - 6265528"/>
    <x v="46"/>
    <n v="9"/>
    <n v="238"/>
    <n v="2142"/>
    <n v="250"/>
    <x v="309"/>
  </r>
  <r>
    <n v="4066"/>
    <s v="W-43"/>
    <x v="68"/>
    <x v="6"/>
    <x v="5"/>
    <x v="1"/>
    <x v="1"/>
    <x v="1"/>
    <s v="015 - 4470496"/>
    <x v="44"/>
    <n v="7"/>
    <n v="189"/>
    <n v="1323"/>
    <n v="100"/>
    <x v="69"/>
  </r>
  <r>
    <n v="4067"/>
    <s v="Y-49"/>
    <x v="576"/>
    <x v="7"/>
    <x v="0"/>
    <x v="0"/>
    <x v="20"/>
    <x v="2"/>
    <s v="010 - 805595"/>
    <x v="3"/>
    <n v="2"/>
    <n v="135"/>
    <n v="270"/>
    <n v="0"/>
    <x v="399"/>
  </r>
  <r>
    <n v="4068"/>
    <s v="L-45"/>
    <x v="2"/>
    <x v="8"/>
    <x v="4"/>
    <x v="1"/>
    <x v="16"/>
    <x v="3"/>
    <s v="011 - 9172450"/>
    <x v="21"/>
    <n v="8"/>
    <n v="310"/>
    <n v="2480"/>
    <n v="250"/>
    <x v="333"/>
  </r>
  <r>
    <n v="4069"/>
    <s v="R-77"/>
    <x v="329"/>
    <x v="2"/>
    <x v="0"/>
    <x v="0"/>
    <x v="0"/>
    <x v="0"/>
    <s v="015 - 3868164"/>
    <x v="33"/>
    <n v="5"/>
    <n v="116"/>
    <n v="580"/>
    <n v="50"/>
    <x v="65"/>
  </r>
  <r>
    <n v="4070"/>
    <s v="H-33"/>
    <x v="504"/>
    <x v="1"/>
    <x v="7"/>
    <x v="2"/>
    <x v="4"/>
    <x v="1"/>
    <s v="011 - 7418755"/>
    <x v="5"/>
    <n v="7"/>
    <n v="350"/>
    <n v="2450"/>
    <n v="250"/>
    <x v="787"/>
  </r>
  <r>
    <n v="4071"/>
    <s v="T-41"/>
    <x v="335"/>
    <x v="4"/>
    <x v="3"/>
    <x v="2"/>
    <x v="33"/>
    <x v="1"/>
    <s v="015 - 5675778"/>
    <x v="44"/>
    <n v="5"/>
    <n v="302"/>
    <n v="1510"/>
    <n v="100"/>
    <x v="455"/>
  </r>
  <r>
    <n v="4072"/>
    <s v="R-12"/>
    <x v="9"/>
    <x v="2"/>
    <x v="9"/>
    <x v="0"/>
    <x v="20"/>
    <x v="2"/>
    <s v="010 - 5200126"/>
    <x v="8"/>
    <n v="4"/>
    <n v="129"/>
    <n v="516"/>
    <n v="50"/>
    <x v="178"/>
  </r>
  <r>
    <n v="4073"/>
    <s v="H-83"/>
    <x v="280"/>
    <x v="6"/>
    <x v="6"/>
    <x v="2"/>
    <x v="0"/>
    <x v="0"/>
    <s v="011 - 544740"/>
    <x v="38"/>
    <n v="6"/>
    <n v="260"/>
    <n v="1560"/>
    <n v="100"/>
    <x v="616"/>
  </r>
  <r>
    <n v="4074"/>
    <s v="U-73"/>
    <x v="281"/>
    <x v="3"/>
    <x v="3"/>
    <x v="2"/>
    <x v="6"/>
    <x v="3"/>
    <s v="010 - 7638393"/>
    <x v="15"/>
    <n v="8"/>
    <n v="180"/>
    <n v="1440"/>
    <n v="100"/>
    <x v="282"/>
  </r>
  <r>
    <n v="4075"/>
    <s v="E-97"/>
    <x v="357"/>
    <x v="10"/>
    <x v="7"/>
    <x v="2"/>
    <x v="4"/>
    <x v="1"/>
    <s v="015 - 2592048"/>
    <x v="7"/>
    <n v="2"/>
    <n v="200"/>
    <n v="400"/>
    <n v="0"/>
    <x v="662"/>
  </r>
  <r>
    <n v="4076"/>
    <s v="O-2"/>
    <x v="558"/>
    <x v="8"/>
    <x v="2"/>
    <x v="1"/>
    <x v="28"/>
    <x v="0"/>
    <s v="011 - 4846056"/>
    <x v="7"/>
    <n v="10"/>
    <n v="201"/>
    <n v="2010"/>
    <n v="250"/>
    <x v="189"/>
  </r>
  <r>
    <n v="4077"/>
    <s v="B-39"/>
    <x v="233"/>
    <x v="10"/>
    <x v="0"/>
    <x v="0"/>
    <x v="13"/>
    <x v="1"/>
    <s v="011 - 2425901"/>
    <x v="47"/>
    <n v="5"/>
    <n v="298"/>
    <n v="1490"/>
    <n v="100"/>
    <x v="468"/>
  </r>
  <r>
    <n v="4078"/>
    <s v="I-39"/>
    <x v="299"/>
    <x v="7"/>
    <x v="5"/>
    <x v="1"/>
    <x v="4"/>
    <x v="1"/>
    <s v="015 - 873166"/>
    <x v="33"/>
    <n v="9"/>
    <n v="209"/>
    <n v="1881"/>
    <n v="100"/>
    <x v="593"/>
  </r>
  <r>
    <n v="4079"/>
    <s v="V-46"/>
    <x v="86"/>
    <x v="5"/>
    <x v="0"/>
    <x v="0"/>
    <x v="31"/>
    <x v="0"/>
    <s v="011 - 1087691"/>
    <x v="8"/>
    <n v="4"/>
    <n v="156"/>
    <n v="624"/>
    <n v="50"/>
    <x v="214"/>
  </r>
  <r>
    <n v="4080"/>
    <s v="B-38"/>
    <x v="546"/>
    <x v="11"/>
    <x v="7"/>
    <x v="2"/>
    <x v="4"/>
    <x v="1"/>
    <s v="011 - 49290"/>
    <x v="6"/>
    <n v="7"/>
    <n v="195"/>
    <n v="1365"/>
    <n v="100"/>
    <x v="749"/>
  </r>
  <r>
    <n v="4081"/>
    <s v="O-34"/>
    <x v="313"/>
    <x v="1"/>
    <x v="6"/>
    <x v="2"/>
    <x v="11"/>
    <x v="2"/>
    <s v="010 - 2459525"/>
    <x v="30"/>
    <n v="8"/>
    <n v="215"/>
    <n v="1720"/>
    <n v="100"/>
    <x v="376"/>
  </r>
  <r>
    <n v="4082"/>
    <s v="P-96"/>
    <x v="43"/>
    <x v="3"/>
    <x v="9"/>
    <x v="0"/>
    <x v="4"/>
    <x v="1"/>
    <s v="011 - 2149283"/>
    <x v="45"/>
    <n v="9"/>
    <n v="249"/>
    <n v="2241"/>
    <n v="250"/>
    <x v="228"/>
  </r>
  <r>
    <n v="4083"/>
    <s v="U-38"/>
    <x v="590"/>
    <x v="9"/>
    <x v="2"/>
    <x v="1"/>
    <x v="15"/>
    <x v="2"/>
    <s v="015 - 4153234"/>
    <x v="22"/>
    <n v="7"/>
    <n v="163"/>
    <n v="1141"/>
    <n v="100"/>
    <x v="135"/>
  </r>
  <r>
    <n v="4084"/>
    <s v="A-17"/>
    <x v="290"/>
    <x v="1"/>
    <x v="1"/>
    <x v="0"/>
    <x v="31"/>
    <x v="0"/>
    <s v="011 - 982854"/>
    <x v="27"/>
    <n v="4"/>
    <n v="339"/>
    <n v="1356"/>
    <n v="100"/>
    <x v="673"/>
  </r>
  <r>
    <n v="4085"/>
    <s v="F-63"/>
    <x v="519"/>
    <x v="4"/>
    <x v="2"/>
    <x v="1"/>
    <x v="13"/>
    <x v="1"/>
    <s v="010 - 7373618"/>
    <x v="5"/>
    <n v="8"/>
    <n v="276"/>
    <n v="2208"/>
    <n v="250"/>
    <x v="548"/>
  </r>
  <r>
    <n v="4086"/>
    <s v="E-5"/>
    <x v="197"/>
    <x v="0"/>
    <x v="5"/>
    <x v="1"/>
    <x v="23"/>
    <x v="4"/>
    <s v="010 - 8857594"/>
    <x v="14"/>
    <n v="8"/>
    <n v="323"/>
    <n v="2584"/>
    <n v="250"/>
    <x v="788"/>
  </r>
  <r>
    <n v="4087"/>
    <s v="Y-95"/>
    <x v="20"/>
    <x v="4"/>
    <x v="7"/>
    <x v="2"/>
    <x v="24"/>
    <x v="0"/>
    <s v="010 - 7130440"/>
    <x v="37"/>
    <n v="1"/>
    <n v="335"/>
    <n v="335"/>
    <n v="0"/>
    <x v="337"/>
  </r>
  <r>
    <n v="4088"/>
    <s v="O-14"/>
    <x v="268"/>
    <x v="4"/>
    <x v="7"/>
    <x v="2"/>
    <x v="8"/>
    <x v="4"/>
    <s v="011 - 7157810"/>
    <x v="26"/>
    <n v="2"/>
    <n v="335"/>
    <n v="670"/>
    <n v="50"/>
    <x v="486"/>
  </r>
  <r>
    <n v="4089"/>
    <s v="D-3"/>
    <x v="203"/>
    <x v="11"/>
    <x v="1"/>
    <x v="0"/>
    <x v="1"/>
    <x v="1"/>
    <s v="012 - 7269542"/>
    <x v="22"/>
    <n v="5"/>
    <n v="161"/>
    <n v="805"/>
    <n v="50"/>
    <x v="454"/>
  </r>
  <r>
    <n v="4090"/>
    <s v="G-87"/>
    <x v="207"/>
    <x v="6"/>
    <x v="3"/>
    <x v="2"/>
    <x v="5"/>
    <x v="3"/>
    <s v="012 - 136702"/>
    <x v="44"/>
    <n v="6"/>
    <n v="338"/>
    <n v="2028"/>
    <n v="250"/>
    <x v="518"/>
  </r>
  <r>
    <n v="4091"/>
    <s v="P-84"/>
    <x v="168"/>
    <x v="6"/>
    <x v="7"/>
    <x v="2"/>
    <x v="21"/>
    <x v="3"/>
    <s v="015 - 5517785"/>
    <x v="15"/>
    <n v="3"/>
    <n v="311"/>
    <n v="933"/>
    <n v="50"/>
    <x v="553"/>
  </r>
  <r>
    <n v="4092"/>
    <s v="A-95"/>
    <x v="729"/>
    <x v="2"/>
    <x v="9"/>
    <x v="0"/>
    <x v="31"/>
    <x v="0"/>
    <s v="011 - 9085241"/>
    <x v="8"/>
    <n v="1"/>
    <n v="129"/>
    <n v="129"/>
    <n v="0"/>
    <x v="153"/>
  </r>
  <r>
    <n v="4093"/>
    <s v="Q-68"/>
    <x v="471"/>
    <x v="9"/>
    <x v="2"/>
    <x v="1"/>
    <x v="25"/>
    <x v="4"/>
    <s v="010 - 5842095"/>
    <x v="41"/>
    <n v="8"/>
    <n v="163"/>
    <n v="1304"/>
    <n v="100"/>
    <x v="736"/>
  </r>
  <r>
    <n v="4094"/>
    <s v="U-74"/>
    <x v="685"/>
    <x v="0"/>
    <x v="7"/>
    <x v="2"/>
    <x v="26"/>
    <x v="2"/>
    <s v="012 - 704203"/>
    <x v="34"/>
    <n v="2"/>
    <n v="284"/>
    <n v="568"/>
    <n v="50"/>
    <x v="395"/>
  </r>
  <r>
    <n v="4095"/>
    <s v="Q-53"/>
    <x v="557"/>
    <x v="6"/>
    <x v="6"/>
    <x v="2"/>
    <x v="22"/>
    <x v="0"/>
    <s v="011 - 7459489"/>
    <x v="13"/>
    <n v="1"/>
    <n v="260"/>
    <n v="260"/>
    <n v="0"/>
    <x v="6"/>
  </r>
  <r>
    <n v="4096"/>
    <s v="L-69"/>
    <x v="294"/>
    <x v="12"/>
    <x v="1"/>
    <x v="0"/>
    <x v="3"/>
    <x v="2"/>
    <s v="010 - 3920825"/>
    <x v="0"/>
    <n v="6"/>
    <n v="261"/>
    <n v="1566"/>
    <n v="100"/>
    <x v="576"/>
  </r>
  <r>
    <n v="4097"/>
    <s v="F-7"/>
    <x v="104"/>
    <x v="1"/>
    <x v="0"/>
    <x v="0"/>
    <x v="21"/>
    <x v="3"/>
    <s v="011 - 3943460"/>
    <x v="37"/>
    <n v="9"/>
    <n v="292"/>
    <n v="2628"/>
    <n v="250"/>
    <x v="783"/>
  </r>
  <r>
    <n v="4098"/>
    <s v="W-2"/>
    <x v="187"/>
    <x v="1"/>
    <x v="1"/>
    <x v="0"/>
    <x v="18"/>
    <x v="0"/>
    <s v="011 - 2086097"/>
    <x v="14"/>
    <n v="5"/>
    <n v="339"/>
    <n v="1695"/>
    <n v="100"/>
    <x v="582"/>
  </r>
  <r>
    <n v="4099"/>
    <s v="K-64"/>
    <x v="483"/>
    <x v="6"/>
    <x v="6"/>
    <x v="2"/>
    <x v="1"/>
    <x v="1"/>
    <s v="012 - 5398566"/>
    <x v="28"/>
    <n v="9"/>
    <n v="260"/>
    <n v="2340"/>
    <n v="250"/>
    <x v="75"/>
  </r>
  <r>
    <n v="4100"/>
    <s v="X-98"/>
    <x v="124"/>
    <x v="5"/>
    <x v="1"/>
    <x v="0"/>
    <x v="9"/>
    <x v="1"/>
    <s v="011 - 974599"/>
    <x v="27"/>
    <n v="10"/>
    <n v="310"/>
    <n v="3100"/>
    <n v="250"/>
    <x v="756"/>
  </r>
  <r>
    <n v="4101"/>
    <s v="G-28"/>
    <x v="17"/>
    <x v="2"/>
    <x v="6"/>
    <x v="2"/>
    <x v="14"/>
    <x v="3"/>
    <s v="011 - 381289"/>
    <x v="21"/>
    <n v="5"/>
    <n v="238"/>
    <n v="1190"/>
    <n v="100"/>
    <x v="472"/>
  </r>
  <r>
    <n v="4102"/>
    <s v="R-30"/>
    <x v="20"/>
    <x v="8"/>
    <x v="1"/>
    <x v="0"/>
    <x v="33"/>
    <x v="1"/>
    <s v="012 - 1325163"/>
    <x v="41"/>
    <n v="5"/>
    <n v="307"/>
    <n v="1535"/>
    <n v="100"/>
    <x v="688"/>
  </r>
  <r>
    <n v="4103"/>
    <s v="W-93"/>
    <x v="649"/>
    <x v="6"/>
    <x v="9"/>
    <x v="0"/>
    <x v="19"/>
    <x v="2"/>
    <s v="012 - 2324597"/>
    <x v="7"/>
    <n v="6"/>
    <n v="146"/>
    <n v="876"/>
    <n v="50"/>
    <x v="197"/>
  </r>
  <r>
    <n v="4104"/>
    <s v="G-15"/>
    <x v="26"/>
    <x v="3"/>
    <x v="5"/>
    <x v="1"/>
    <x v="34"/>
    <x v="2"/>
    <s v="010 - 5876287"/>
    <x v="24"/>
    <n v="4"/>
    <n v="320"/>
    <n v="1280"/>
    <n v="100"/>
    <x v="431"/>
  </r>
  <r>
    <n v="4105"/>
    <s v="R-58"/>
    <x v="335"/>
    <x v="1"/>
    <x v="8"/>
    <x v="1"/>
    <x v="10"/>
    <x v="1"/>
    <s v="010 - 4145825"/>
    <x v="45"/>
    <n v="1"/>
    <n v="185"/>
    <n v="185"/>
    <n v="0"/>
    <x v="148"/>
  </r>
  <r>
    <n v="4106"/>
    <s v="K-12"/>
    <x v="254"/>
    <x v="6"/>
    <x v="5"/>
    <x v="1"/>
    <x v="4"/>
    <x v="1"/>
    <s v="015 - 1862914"/>
    <x v="21"/>
    <n v="9"/>
    <n v="189"/>
    <n v="1701"/>
    <n v="100"/>
    <x v="664"/>
  </r>
  <r>
    <n v="4107"/>
    <s v="V-75"/>
    <x v="719"/>
    <x v="0"/>
    <x v="4"/>
    <x v="1"/>
    <x v="21"/>
    <x v="3"/>
    <s v="010 - 370974"/>
    <x v="21"/>
    <n v="7"/>
    <n v="165"/>
    <n v="1155"/>
    <n v="100"/>
    <x v="401"/>
  </r>
  <r>
    <n v="4108"/>
    <s v="Q-87"/>
    <x v="343"/>
    <x v="8"/>
    <x v="5"/>
    <x v="1"/>
    <x v="20"/>
    <x v="2"/>
    <s v="011 - 1877794"/>
    <x v="30"/>
    <n v="4"/>
    <n v="104"/>
    <n v="416"/>
    <n v="0"/>
    <x v="465"/>
  </r>
  <r>
    <n v="4109"/>
    <s v="S-24"/>
    <x v="727"/>
    <x v="11"/>
    <x v="3"/>
    <x v="2"/>
    <x v="30"/>
    <x v="4"/>
    <s v="015 - 6854701"/>
    <x v="41"/>
    <n v="9"/>
    <n v="258"/>
    <n v="2322"/>
    <n v="250"/>
    <x v="538"/>
  </r>
  <r>
    <n v="4110"/>
    <s v="K-92"/>
    <x v="642"/>
    <x v="12"/>
    <x v="2"/>
    <x v="1"/>
    <x v="19"/>
    <x v="2"/>
    <s v="010 - 5624401"/>
    <x v="46"/>
    <n v="2"/>
    <n v="242"/>
    <n v="484"/>
    <n v="0"/>
    <x v="414"/>
  </r>
  <r>
    <n v="4111"/>
    <s v="L-34"/>
    <x v="568"/>
    <x v="6"/>
    <x v="2"/>
    <x v="1"/>
    <x v="24"/>
    <x v="0"/>
    <s v="012 - 1834235"/>
    <x v="35"/>
    <n v="6"/>
    <n v="225"/>
    <n v="1350"/>
    <n v="100"/>
    <x v="155"/>
  </r>
  <r>
    <n v="4112"/>
    <s v="V-54"/>
    <x v="683"/>
    <x v="0"/>
    <x v="5"/>
    <x v="1"/>
    <x v="12"/>
    <x v="3"/>
    <s v="010 - 5642419"/>
    <x v="30"/>
    <n v="5"/>
    <n v="323"/>
    <n v="1615"/>
    <n v="100"/>
    <x v="373"/>
  </r>
  <r>
    <n v="4113"/>
    <s v="X-97"/>
    <x v="256"/>
    <x v="10"/>
    <x v="7"/>
    <x v="2"/>
    <x v="21"/>
    <x v="3"/>
    <s v="012 - 8600880"/>
    <x v="35"/>
    <n v="1"/>
    <n v="200"/>
    <n v="200"/>
    <n v="0"/>
    <x v="3"/>
  </r>
  <r>
    <n v="4114"/>
    <s v="R-65"/>
    <x v="9"/>
    <x v="5"/>
    <x v="3"/>
    <x v="2"/>
    <x v="16"/>
    <x v="3"/>
    <s v="015 - 3004251"/>
    <x v="3"/>
    <n v="2"/>
    <n v="331"/>
    <n v="662"/>
    <n v="50"/>
    <x v="480"/>
  </r>
  <r>
    <n v="4115"/>
    <s v="Y-91"/>
    <x v="201"/>
    <x v="3"/>
    <x v="2"/>
    <x v="1"/>
    <x v="14"/>
    <x v="3"/>
    <s v="015 - 5770847"/>
    <x v="21"/>
    <n v="4"/>
    <n v="210"/>
    <n v="840"/>
    <n v="50"/>
    <x v="693"/>
  </r>
  <r>
    <n v="4116"/>
    <s v="L-90"/>
    <x v="572"/>
    <x v="6"/>
    <x v="7"/>
    <x v="2"/>
    <x v="1"/>
    <x v="1"/>
    <s v="010 - 4433948"/>
    <x v="32"/>
    <n v="6"/>
    <n v="311"/>
    <n v="1866"/>
    <n v="100"/>
    <x v="70"/>
  </r>
  <r>
    <n v="4117"/>
    <s v="Y-100"/>
    <x v="585"/>
    <x v="1"/>
    <x v="6"/>
    <x v="2"/>
    <x v="17"/>
    <x v="4"/>
    <s v="012 - 9816270"/>
    <x v="39"/>
    <n v="7"/>
    <n v="215"/>
    <n v="1505"/>
    <n v="100"/>
    <x v="379"/>
  </r>
  <r>
    <n v="4118"/>
    <s v="W-61"/>
    <x v="304"/>
    <x v="3"/>
    <x v="6"/>
    <x v="2"/>
    <x v="22"/>
    <x v="0"/>
    <s v="015 - 1052305"/>
    <x v="11"/>
    <n v="4"/>
    <n v="320"/>
    <n v="1280"/>
    <n v="100"/>
    <x v="431"/>
  </r>
  <r>
    <n v="4119"/>
    <s v="K-38"/>
    <x v="541"/>
    <x v="8"/>
    <x v="4"/>
    <x v="1"/>
    <x v="33"/>
    <x v="1"/>
    <s v="015 - 9277344"/>
    <x v="22"/>
    <n v="7"/>
    <n v="310"/>
    <n v="2170"/>
    <n v="250"/>
    <x v="285"/>
  </r>
  <r>
    <n v="4120"/>
    <s v="Q-69"/>
    <x v="577"/>
    <x v="1"/>
    <x v="1"/>
    <x v="0"/>
    <x v="24"/>
    <x v="0"/>
    <s v="012 - 15982"/>
    <x v="4"/>
    <n v="4"/>
    <n v="339"/>
    <n v="1356"/>
    <n v="100"/>
    <x v="673"/>
  </r>
  <r>
    <n v="4121"/>
    <s v="Z-75"/>
    <x v="23"/>
    <x v="5"/>
    <x v="8"/>
    <x v="1"/>
    <x v="11"/>
    <x v="2"/>
    <s v="015 - 5232885"/>
    <x v="0"/>
    <n v="7"/>
    <n v="193"/>
    <n v="1351"/>
    <n v="100"/>
    <x v="635"/>
  </r>
  <r>
    <n v="4122"/>
    <s v="X-81"/>
    <x v="689"/>
    <x v="0"/>
    <x v="1"/>
    <x v="0"/>
    <x v="3"/>
    <x v="2"/>
    <s v="015 - 3472256"/>
    <x v="9"/>
    <n v="10"/>
    <n v="186"/>
    <n v="1860"/>
    <n v="100"/>
    <x v="189"/>
  </r>
  <r>
    <n v="4123"/>
    <s v="H-50"/>
    <x v="626"/>
    <x v="5"/>
    <x v="1"/>
    <x v="0"/>
    <x v="27"/>
    <x v="3"/>
    <s v="011 - 6993605"/>
    <x v="37"/>
    <n v="8"/>
    <n v="310"/>
    <n v="2480"/>
    <n v="250"/>
    <x v="333"/>
  </r>
  <r>
    <n v="4124"/>
    <s v="O-67"/>
    <x v="283"/>
    <x v="10"/>
    <x v="3"/>
    <x v="2"/>
    <x v="4"/>
    <x v="1"/>
    <s v="010 - 9776393"/>
    <x v="15"/>
    <n v="10"/>
    <n v="272"/>
    <n v="2720"/>
    <n v="250"/>
    <x v="319"/>
  </r>
  <r>
    <n v="4125"/>
    <s v="T-28"/>
    <x v="193"/>
    <x v="1"/>
    <x v="8"/>
    <x v="1"/>
    <x v="29"/>
    <x v="1"/>
    <s v="015 - 938872"/>
    <x v="23"/>
    <n v="5"/>
    <n v="185"/>
    <n v="925"/>
    <n v="50"/>
    <x v="147"/>
  </r>
  <r>
    <n v="4126"/>
    <s v="M-75"/>
    <x v="670"/>
    <x v="3"/>
    <x v="9"/>
    <x v="0"/>
    <x v="29"/>
    <x v="1"/>
    <s v="015 - 1023323"/>
    <x v="32"/>
    <n v="10"/>
    <n v="249"/>
    <n v="2490"/>
    <n v="250"/>
    <x v="284"/>
  </r>
  <r>
    <n v="4127"/>
    <s v="V-88"/>
    <x v="158"/>
    <x v="12"/>
    <x v="8"/>
    <x v="1"/>
    <x v="31"/>
    <x v="0"/>
    <s v="012 - 5815016"/>
    <x v="21"/>
    <n v="5"/>
    <n v="175"/>
    <n v="875"/>
    <n v="50"/>
    <x v="533"/>
  </r>
  <r>
    <n v="4128"/>
    <s v="I-65"/>
    <x v="290"/>
    <x v="0"/>
    <x v="0"/>
    <x v="0"/>
    <x v="5"/>
    <x v="3"/>
    <s v="012 - 8900646"/>
    <x v="10"/>
    <n v="7"/>
    <n v="102"/>
    <n v="714"/>
    <n v="50"/>
    <x v="391"/>
  </r>
  <r>
    <n v="4129"/>
    <s v="U-22"/>
    <x v="354"/>
    <x v="0"/>
    <x v="5"/>
    <x v="1"/>
    <x v="31"/>
    <x v="0"/>
    <s v="012 - 4720493"/>
    <x v="24"/>
    <n v="10"/>
    <n v="323"/>
    <n v="3230"/>
    <n v="250"/>
    <x v="789"/>
  </r>
  <r>
    <n v="4130"/>
    <s v="Z-38"/>
    <x v="532"/>
    <x v="7"/>
    <x v="3"/>
    <x v="2"/>
    <x v="0"/>
    <x v="0"/>
    <s v="015 - 1178607"/>
    <x v="13"/>
    <n v="6"/>
    <n v="247"/>
    <n v="1482"/>
    <n v="100"/>
    <x v="774"/>
  </r>
  <r>
    <n v="4131"/>
    <s v="C-47"/>
    <x v="381"/>
    <x v="2"/>
    <x v="9"/>
    <x v="0"/>
    <x v="9"/>
    <x v="1"/>
    <s v="011 - 7402619"/>
    <x v="0"/>
    <n v="1"/>
    <n v="129"/>
    <n v="129"/>
    <n v="0"/>
    <x v="153"/>
  </r>
  <r>
    <n v="4132"/>
    <s v="M-8"/>
    <x v="52"/>
    <x v="10"/>
    <x v="9"/>
    <x v="0"/>
    <x v="32"/>
    <x v="4"/>
    <s v="012 - 5742405"/>
    <x v="13"/>
    <n v="1"/>
    <n v="320"/>
    <n v="320"/>
    <n v="0"/>
    <x v="186"/>
  </r>
  <r>
    <n v="4133"/>
    <s v="L-65"/>
    <x v="170"/>
    <x v="6"/>
    <x v="7"/>
    <x v="2"/>
    <x v="4"/>
    <x v="1"/>
    <s v="011 - 6809626"/>
    <x v="47"/>
    <n v="1"/>
    <n v="311"/>
    <n v="311"/>
    <n v="0"/>
    <x v="633"/>
  </r>
  <r>
    <n v="4134"/>
    <s v="Z-43"/>
    <x v="436"/>
    <x v="9"/>
    <x v="1"/>
    <x v="0"/>
    <x v="0"/>
    <x v="0"/>
    <s v="012 - 6000194"/>
    <x v="32"/>
    <n v="7"/>
    <n v="114"/>
    <n v="798"/>
    <n v="50"/>
    <x v="574"/>
  </r>
  <r>
    <n v="4135"/>
    <s v="A-75"/>
    <x v="420"/>
    <x v="9"/>
    <x v="6"/>
    <x v="2"/>
    <x v="10"/>
    <x v="1"/>
    <s v="011 - 9945188"/>
    <x v="26"/>
    <n v="5"/>
    <n v="311"/>
    <n v="1555"/>
    <n v="100"/>
    <x v="305"/>
  </r>
  <r>
    <n v="4136"/>
    <s v="R-13"/>
    <x v="622"/>
    <x v="9"/>
    <x v="9"/>
    <x v="0"/>
    <x v="27"/>
    <x v="3"/>
    <s v="012 - 5747173"/>
    <x v="5"/>
    <n v="7"/>
    <n v="160"/>
    <n v="1120"/>
    <n v="100"/>
    <x v="145"/>
  </r>
  <r>
    <n v="4137"/>
    <s v="U-14"/>
    <x v="673"/>
    <x v="10"/>
    <x v="1"/>
    <x v="0"/>
    <x v="20"/>
    <x v="2"/>
    <s v="011 - 3500026"/>
    <x v="42"/>
    <n v="5"/>
    <n v="348"/>
    <n v="1740"/>
    <n v="100"/>
    <x v="714"/>
  </r>
  <r>
    <n v="4138"/>
    <s v="M-46"/>
    <x v="178"/>
    <x v="1"/>
    <x v="1"/>
    <x v="0"/>
    <x v="17"/>
    <x v="4"/>
    <s v="011 - 1873212"/>
    <x v="6"/>
    <n v="9"/>
    <n v="339"/>
    <n v="3051"/>
    <n v="250"/>
    <x v="267"/>
  </r>
  <r>
    <n v="4139"/>
    <s v="L-14"/>
    <x v="495"/>
    <x v="3"/>
    <x v="9"/>
    <x v="0"/>
    <x v="29"/>
    <x v="1"/>
    <s v="010 - 5395337"/>
    <x v="47"/>
    <n v="3"/>
    <n v="249"/>
    <n v="747"/>
    <n v="50"/>
    <x v="205"/>
  </r>
  <r>
    <n v="4140"/>
    <s v="U-15"/>
    <x v="391"/>
    <x v="1"/>
    <x v="2"/>
    <x v="1"/>
    <x v="3"/>
    <x v="2"/>
    <s v="011 - 8642786"/>
    <x v="32"/>
    <n v="7"/>
    <n v="262"/>
    <n v="1834"/>
    <n v="100"/>
    <x v="240"/>
  </r>
  <r>
    <n v="4141"/>
    <s v="X-98"/>
    <x v="529"/>
    <x v="2"/>
    <x v="3"/>
    <x v="2"/>
    <x v="28"/>
    <x v="0"/>
    <s v="015 - 8223396"/>
    <x v="31"/>
    <n v="6"/>
    <n v="143"/>
    <n v="858"/>
    <n v="50"/>
    <x v="233"/>
  </r>
  <r>
    <n v="4142"/>
    <s v="S-79"/>
    <x v="357"/>
    <x v="9"/>
    <x v="8"/>
    <x v="1"/>
    <x v="24"/>
    <x v="0"/>
    <s v="010 - 4545790"/>
    <x v="44"/>
    <n v="2"/>
    <n v="189"/>
    <n v="378"/>
    <n v="0"/>
    <x v="104"/>
  </r>
  <r>
    <n v="4143"/>
    <s v="A-42"/>
    <x v="309"/>
    <x v="1"/>
    <x v="5"/>
    <x v="1"/>
    <x v="5"/>
    <x v="3"/>
    <s v="010 - 3253410"/>
    <x v="17"/>
    <n v="5"/>
    <n v="118"/>
    <n v="590"/>
    <n v="50"/>
    <x v="790"/>
  </r>
  <r>
    <n v="4144"/>
    <s v="L-65"/>
    <x v="111"/>
    <x v="4"/>
    <x v="2"/>
    <x v="1"/>
    <x v="23"/>
    <x v="4"/>
    <s v="012 - 3227974"/>
    <x v="44"/>
    <n v="4"/>
    <n v="276"/>
    <n v="1104"/>
    <n v="100"/>
    <x v="188"/>
  </r>
  <r>
    <n v="4145"/>
    <s v="Q-28"/>
    <x v="503"/>
    <x v="4"/>
    <x v="6"/>
    <x v="2"/>
    <x v="17"/>
    <x v="4"/>
    <s v="012 - 937010"/>
    <x v="31"/>
    <n v="7"/>
    <n v="312"/>
    <n v="2184"/>
    <n v="250"/>
    <x v="428"/>
  </r>
  <r>
    <n v="4146"/>
    <s v="G-35"/>
    <x v="632"/>
    <x v="6"/>
    <x v="3"/>
    <x v="2"/>
    <x v="29"/>
    <x v="1"/>
    <s v="010 - 2442662"/>
    <x v="19"/>
    <n v="4"/>
    <n v="338"/>
    <n v="1352"/>
    <n v="100"/>
    <x v="748"/>
  </r>
  <r>
    <n v="4147"/>
    <s v="E-47"/>
    <x v="355"/>
    <x v="2"/>
    <x v="5"/>
    <x v="1"/>
    <x v="2"/>
    <x v="0"/>
    <s v="011 - 9557928"/>
    <x v="41"/>
    <n v="10"/>
    <n v="221"/>
    <n v="2210"/>
    <n v="250"/>
    <x v="725"/>
  </r>
  <r>
    <n v="4148"/>
    <s v="M-86"/>
    <x v="90"/>
    <x v="7"/>
    <x v="4"/>
    <x v="1"/>
    <x v="24"/>
    <x v="0"/>
    <s v="015 - 2737590"/>
    <x v="32"/>
    <n v="6"/>
    <n v="249"/>
    <n v="1494"/>
    <n v="100"/>
    <x v="369"/>
  </r>
  <r>
    <n v="4149"/>
    <s v="W-10"/>
    <x v="502"/>
    <x v="12"/>
    <x v="8"/>
    <x v="1"/>
    <x v="17"/>
    <x v="4"/>
    <s v="015 - 6320815"/>
    <x v="41"/>
    <n v="10"/>
    <n v="175"/>
    <n v="1750"/>
    <n v="100"/>
    <x v="303"/>
  </r>
  <r>
    <n v="4150"/>
    <s v="D-70"/>
    <x v="166"/>
    <x v="1"/>
    <x v="5"/>
    <x v="1"/>
    <x v="8"/>
    <x v="4"/>
    <s v="010 - 2827713"/>
    <x v="42"/>
    <n v="10"/>
    <n v="118"/>
    <n v="1180"/>
    <n v="100"/>
    <x v="118"/>
  </r>
  <r>
    <n v="4151"/>
    <s v="R-15"/>
    <x v="266"/>
    <x v="6"/>
    <x v="4"/>
    <x v="1"/>
    <x v="17"/>
    <x v="4"/>
    <s v="012 - 8901911"/>
    <x v="36"/>
    <n v="7"/>
    <n v="301"/>
    <n v="2107"/>
    <n v="250"/>
    <x v="356"/>
  </r>
  <r>
    <n v="4152"/>
    <s v="W-54"/>
    <x v="288"/>
    <x v="12"/>
    <x v="5"/>
    <x v="1"/>
    <x v="9"/>
    <x v="1"/>
    <s v="012 - 2605122"/>
    <x v="43"/>
    <n v="9"/>
    <n v="173"/>
    <n v="1557"/>
    <n v="100"/>
    <x v="176"/>
  </r>
  <r>
    <n v="4153"/>
    <s v="C-87"/>
    <x v="497"/>
    <x v="0"/>
    <x v="0"/>
    <x v="0"/>
    <x v="11"/>
    <x v="2"/>
    <s v="011 - 7482323"/>
    <x v="36"/>
    <n v="5"/>
    <n v="102"/>
    <n v="510"/>
    <n v="50"/>
    <x v="187"/>
  </r>
  <r>
    <n v="4154"/>
    <s v="K-31"/>
    <x v="393"/>
    <x v="6"/>
    <x v="8"/>
    <x v="1"/>
    <x v="28"/>
    <x v="0"/>
    <s v="015 - 1226651"/>
    <x v="0"/>
    <n v="9"/>
    <n v="209"/>
    <n v="1881"/>
    <n v="100"/>
    <x v="593"/>
  </r>
  <r>
    <n v="4155"/>
    <s v="V-2"/>
    <x v="274"/>
    <x v="12"/>
    <x v="9"/>
    <x v="0"/>
    <x v="26"/>
    <x v="2"/>
    <s v="011 - 4302083"/>
    <x v="6"/>
    <n v="10"/>
    <n v="341"/>
    <n v="3410"/>
    <n v="250"/>
    <x v="327"/>
  </r>
  <r>
    <n v="4156"/>
    <s v="O-52"/>
    <x v="521"/>
    <x v="10"/>
    <x v="7"/>
    <x v="2"/>
    <x v="16"/>
    <x v="3"/>
    <s v="012 - 4279626"/>
    <x v="0"/>
    <n v="6"/>
    <n v="200"/>
    <n v="1200"/>
    <n v="100"/>
    <x v="251"/>
  </r>
  <r>
    <n v="4157"/>
    <s v="A-27"/>
    <x v="133"/>
    <x v="1"/>
    <x v="4"/>
    <x v="1"/>
    <x v="24"/>
    <x v="0"/>
    <s v="015 - 9670937"/>
    <x v="40"/>
    <n v="3"/>
    <n v="127"/>
    <n v="381"/>
    <n v="0"/>
    <x v="262"/>
  </r>
  <r>
    <n v="4158"/>
    <s v="M-15"/>
    <x v="113"/>
    <x v="0"/>
    <x v="8"/>
    <x v="1"/>
    <x v="1"/>
    <x v="1"/>
    <s v="011 - 9688572"/>
    <x v="36"/>
    <n v="4"/>
    <n v="331"/>
    <n v="1324"/>
    <n v="100"/>
    <x v="449"/>
  </r>
  <r>
    <n v="4159"/>
    <s v="A-85"/>
    <x v="640"/>
    <x v="9"/>
    <x v="0"/>
    <x v="0"/>
    <x v="13"/>
    <x v="1"/>
    <s v="010 - 1625947"/>
    <x v="3"/>
    <n v="4"/>
    <n v="318"/>
    <n v="1272"/>
    <n v="100"/>
    <x v="722"/>
  </r>
  <r>
    <n v="4160"/>
    <s v="J-97"/>
    <x v="282"/>
    <x v="2"/>
    <x v="6"/>
    <x v="2"/>
    <x v="18"/>
    <x v="0"/>
    <s v="011 - 6010630"/>
    <x v="42"/>
    <n v="1"/>
    <n v="238"/>
    <n v="238"/>
    <n v="0"/>
    <x v="763"/>
  </r>
  <r>
    <n v="4161"/>
    <s v="F-30"/>
    <x v="467"/>
    <x v="4"/>
    <x v="9"/>
    <x v="0"/>
    <x v="32"/>
    <x v="4"/>
    <s v="010 - 221605"/>
    <x v="37"/>
    <n v="6"/>
    <n v="205"/>
    <n v="1230"/>
    <n v="100"/>
    <x v="432"/>
  </r>
  <r>
    <n v="4162"/>
    <s v="V-94"/>
    <x v="475"/>
    <x v="4"/>
    <x v="9"/>
    <x v="0"/>
    <x v="31"/>
    <x v="0"/>
    <s v="010 - 7996676"/>
    <x v="7"/>
    <n v="9"/>
    <n v="205"/>
    <n v="1845"/>
    <n v="100"/>
    <x v="149"/>
  </r>
  <r>
    <n v="4163"/>
    <s v="H-2"/>
    <x v="600"/>
    <x v="7"/>
    <x v="7"/>
    <x v="2"/>
    <x v="14"/>
    <x v="3"/>
    <s v="012 - 435648"/>
    <x v="7"/>
    <n v="4"/>
    <n v="216"/>
    <n v="864"/>
    <n v="50"/>
    <x v="463"/>
  </r>
  <r>
    <n v="4164"/>
    <s v="K-7"/>
    <x v="463"/>
    <x v="11"/>
    <x v="8"/>
    <x v="1"/>
    <x v="12"/>
    <x v="3"/>
    <s v="015 - 4903892"/>
    <x v="10"/>
    <n v="9"/>
    <n v="294"/>
    <n v="2646"/>
    <n v="250"/>
    <x v="536"/>
  </r>
  <r>
    <n v="4165"/>
    <s v="U-36"/>
    <x v="88"/>
    <x v="10"/>
    <x v="0"/>
    <x v="0"/>
    <x v="3"/>
    <x v="2"/>
    <s v="012 - 8060337"/>
    <x v="10"/>
    <n v="9"/>
    <n v="298"/>
    <n v="2682"/>
    <n v="250"/>
    <x v="525"/>
  </r>
  <r>
    <n v="4166"/>
    <s v="M-88"/>
    <x v="76"/>
    <x v="10"/>
    <x v="6"/>
    <x v="2"/>
    <x v="13"/>
    <x v="1"/>
    <s v="015 - 2125284"/>
    <x v="35"/>
    <n v="6"/>
    <n v="163"/>
    <n v="978"/>
    <n v="50"/>
    <x v="113"/>
  </r>
  <r>
    <n v="4167"/>
    <s v="O-5"/>
    <x v="368"/>
    <x v="1"/>
    <x v="7"/>
    <x v="2"/>
    <x v="28"/>
    <x v="0"/>
    <s v="010 - 4879586"/>
    <x v="14"/>
    <n v="5"/>
    <n v="350"/>
    <n v="1750"/>
    <n v="100"/>
    <x v="303"/>
  </r>
  <r>
    <n v="4168"/>
    <s v="K-36"/>
    <x v="504"/>
    <x v="2"/>
    <x v="5"/>
    <x v="1"/>
    <x v="31"/>
    <x v="0"/>
    <s v="010 - 2420133"/>
    <x v="1"/>
    <n v="1"/>
    <n v="221"/>
    <n v="221"/>
    <n v="0"/>
    <x v="476"/>
  </r>
  <r>
    <n v="4169"/>
    <s v="A-44"/>
    <x v="549"/>
    <x v="9"/>
    <x v="0"/>
    <x v="0"/>
    <x v="26"/>
    <x v="2"/>
    <s v="011 - 5137956"/>
    <x v="49"/>
    <n v="10"/>
    <n v="318"/>
    <n v="3180"/>
    <n v="250"/>
    <x v="501"/>
  </r>
  <r>
    <n v="4170"/>
    <s v="R-4"/>
    <x v="301"/>
    <x v="11"/>
    <x v="1"/>
    <x v="0"/>
    <x v="27"/>
    <x v="3"/>
    <s v="012 - 3925302"/>
    <x v="19"/>
    <n v="5"/>
    <n v="161"/>
    <n v="805"/>
    <n v="50"/>
    <x v="454"/>
  </r>
  <r>
    <n v="4171"/>
    <s v="O-27"/>
    <x v="293"/>
    <x v="1"/>
    <x v="8"/>
    <x v="1"/>
    <x v="4"/>
    <x v="1"/>
    <s v="015 - 1033348"/>
    <x v="18"/>
    <n v="8"/>
    <n v="185"/>
    <n v="1480"/>
    <n v="100"/>
    <x v="700"/>
  </r>
  <r>
    <n v="4172"/>
    <s v="Y-24"/>
    <x v="276"/>
    <x v="11"/>
    <x v="6"/>
    <x v="2"/>
    <x v="5"/>
    <x v="3"/>
    <s v="011 - 28790"/>
    <x v="44"/>
    <n v="4"/>
    <n v="281"/>
    <n v="1124"/>
    <n v="100"/>
    <x v="410"/>
  </r>
  <r>
    <n v="4173"/>
    <s v="J-57"/>
    <x v="239"/>
    <x v="10"/>
    <x v="4"/>
    <x v="1"/>
    <x v="24"/>
    <x v="0"/>
    <s v="010 - 924062"/>
    <x v="37"/>
    <n v="8"/>
    <n v="265"/>
    <n v="2120"/>
    <n v="250"/>
    <x v="710"/>
  </r>
  <r>
    <n v="4174"/>
    <s v="P-32"/>
    <x v="216"/>
    <x v="1"/>
    <x v="5"/>
    <x v="1"/>
    <x v="34"/>
    <x v="2"/>
    <s v="012 - 9667402"/>
    <x v="34"/>
    <n v="10"/>
    <n v="118"/>
    <n v="1180"/>
    <n v="100"/>
    <x v="118"/>
  </r>
  <r>
    <n v="4175"/>
    <s v="B-49"/>
    <x v="370"/>
    <x v="2"/>
    <x v="6"/>
    <x v="2"/>
    <x v="19"/>
    <x v="2"/>
    <s v="012 - 172611"/>
    <x v="21"/>
    <n v="5"/>
    <n v="238"/>
    <n v="1190"/>
    <n v="100"/>
    <x v="472"/>
  </r>
  <r>
    <n v="4176"/>
    <s v="T-97"/>
    <x v="346"/>
    <x v="11"/>
    <x v="6"/>
    <x v="2"/>
    <x v="4"/>
    <x v="1"/>
    <s v="010 - 2967467"/>
    <x v="36"/>
    <n v="8"/>
    <n v="281"/>
    <n v="2248"/>
    <n v="250"/>
    <x v="720"/>
  </r>
  <r>
    <n v="4177"/>
    <s v="Z-92"/>
    <x v="623"/>
    <x v="3"/>
    <x v="5"/>
    <x v="1"/>
    <x v="8"/>
    <x v="4"/>
    <s v="012 - 1932471"/>
    <x v="18"/>
    <n v="1"/>
    <n v="320"/>
    <n v="320"/>
    <n v="0"/>
    <x v="186"/>
  </r>
  <r>
    <n v="4178"/>
    <s v="N-52"/>
    <x v="41"/>
    <x v="1"/>
    <x v="7"/>
    <x v="2"/>
    <x v="32"/>
    <x v="4"/>
    <s v="011 - 2960274"/>
    <x v="18"/>
    <n v="6"/>
    <n v="350"/>
    <n v="2100"/>
    <n v="250"/>
    <x v="416"/>
  </r>
  <r>
    <n v="4179"/>
    <s v="F-11"/>
    <x v="32"/>
    <x v="7"/>
    <x v="7"/>
    <x v="2"/>
    <x v="5"/>
    <x v="3"/>
    <s v="010 - 7333323"/>
    <x v="49"/>
    <n v="1"/>
    <n v="216"/>
    <n v="216"/>
    <n v="0"/>
    <x v="128"/>
  </r>
  <r>
    <n v="4180"/>
    <s v="E-23"/>
    <x v="541"/>
    <x v="11"/>
    <x v="5"/>
    <x v="1"/>
    <x v="33"/>
    <x v="1"/>
    <s v="010 - 4050899"/>
    <x v="20"/>
    <n v="1"/>
    <n v="252"/>
    <n v="252"/>
    <n v="0"/>
    <x v="659"/>
  </r>
  <r>
    <n v="4181"/>
    <s v="P-14"/>
    <x v="102"/>
    <x v="3"/>
    <x v="8"/>
    <x v="1"/>
    <x v="21"/>
    <x v="3"/>
    <s v="010 - 5440685"/>
    <x v="8"/>
    <n v="10"/>
    <n v="185"/>
    <n v="1850"/>
    <n v="100"/>
    <x v="103"/>
  </r>
  <r>
    <n v="4182"/>
    <s v="N-67"/>
    <x v="364"/>
    <x v="6"/>
    <x v="6"/>
    <x v="2"/>
    <x v="16"/>
    <x v="3"/>
    <s v="015 - 2267615"/>
    <x v="34"/>
    <n v="6"/>
    <n v="260"/>
    <n v="1560"/>
    <n v="100"/>
    <x v="616"/>
  </r>
  <r>
    <n v="4183"/>
    <s v="D-55"/>
    <x v="208"/>
    <x v="7"/>
    <x v="0"/>
    <x v="0"/>
    <x v="20"/>
    <x v="2"/>
    <s v="011 - 4751115"/>
    <x v="18"/>
    <n v="5"/>
    <n v="135"/>
    <n v="675"/>
    <n v="50"/>
    <x v="116"/>
  </r>
  <r>
    <n v="4184"/>
    <s v="Z-5"/>
    <x v="153"/>
    <x v="5"/>
    <x v="9"/>
    <x v="0"/>
    <x v="6"/>
    <x v="3"/>
    <s v="011 - 9211749"/>
    <x v="38"/>
    <n v="9"/>
    <n v="299"/>
    <n v="2691"/>
    <n v="250"/>
    <x v="697"/>
  </r>
  <r>
    <n v="4185"/>
    <s v="W-31"/>
    <x v="401"/>
    <x v="4"/>
    <x v="5"/>
    <x v="1"/>
    <x v="32"/>
    <x v="4"/>
    <s v="015 - 7469974"/>
    <x v="10"/>
    <n v="1"/>
    <n v="182"/>
    <n v="182"/>
    <n v="0"/>
    <x v="757"/>
  </r>
  <r>
    <n v="4186"/>
    <s v="T-27"/>
    <x v="675"/>
    <x v="7"/>
    <x v="8"/>
    <x v="1"/>
    <x v="27"/>
    <x v="3"/>
    <s v="011 - 4258232"/>
    <x v="40"/>
    <n v="10"/>
    <n v="262"/>
    <n v="2620"/>
    <n v="250"/>
    <x v="603"/>
  </r>
  <r>
    <n v="4187"/>
    <s v="C-20"/>
    <x v="697"/>
    <x v="7"/>
    <x v="1"/>
    <x v="0"/>
    <x v="34"/>
    <x v="2"/>
    <s v="012 - 1524914"/>
    <x v="22"/>
    <n v="3"/>
    <n v="187"/>
    <n v="561"/>
    <n v="50"/>
    <x v="440"/>
  </r>
  <r>
    <n v="4188"/>
    <s v="O-6"/>
    <x v="683"/>
    <x v="12"/>
    <x v="6"/>
    <x v="2"/>
    <x v="2"/>
    <x v="0"/>
    <s v="015 - 9597557"/>
    <x v="12"/>
    <n v="5"/>
    <n v="185"/>
    <n v="925"/>
    <n v="50"/>
    <x v="147"/>
  </r>
  <r>
    <n v="4189"/>
    <s v="P-59"/>
    <x v="62"/>
    <x v="7"/>
    <x v="5"/>
    <x v="1"/>
    <x v="33"/>
    <x v="1"/>
    <s v="010 - 8336012"/>
    <x v="47"/>
    <n v="3"/>
    <n v="209"/>
    <n v="627"/>
    <n v="50"/>
    <x v="671"/>
  </r>
  <r>
    <n v="4190"/>
    <s v="F-82"/>
    <x v="730"/>
    <x v="11"/>
    <x v="3"/>
    <x v="2"/>
    <x v="27"/>
    <x v="3"/>
    <s v="015 - 5902341"/>
    <x v="30"/>
    <n v="9"/>
    <n v="258"/>
    <n v="2322"/>
    <n v="250"/>
    <x v="538"/>
  </r>
  <r>
    <n v="4191"/>
    <s v="C-5"/>
    <x v="550"/>
    <x v="2"/>
    <x v="9"/>
    <x v="0"/>
    <x v="14"/>
    <x v="3"/>
    <s v="015 - 3443136"/>
    <x v="27"/>
    <n v="3"/>
    <n v="129"/>
    <n v="387"/>
    <n v="0"/>
    <x v="5"/>
  </r>
  <r>
    <n v="4192"/>
    <s v="K-18"/>
    <x v="527"/>
    <x v="7"/>
    <x v="3"/>
    <x v="2"/>
    <x v="2"/>
    <x v="0"/>
    <s v="015 - 1386036"/>
    <x v="7"/>
    <n v="4"/>
    <n v="247"/>
    <n v="988"/>
    <n v="50"/>
    <x v="108"/>
  </r>
  <r>
    <n v="4193"/>
    <s v="V-30"/>
    <x v="199"/>
    <x v="4"/>
    <x v="0"/>
    <x v="0"/>
    <x v="23"/>
    <x v="4"/>
    <s v="015 - 8148488"/>
    <x v="41"/>
    <n v="1"/>
    <n v="278"/>
    <n v="278"/>
    <n v="0"/>
    <x v="457"/>
  </r>
  <r>
    <n v="4194"/>
    <s v="I-70"/>
    <x v="481"/>
    <x v="7"/>
    <x v="4"/>
    <x v="1"/>
    <x v="23"/>
    <x v="4"/>
    <s v="011 - 4010679"/>
    <x v="6"/>
    <n v="6"/>
    <n v="249"/>
    <n v="1494"/>
    <n v="100"/>
    <x v="369"/>
  </r>
  <r>
    <n v="4195"/>
    <s v="R-11"/>
    <x v="648"/>
    <x v="10"/>
    <x v="8"/>
    <x v="1"/>
    <x v="6"/>
    <x v="3"/>
    <s v="012 - 2906898"/>
    <x v="26"/>
    <n v="5"/>
    <n v="188"/>
    <n v="940"/>
    <n v="50"/>
    <x v="60"/>
  </r>
  <r>
    <n v="4196"/>
    <s v="A-48"/>
    <x v="690"/>
    <x v="2"/>
    <x v="1"/>
    <x v="0"/>
    <x v="17"/>
    <x v="4"/>
    <s v="011 - 2462513"/>
    <x v="48"/>
    <n v="6"/>
    <n v="239"/>
    <n v="1434"/>
    <n v="100"/>
    <x v="223"/>
  </r>
  <r>
    <n v="4197"/>
    <s v="X-3"/>
    <x v="492"/>
    <x v="10"/>
    <x v="7"/>
    <x v="2"/>
    <x v="29"/>
    <x v="1"/>
    <s v="012 - 1033162"/>
    <x v="7"/>
    <n v="7"/>
    <n v="200"/>
    <n v="1400"/>
    <n v="100"/>
    <x v="44"/>
  </r>
  <r>
    <n v="4198"/>
    <s v="L-11"/>
    <x v="650"/>
    <x v="6"/>
    <x v="9"/>
    <x v="0"/>
    <x v="5"/>
    <x v="3"/>
    <s v="012 - 9847457"/>
    <x v="47"/>
    <n v="7"/>
    <n v="146"/>
    <n v="1022"/>
    <n v="100"/>
    <x v="779"/>
  </r>
  <r>
    <n v="4199"/>
    <s v="D-85"/>
    <x v="580"/>
    <x v="5"/>
    <x v="3"/>
    <x v="2"/>
    <x v="34"/>
    <x v="2"/>
    <s v="012 - 5228155"/>
    <x v="40"/>
    <n v="6"/>
    <n v="331"/>
    <n v="1986"/>
    <n v="100"/>
    <x v="680"/>
  </r>
  <r>
    <n v="4200"/>
    <s v="Q-50"/>
    <x v="234"/>
    <x v="11"/>
    <x v="5"/>
    <x v="1"/>
    <x v="18"/>
    <x v="0"/>
    <s v="015 - 6470503"/>
    <x v="9"/>
    <n v="10"/>
    <n v="252"/>
    <n v="2520"/>
    <n v="250"/>
    <x v="705"/>
  </r>
  <r>
    <n v="4201"/>
    <s v="L-71"/>
    <x v="576"/>
    <x v="11"/>
    <x v="0"/>
    <x v="0"/>
    <x v="29"/>
    <x v="1"/>
    <s v="010 - 1861498"/>
    <x v="30"/>
    <n v="9"/>
    <n v="259"/>
    <n v="2331"/>
    <n v="250"/>
    <x v="448"/>
  </r>
  <r>
    <n v="4202"/>
    <s v="J-38"/>
    <x v="513"/>
    <x v="6"/>
    <x v="8"/>
    <x v="1"/>
    <x v="24"/>
    <x v="0"/>
    <s v="012 - 8960141"/>
    <x v="22"/>
    <n v="9"/>
    <n v="209"/>
    <n v="1881"/>
    <n v="100"/>
    <x v="593"/>
  </r>
  <r>
    <n v="4203"/>
    <s v="W-81"/>
    <x v="670"/>
    <x v="12"/>
    <x v="2"/>
    <x v="1"/>
    <x v="14"/>
    <x v="3"/>
    <s v="015 - 3305054"/>
    <x v="31"/>
    <n v="2"/>
    <n v="242"/>
    <n v="484"/>
    <n v="0"/>
    <x v="414"/>
  </r>
  <r>
    <n v="4204"/>
    <s v="Q-41"/>
    <x v="237"/>
    <x v="7"/>
    <x v="1"/>
    <x v="0"/>
    <x v="21"/>
    <x v="3"/>
    <s v="010 - 6456555"/>
    <x v="33"/>
    <n v="2"/>
    <n v="187"/>
    <n v="374"/>
    <n v="0"/>
    <x v="12"/>
  </r>
  <r>
    <n v="4205"/>
    <s v="M-46"/>
    <x v="206"/>
    <x v="6"/>
    <x v="1"/>
    <x v="0"/>
    <x v="27"/>
    <x v="3"/>
    <s v="012 - 6792002"/>
    <x v="18"/>
    <n v="10"/>
    <n v="151"/>
    <n v="1510"/>
    <n v="100"/>
    <x v="455"/>
  </r>
  <r>
    <n v="4206"/>
    <s v="G-33"/>
    <x v="124"/>
    <x v="0"/>
    <x v="7"/>
    <x v="2"/>
    <x v="26"/>
    <x v="2"/>
    <s v="010 - 8379084"/>
    <x v="6"/>
    <n v="7"/>
    <n v="284"/>
    <n v="1988"/>
    <n v="100"/>
    <x v="325"/>
  </r>
  <r>
    <n v="4207"/>
    <s v="H-6"/>
    <x v="250"/>
    <x v="1"/>
    <x v="6"/>
    <x v="2"/>
    <x v="9"/>
    <x v="1"/>
    <s v="011 - 9817273"/>
    <x v="47"/>
    <n v="1"/>
    <n v="215"/>
    <n v="215"/>
    <n v="0"/>
    <x v="182"/>
  </r>
  <r>
    <n v="4208"/>
    <s v="G-10"/>
    <x v="118"/>
    <x v="8"/>
    <x v="9"/>
    <x v="0"/>
    <x v="21"/>
    <x v="3"/>
    <s v="010 - 4520003"/>
    <x v="12"/>
    <n v="2"/>
    <n v="130"/>
    <n v="260"/>
    <n v="0"/>
    <x v="6"/>
  </r>
  <r>
    <n v="4209"/>
    <s v="R-61"/>
    <x v="678"/>
    <x v="11"/>
    <x v="4"/>
    <x v="1"/>
    <x v="29"/>
    <x v="1"/>
    <s v="015 - 6888710"/>
    <x v="7"/>
    <n v="7"/>
    <n v="235"/>
    <n v="1645"/>
    <n v="100"/>
    <x v="542"/>
  </r>
  <r>
    <n v="4210"/>
    <s v="P-29"/>
    <x v="290"/>
    <x v="10"/>
    <x v="0"/>
    <x v="0"/>
    <x v="30"/>
    <x v="4"/>
    <s v="012 - 3245595"/>
    <x v="20"/>
    <n v="8"/>
    <n v="298"/>
    <n v="2384"/>
    <n v="250"/>
    <x v="131"/>
  </r>
  <r>
    <n v="4211"/>
    <s v="D-24"/>
    <x v="413"/>
    <x v="5"/>
    <x v="1"/>
    <x v="0"/>
    <x v="17"/>
    <x v="4"/>
    <s v="010 - 1257213"/>
    <x v="5"/>
    <n v="2"/>
    <n v="310"/>
    <n v="620"/>
    <n v="50"/>
    <x v="450"/>
  </r>
  <r>
    <n v="4212"/>
    <s v="Q-1"/>
    <x v="577"/>
    <x v="12"/>
    <x v="9"/>
    <x v="0"/>
    <x v="16"/>
    <x v="3"/>
    <s v="010 - 1361894"/>
    <x v="15"/>
    <n v="7"/>
    <n v="341"/>
    <n v="2387"/>
    <n v="250"/>
    <x v="435"/>
  </r>
  <r>
    <n v="4213"/>
    <s v="D-34"/>
    <x v="645"/>
    <x v="2"/>
    <x v="9"/>
    <x v="0"/>
    <x v="32"/>
    <x v="4"/>
    <s v="015 - 5743064"/>
    <x v="18"/>
    <n v="5"/>
    <n v="129"/>
    <n v="645"/>
    <n v="50"/>
    <x v="203"/>
  </r>
  <r>
    <n v="4214"/>
    <s v="I-15"/>
    <x v="437"/>
    <x v="7"/>
    <x v="3"/>
    <x v="2"/>
    <x v="12"/>
    <x v="3"/>
    <s v="015 - 7217551"/>
    <x v="48"/>
    <n v="10"/>
    <n v="247"/>
    <n v="2470"/>
    <n v="250"/>
    <x v="560"/>
  </r>
  <r>
    <n v="4215"/>
    <s v="H-42"/>
    <x v="722"/>
    <x v="7"/>
    <x v="1"/>
    <x v="0"/>
    <x v="24"/>
    <x v="0"/>
    <s v="010 - 1192938"/>
    <x v="2"/>
    <n v="7"/>
    <n v="187"/>
    <n v="1309"/>
    <n v="100"/>
    <x v="640"/>
  </r>
  <r>
    <n v="4216"/>
    <s v="R-100"/>
    <x v="512"/>
    <x v="10"/>
    <x v="4"/>
    <x v="1"/>
    <x v="19"/>
    <x v="2"/>
    <s v="011 - 5293157"/>
    <x v="10"/>
    <n v="4"/>
    <n v="265"/>
    <n v="1060"/>
    <n v="100"/>
    <x v="461"/>
  </r>
  <r>
    <n v="4217"/>
    <s v="O-92"/>
    <x v="647"/>
    <x v="1"/>
    <x v="0"/>
    <x v="0"/>
    <x v="27"/>
    <x v="3"/>
    <s v="011 - 7518457"/>
    <x v="17"/>
    <n v="9"/>
    <n v="292"/>
    <n v="2628"/>
    <n v="250"/>
    <x v="783"/>
  </r>
  <r>
    <n v="4218"/>
    <s v="U-49"/>
    <x v="59"/>
    <x v="12"/>
    <x v="8"/>
    <x v="1"/>
    <x v="6"/>
    <x v="3"/>
    <s v="015 - 7351680"/>
    <x v="38"/>
    <n v="8"/>
    <n v="175"/>
    <n v="1400"/>
    <n v="100"/>
    <x v="44"/>
  </r>
  <r>
    <n v="4219"/>
    <s v="L-33"/>
    <x v="520"/>
    <x v="12"/>
    <x v="9"/>
    <x v="0"/>
    <x v="1"/>
    <x v="1"/>
    <s v="011 - 5639171"/>
    <x v="28"/>
    <n v="2"/>
    <n v="341"/>
    <n v="682"/>
    <n v="50"/>
    <x v="31"/>
  </r>
  <r>
    <n v="4220"/>
    <s v="N-68"/>
    <x v="358"/>
    <x v="4"/>
    <x v="9"/>
    <x v="0"/>
    <x v="2"/>
    <x v="0"/>
    <s v="011 - 8539562"/>
    <x v="12"/>
    <n v="5"/>
    <n v="205"/>
    <n v="1025"/>
    <n v="100"/>
    <x v="138"/>
  </r>
  <r>
    <n v="4221"/>
    <s v="X-4"/>
    <x v="51"/>
    <x v="12"/>
    <x v="7"/>
    <x v="2"/>
    <x v="11"/>
    <x v="2"/>
    <s v="015 - 9730663"/>
    <x v="3"/>
    <n v="1"/>
    <n v="136"/>
    <n v="136"/>
    <n v="0"/>
    <x v="685"/>
  </r>
  <r>
    <n v="4222"/>
    <s v="F-18"/>
    <x v="169"/>
    <x v="5"/>
    <x v="8"/>
    <x v="1"/>
    <x v="30"/>
    <x v="4"/>
    <s v="012 - 5752942"/>
    <x v="10"/>
    <n v="8"/>
    <n v="193"/>
    <n v="1544"/>
    <n v="100"/>
    <x v="324"/>
  </r>
  <r>
    <n v="4223"/>
    <s v="P-54"/>
    <x v="10"/>
    <x v="9"/>
    <x v="1"/>
    <x v="0"/>
    <x v="25"/>
    <x v="4"/>
    <s v="012 - 4947955"/>
    <x v="13"/>
    <n v="8"/>
    <n v="114"/>
    <n v="912"/>
    <n v="50"/>
    <x v="425"/>
  </r>
  <r>
    <n v="4224"/>
    <s v="V-100"/>
    <x v="709"/>
    <x v="1"/>
    <x v="5"/>
    <x v="1"/>
    <x v="3"/>
    <x v="2"/>
    <s v="015 - 5199820"/>
    <x v="47"/>
    <n v="9"/>
    <n v="118"/>
    <n v="1062"/>
    <n v="100"/>
    <x v="129"/>
  </r>
  <r>
    <n v="4225"/>
    <s v="U-56"/>
    <x v="246"/>
    <x v="12"/>
    <x v="4"/>
    <x v="1"/>
    <x v="18"/>
    <x v="0"/>
    <s v="012 - 1446897"/>
    <x v="12"/>
    <n v="2"/>
    <n v="315"/>
    <n v="630"/>
    <n v="50"/>
    <x v="430"/>
  </r>
  <r>
    <n v="4226"/>
    <s v="Z-96"/>
    <x v="278"/>
    <x v="0"/>
    <x v="8"/>
    <x v="1"/>
    <x v="14"/>
    <x v="3"/>
    <s v="011 - 1058018"/>
    <x v="10"/>
    <n v="9"/>
    <n v="331"/>
    <n v="2979"/>
    <n v="250"/>
    <x v="384"/>
  </r>
  <r>
    <n v="4227"/>
    <s v="X-34"/>
    <x v="384"/>
    <x v="10"/>
    <x v="9"/>
    <x v="0"/>
    <x v="30"/>
    <x v="4"/>
    <s v="012 - 5591539"/>
    <x v="23"/>
    <n v="8"/>
    <n v="320"/>
    <n v="2560"/>
    <n v="250"/>
    <x v="139"/>
  </r>
  <r>
    <n v="4228"/>
    <s v="F-93"/>
    <x v="451"/>
    <x v="8"/>
    <x v="6"/>
    <x v="2"/>
    <x v="3"/>
    <x v="2"/>
    <s v="015 - 6205762"/>
    <x v="33"/>
    <n v="2"/>
    <n v="143"/>
    <n v="286"/>
    <n v="0"/>
    <x v="136"/>
  </r>
  <r>
    <n v="4229"/>
    <s v="O-84"/>
    <x v="292"/>
    <x v="3"/>
    <x v="9"/>
    <x v="0"/>
    <x v="13"/>
    <x v="1"/>
    <s v="015 - 3706550"/>
    <x v="44"/>
    <n v="5"/>
    <n v="249"/>
    <n v="1245"/>
    <n v="100"/>
    <x v="596"/>
  </r>
  <r>
    <n v="4230"/>
    <s v="B-32"/>
    <x v="513"/>
    <x v="8"/>
    <x v="4"/>
    <x v="1"/>
    <x v="29"/>
    <x v="1"/>
    <s v="015 - 3408388"/>
    <x v="0"/>
    <n v="1"/>
    <n v="310"/>
    <n v="310"/>
    <n v="0"/>
    <x v="478"/>
  </r>
  <r>
    <n v="4231"/>
    <s v="O-81"/>
    <x v="543"/>
    <x v="7"/>
    <x v="9"/>
    <x v="0"/>
    <x v="13"/>
    <x v="1"/>
    <s v="015 - 8765752"/>
    <x v="24"/>
    <n v="1"/>
    <n v="187"/>
    <n v="187"/>
    <n v="0"/>
    <x v="23"/>
  </r>
  <r>
    <n v="4232"/>
    <s v="B-64"/>
    <x v="392"/>
    <x v="5"/>
    <x v="0"/>
    <x v="0"/>
    <x v="21"/>
    <x v="3"/>
    <s v="010 - 4439217"/>
    <x v="15"/>
    <n v="6"/>
    <n v="156"/>
    <n v="936"/>
    <n v="50"/>
    <x v="359"/>
  </r>
  <r>
    <n v="4233"/>
    <s v="J-61"/>
    <x v="392"/>
    <x v="5"/>
    <x v="7"/>
    <x v="2"/>
    <x v="1"/>
    <x v="1"/>
    <s v="015 - 1155529"/>
    <x v="39"/>
    <n v="4"/>
    <n v="138"/>
    <n v="552"/>
    <n v="50"/>
    <x v="212"/>
  </r>
  <r>
    <n v="4234"/>
    <s v="Y-7"/>
    <x v="526"/>
    <x v="1"/>
    <x v="2"/>
    <x v="1"/>
    <x v="2"/>
    <x v="0"/>
    <s v="011 - 4210237"/>
    <x v="16"/>
    <n v="3"/>
    <n v="262"/>
    <n v="786"/>
    <n v="50"/>
    <x v="62"/>
  </r>
  <r>
    <n v="4235"/>
    <s v="O-21"/>
    <x v="685"/>
    <x v="10"/>
    <x v="8"/>
    <x v="1"/>
    <x v="22"/>
    <x v="0"/>
    <s v="012 - 723484"/>
    <x v="17"/>
    <n v="9"/>
    <n v="188"/>
    <n v="1692"/>
    <n v="100"/>
    <x v="210"/>
  </r>
  <r>
    <n v="4236"/>
    <s v="U-48"/>
    <x v="182"/>
    <x v="1"/>
    <x v="8"/>
    <x v="1"/>
    <x v="24"/>
    <x v="0"/>
    <s v="011 - 1415791"/>
    <x v="41"/>
    <n v="6"/>
    <n v="185"/>
    <n v="1110"/>
    <n v="100"/>
    <x v="92"/>
  </r>
  <r>
    <n v="4237"/>
    <s v="S-70"/>
    <x v="60"/>
    <x v="7"/>
    <x v="8"/>
    <x v="1"/>
    <x v="3"/>
    <x v="2"/>
    <s v="012 - 4051653"/>
    <x v="12"/>
    <n v="8"/>
    <n v="262"/>
    <n v="2096"/>
    <n v="250"/>
    <x v="257"/>
  </r>
  <r>
    <n v="4238"/>
    <s v="Y-55"/>
    <x v="700"/>
    <x v="5"/>
    <x v="1"/>
    <x v="0"/>
    <x v="17"/>
    <x v="4"/>
    <s v="011 - 1312543"/>
    <x v="43"/>
    <n v="6"/>
    <n v="310"/>
    <n v="1860"/>
    <n v="100"/>
    <x v="189"/>
  </r>
  <r>
    <n v="4239"/>
    <s v="U-35"/>
    <x v="316"/>
    <x v="3"/>
    <x v="9"/>
    <x v="0"/>
    <x v="34"/>
    <x v="2"/>
    <s v="015 - 3194624"/>
    <x v="41"/>
    <n v="8"/>
    <n v="249"/>
    <n v="1992"/>
    <n v="100"/>
    <x v="309"/>
  </r>
  <r>
    <n v="4240"/>
    <s v="C-48"/>
    <x v="616"/>
    <x v="9"/>
    <x v="4"/>
    <x v="1"/>
    <x v="16"/>
    <x v="3"/>
    <s v="015 - 125560"/>
    <x v="4"/>
    <n v="10"/>
    <n v="248"/>
    <n v="2480"/>
    <n v="250"/>
    <x v="333"/>
  </r>
  <r>
    <n v="4241"/>
    <s v="X-53"/>
    <x v="400"/>
    <x v="12"/>
    <x v="4"/>
    <x v="1"/>
    <x v="26"/>
    <x v="2"/>
    <s v="015 - 702459"/>
    <x v="39"/>
    <n v="9"/>
    <n v="315"/>
    <n v="2835"/>
    <n v="250"/>
    <x v="377"/>
  </r>
  <r>
    <n v="4242"/>
    <s v="M-6"/>
    <x v="188"/>
    <x v="1"/>
    <x v="2"/>
    <x v="1"/>
    <x v="31"/>
    <x v="0"/>
    <s v="015 - 8919130"/>
    <x v="29"/>
    <n v="8"/>
    <n v="262"/>
    <n v="2096"/>
    <n v="250"/>
    <x v="257"/>
  </r>
  <r>
    <n v="4243"/>
    <s v="H-87"/>
    <x v="18"/>
    <x v="6"/>
    <x v="7"/>
    <x v="2"/>
    <x v="23"/>
    <x v="4"/>
    <s v="012 - 8443079"/>
    <x v="49"/>
    <n v="1"/>
    <n v="311"/>
    <n v="311"/>
    <n v="0"/>
    <x v="633"/>
  </r>
  <r>
    <n v="4244"/>
    <s v="Z-80"/>
    <x v="60"/>
    <x v="8"/>
    <x v="4"/>
    <x v="1"/>
    <x v="2"/>
    <x v="0"/>
    <s v="012 - 4229850"/>
    <x v="28"/>
    <n v="4"/>
    <n v="310"/>
    <n v="1240"/>
    <n v="100"/>
    <x v="82"/>
  </r>
  <r>
    <n v="4245"/>
    <s v="O-95"/>
    <x v="49"/>
    <x v="4"/>
    <x v="7"/>
    <x v="2"/>
    <x v="10"/>
    <x v="1"/>
    <s v="012 - 5320945"/>
    <x v="20"/>
    <n v="5"/>
    <n v="335"/>
    <n v="1675"/>
    <n v="100"/>
    <x v="500"/>
  </r>
  <r>
    <n v="4246"/>
    <s v="S-3"/>
    <x v="446"/>
    <x v="2"/>
    <x v="5"/>
    <x v="1"/>
    <x v="34"/>
    <x v="2"/>
    <s v="011 - 8230088"/>
    <x v="40"/>
    <n v="4"/>
    <n v="221"/>
    <n v="884"/>
    <n v="50"/>
    <x v="192"/>
  </r>
  <r>
    <n v="4247"/>
    <s v="R-38"/>
    <x v="394"/>
    <x v="0"/>
    <x v="3"/>
    <x v="2"/>
    <x v="20"/>
    <x v="2"/>
    <s v="015 - 6394774"/>
    <x v="21"/>
    <n v="1"/>
    <n v="206"/>
    <n v="206"/>
    <n v="0"/>
    <x v="235"/>
  </r>
  <r>
    <n v="4248"/>
    <s v="S-27"/>
    <x v="553"/>
    <x v="5"/>
    <x v="3"/>
    <x v="2"/>
    <x v="3"/>
    <x v="2"/>
    <s v="015 - 7541998"/>
    <x v="33"/>
    <n v="4"/>
    <n v="331"/>
    <n v="1324"/>
    <n v="100"/>
    <x v="449"/>
  </r>
  <r>
    <n v="4249"/>
    <s v="B-8"/>
    <x v="331"/>
    <x v="11"/>
    <x v="1"/>
    <x v="0"/>
    <x v="28"/>
    <x v="0"/>
    <s v="011 - 4642746"/>
    <x v="9"/>
    <n v="6"/>
    <n v="161"/>
    <n v="966"/>
    <n v="50"/>
    <x v="390"/>
  </r>
  <r>
    <n v="4250"/>
    <s v="Y-5"/>
    <x v="594"/>
    <x v="9"/>
    <x v="2"/>
    <x v="1"/>
    <x v="20"/>
    <x v="2"/>
    <s v="015 - 7984654"/>
    <x v="3"/>
    <n v="7"/>
    <n v="163"/>
    <n v="1141"/>
    <n v="100"/>
    <x v="135"/>
  </r>
  <r>
    <n v="4251"/>
    <s v="E-77"/>
    <x v="124"/>
    <x v="2"/>
    <x v="5"/>
    <x v="1"/>
    <x v="33"/>
    <x v="1"/>
    <s v="015 - 6637188"/>
    <x v="1"/>
    <n v="7"/>
    <n v="221"/>
    <n v="1547"/>
    <n v="100"/>
    <x v="481"/>
  </r>
  <r>
    <n v="4252"/>
    <s v="C-6"/>
    <x v="469"/>
    <x v="12"/>
    <x v="5"/>
    <x v="1"/>
    <x v="10"/>
    <x v="1"/>
    <s v="011 - 8593724"/>
    <x v="3"/>
    <n v="5"/>
    <n v="173"/>
    <n v="865"/>
    <n v="50"/>
    <x v="531"/>
  </r>
  <r>
    <n v="4253"/>
    <s v="P-90"/>
    <x v="378"/>
    <x v="0"/>
    <x v="0"/>
    <x v="0"/>
    <x v="31"/>
    <x v="0"/>
    <s v="010 - 7461218"/>
    <x v="23"/>
    <n v="1"/>
    <n v="102"/>
    <n v="102"/>
    <n v="0"/>
    <x v="778"/>
  </r>
  <r>
    <n v="4254"/>
    <s v="Z-7"/>
    <x v="627"/>
    <x v="10"/>
    <x v="6"/>
    <x v="2"/>
    <x v="3"/>
    <x v="2"/>
    <s v="015 - 9852622"/>
    <x v="15"/>
    <n v="9"/>
    <n v="163"/>
    <n v="1467"/>
    <n v="100"/>
    <x v="364"/>
  </r>
  <r>
    <n v="4255"/>
    <s v="A-50"/>
    <x v="225"/>
    <x v="6"/>
    <x v="0"/>
    <x v="0"/>
    <x v="12"/>
    <x v="3"/>
    <s v="015 - 4580149"/>
    <x v="42"/>
    <n v="10"/>
    <n v="333"/>
    <n v="3330"/>
    <n v="250"/>
    <x v="226"/>
  </r>
  <r>
    <n v="4256"/>
    <s v="D-68"/>
    <x v="21"/>
    <x v="10"/>
    <x v="4"/>
    <x v="1"/>
    <x v="1"/>
    <x v="1"/>
    <s v="012 - 7112628"/>
    <x v="43"/>
    <n v="5"/>
    <n v="265"/>
    <n v="1325"/>
    <n v="100"/>
    <x v="289"/>
  </r>
  <r>
    <n v="4257"/>
    <s v="E-37"/>
    <x v="511"/>
    <x v="5"/>
    <x v="9"/>
    <x v="0"/>
    <x v="3"/>
    <x v="2"/>
    <s v="011 - 2953503"/>
    <x v="2"/>
    <n v="6"/>
    <n v="299"/>
    <n v="1794"/>
    <n v="100"/>
    <x v="684"/>
  </r>
  <r>
    <n v="4258"/>
    <s v="Y-6"/>
    <x v="498"/>
    <x v="4"/>
    <x v="5"/>
    <x v="1"/>
    <x v="22"/>
    <x v="0"/>
    <s v="011 - 5693957"/>
    <x v="33"/>
    <n v="6"/>
    <n v="182"/>
    <n v="1092"/>
    <n v="100"/>
    <x v="154"/>
  </r>
  <r>
    <n v="4259"/>
    <s v="A-12"/>
    <x v="298"/>
    <x v="6"/>
    <x v="6"/>
    <x v="2"/>
    <x v="17"/>
    <x v="4"/>
    <s v="011 - 6628530"/>
    <x v="14"/>
    <n v="5"/>
    <n v="260"/>
    <n v="1300"/>
    <n v="100"/>
    <x v="279"/>
  </r>
  <r>
    <n v="4260"/>
    <s v="K-15"/>
    <x v="299"/>
    <x v="10"/>
    <x v="8"/>
    <x v="1"/>
    <x v="8"/>
    <x v="4"/>
    <s v="010 - 2554632"/>
    <x v="2"/>
    <n v="9"/>
    <n v="188"/>
    <n v="1692"/>
    <n v="100"/>
    <x v="210"/>
  </r>
  <r>
    <n v="4261"/>
    <s v="F-20"/>
    <x v="104"/>
    <x v="10"/>
    <x v="0"/>
    <x v="0"/>
    <x v="4"/>
    <x v="1"/>
    <s v="015 - 8349807"/>
    <x v="19"/>
    <n v="8"/>
    <n v="298"/>
    <n v="2384"/>
    <n v="250"/>
    <x v="131"/>
  </r>
  <r>
    <n v="4262"/>
    <s v="F-94"/>
    <x v="605"/>
    <x v="0"/>
    <x v="2"/>
    <x v="1"/>
    <x v="8"/>
    <x v="4"/>
    <s v="012 - 6645382"/>
    <x v="35"/>
    <n v="8"/>
    <n v="250"/>
    <n v="2000"/>
    <n v="250"/>
    <x v="103"/>
  </r>
  <r>
    <n v="4263"/>
    <s v="U-32"/>
    <x v="143"/>
    <x v="6"/>
    <x v="0"/>
    <x v="0"/>
    <x v="26"/>
    <x v="2"/>
    <s v="012 - 3127438"/>
    <x v="11"/>
    <n v="10"/>
    <n v="333"/>
    <n v="3330"/>
    <n v="250"/>
    <x v="226"/>
  </r>
  <r>
    <n v="4264"/>
    <s v="Q-10"/>
    <x v="564"/>
    <x v="8"/>
    <x v="4"/>
    <x v="1"/>
    <x v="10"/>
    <x v="1"/>
    <s v="015 - 4777694"/>
    <x v="15"/>
    <n v="3"/>
    <n v="310"/>
    <n v="930"/>
    <n v="50"/>
    <x v="37"/>
  </r>
  <r>
    <n v="4265"/>
    <s v="E-70"/>
    <x v="103"/>
    <x v="12"/>
    <x v="6"/>
    <x v="2"/>
    <x v="1"/>
    <x v="1"/>
    <s v="012 - 3974370"/>
    <x v="0"/>
    <n v="5"/>
    <n v="185"/>
    <n v="925"/>
    <n v="50"/>
    <x v="147"/>
  </r>
  <r>
    <n v="4266"/>
    <s v="V-78"/>
    <x v="375"/>
    <x v="0"/>
    <x v="6"/>
    <x v="2"/>
    <x v="22"/>
    <x v="0"/>
    <s v="011 - 4899667"/>
    <x v="18"/>
    <n v="2"/>
    <n v="112"/>
    <n v="224"/>
    <n v="0"/>
    <x v="772"/>
  </r>
  <r>
    <n v="4267"/>
    <s v="A-22"/>
    <x v="423"/>
    <x v="7"/>
    <x v="0"/>
    <x v="0"/>
    <x v="12"/>
    <x v="3"/>
    <s v="012 - 6305542"/>
    <x v="5"/>
    <n v="9"/>
    <n v="135"/>
    <n v="1215"/>
    <n v="100"/>
    <x v="791"/>
  </r>
  <r>
    <n v="4268"/>
    <s v="N-30"/>
    <x v="490"/>
    <x v="1"/>
    <x v="7"/>
    <x v="2"/>
    <x v="20"/>
    <x v="2"/>
    <s v="015 - 5590918"/>
    <x v="12"/>
    <n v="3"/>
    <n v="350"/>
    <n v="1050"/>
    <n v="100"/>
    <x v="49"/>
  </r>
  <r>
    <n v="4269"/>
    <s v="E-99"/>
    <x v="566"/>
    <x v="11"/>
    <x v="7"/>
    <x v="2"/>
    <x v="24"/>
    <x v="0"/>
    <s v="011 - 181824"/>
    <x v="44"/>
    <n v="7"/>
    <n v="195"/>
    <n v="1365"/>
    <n v="100"/>
    <x v="749"/>
  </r>
  <r>
    <n v="4270"/>
    <s v="C-71"/>
    <x v="53"/>
    <x v="12"/>
    <x v="0"/>
    <x v="0"/>
    <x v="3"/>
    <x v="2"/>
    <s v="015 - 8859938"/>
    <x v="14"/>
    <n v="2"/>
    <n v="128"/>
    <n v="256"/>
    <n v="0"/>
    <x v="488"/>
  </r>
  <r>
    <n v="4271"/>
    <s v="M-26"/>
    <x v="78"/>
    <x v="11"/>
    <x v="3"/>
    <x v="2"/>
    <x v="3"/>
    <x v="2"/>
    <s v="011 - 9001368"/>
    <x v="21"/>
    <n v="1"/>
    <n v="258"/>
    <n v="258"/>
    <n v="0"/>
    <x v="219"/>
  </r>
  <r>
    <n v="4272"/>
    <s v="Z-66"/>
    <x v="172"/>
    <x v="11"/>
    <x v="7"/>
    <x v="2"/>
    <x v="2"/>
    <x v="0"/>
    <s v="015 - 6989872"/>
    <x v="5"/>
    <n v="1"/>
    <n v="195"/>
    <n v="195"/>
    <n v="0"/>
    <x v="294"/>
  </r>
  <r>
    <n v="4273"/>
    <s v="I-84"/>
    <x v="128"/>
    <x v="0"/>
    <x v="1"/>
    <x v="0"/>
    <x v="13"/>
    <x v="1"/>
    <s v="015 - 2174511"/>
    <x v="0"/>
    <n v="3"/>
    <n v="186"/>
    <n v="558"/>
    <n v="50"/>
    <x v="441"/>
  </r>
  <r>
    <n v="4274"/>
    <s v="W-76"/>
    <x v="55"/>
    <x v="10"/>
    <x v="1"/>
    <x v="0"/>
    <x v="26"/>
    <x v="2"/>
    <s v="010 - 701438"/>
    <x v="6"/>
    <n v="1"/>
    <n v="348"/>
    <n v="348"/>
    <n v="0"/>
    <x v="686"/>
  </r>
  <r>
    <n v="4275"/>
    <s v="N-67"/>
    <x v="682"/>
    <x v="8"/>
    <x v="3"/>
    <x v="2"/>
    <x v="13"/>
    <x v="1"/>
    <s v="012 - 6380910"/>
    <x v="38"/>
    <n v="7"/>
    <n v="260"/>
    <n v="1820"/>
    <n v="100"/>
    <x v="260"/>
  </r>
  <r>
    <n v="4276"/>
    <s v="J-98"/>
    <x v="446"/>
    <x v="0"/>
    <x v="7"/>
    <x v="2"/>
    <x v="22"/>
    <x v="0"/>
    <s v="012 - 6849822"/>
    <x v="15"/>
    <n v="8"/>
    <n v="284"/>
    <n v="2272"/>
    <n v="250"/>
    <x v="708"/>
  </r>
  <r>
    <n v="4277"/>
    <s v="D-41"/>
    <x v="13"/>
    <x v="1"/>
    <x v="2"/>
    <x v="1"/>
    <x v="30"/>
    <x v="4"/>
    <s v="011 - 8809111"/>
    <x v="19"/>
    <n v="4"/>
    <n v="262"/>
    <n v="1048"/>
    <n v="100"/>
    <x v="674"/>
  </r>
  <r>
    <n v="4278"/>
    <s v="P-28"/>
    <x v="562"/>
    <x v="8"/>
    <x v="8"/>
    <x v="1"/>
    <x v="2"/>
    <x v="0"/>
    <s v="012 - 8419637"/>
    <x v="36"/>
    <n v="8"/>
    <n v="219"/>
    <n v="1752"/>
    <n v="100"/>
    <x v="41"/>
  </r>
  <r>
    <n v="4279"/>
    <s v="W-48"/>
    <x v="46"/>
    <x v="11"/>
    <x v="2"/>
    <x v="1"/>
    <x v="9"/>
    <x v="1"/>
    <s v="015 - 1731107"/>
    <x v="10"/>
    <n v="10"/>
    <n v="127"/>
    <n v="1270"/>
    <n v="100"/>
    <x v="107"/>
  </r>
  <r>
    <n v="4280"/>
    <s v="J-26"/>
    <x v="482"/>
    <x v="10"/>
    <x v="9"/>
    <x v="0"/>
    <x v="31"/>
    <x v="0"/>
    <s v="015 - 9876889"/>
    <x v="38"/>
    <n v="10"/>
    <n v="320"/>
    <n v="3200"/>
    <n v="250"/>
    <x v="306"/>
  </r>
  <r>
    <n v="4281"/>
    <s v="D-28"/>
    <x v="271"/>
    <x v="9"/>
    <x v="5"/>
    <x v="1"/>
    <x v="1"/>
    <x v="1"/>
    <s v="010 - 1601477"/>
    <x v="29"/>
    <n v="1"/>
    <n v="205"/>
    <n v="205"/>
    <n v="0"/>
    <x v="68"/>
  </r>
  <r>
    <n v="4282"/>
    <s v="E-98"/>
    <x v="270"/>
    <x v="12"/>
    <x v="9"/>
    <x v="0"/>
    <x v="24"/>
    <x v="0"/>
    <s v="012 - 7189606"/>
    <x v="25"/>
    <n v="1"/>
    <n v="341"/>
    <n v="341"/>
    <n v="0"/>
    <x v="215"/>
  </r>
  <r>
    <n v="4283"/>
    <s v="Y-82"/>
    <x v="394"/>
    <x v="3"/>
    <x v="9"/>
    <x v="0"/>
    <x v="22"/>
    <x v="0"/>
    <s v="012 - 3497548"/>
    <x v="43"/>
    <n v="3"/>
    <n v="249"/>
    <n v="747"/>
    <n v="50"/>
    <x v="205"/>
  </r>
  <r>
    <n v="4284"/>
    <s v="Y-99"/>
    <x v="94"/>
    <x v="8"/>
    <x v="9"/>
    <x v="0"/>
    <x v="5"/>
    <x v="3"/>
    <s v="011 - 2824614"/>
    <x v="24"/>
    <n v="10"/>
    <n v="130"/>
    <n v="1300"/>
    <n v="100"/>
    <x v="279"/>
  </r>
  <r>
    <n v="4285"/>
    <s v="S-82"/>
    <x v="321"/>
    <x v="0"/>
    <x v="2"/>
    <x v="1"/>
    <x v="25"/>
    <x v="4"/>
    <s v="010 - 7061032"/>
    <x v="21"/>
    <n v="2"/>
    <n v="250"/>
    <n v="500"/>
    <n v="50"/>
    <x v="24"/>
  </r>
  <r>
    <n v="4286"/>
    <s v="G-13"/>
    <x v="698"/>
    <x v="2"/>
    <x v="6"/>
    <x v="2"/>
    <x v="25"/>
    <x v="4"/>
    <s v="012 - 5967047"/>
    <x v="22"/>
    <n v="6"/>
    <n v="238"/>
    <n v="1428"/>
    <n v="100"/>
    <x v="177"/>
  </r>
  <r>
    <n v="4287"/>
    <s v="R-73"/>
    <x v="319"/>
    <x v="9"/>
    <x v="7"/>
    <x v="2"/>
    <x v="0"/>
    <x v="0"/>
    <s v="015 - 694302"/>
    <x v="13"/>
    <n v="9"/>
    <n v="101"/>
    <n v="909"/>
    <n v="50"/>
    <x v="47"/>
  </r>
  <r>
    <n v="4288"/>
    <s v="Y-39"/>
    <x v="250"/>
    <x v="0"/>
    <x v="2"/>
    <x v="1"/>
    <x v="22"/>
    <x v="0"/>
    <s v="015 - 7062503"/>
    <x v="1"/>
    <n v="10"/>
    <n v="250"/>
    <n v="2500"/>
    <n v="250"/>
    <x v="8"/>
  </r>
  <r>
    <n v="4289"/>
    <s v="W-37"/>
    <x v="30"/>
    <x v="12"/>
    <x v="4"/>
    <x v="1"/>
    <x v="21"/>
    <x v="3"/>
    <s v="012 - 72833"/>
    <x v="11"/>
    <n v="7"/>
    <n v="315"/>
    <n v="2205"/>
    <n v="250"/>
    <x v="142"/>
  </r>
  <r>
    <n v="4290"/>
    <s v="W-13"/>
    <x v="150"/>
    <x v="9"/>
    <x v="2"/>
    <x v="1"/>
    <x v="5"/>
    <x v="3"/>
    <s v="015 - 8462080"/>
    <x v="18"/>
    <n v="3"/>
    <n v="163"/>
    <n v="489"/>
    <n v="0"/>
    <x v="71"/>
  </r>
  <r>
    <n v="4291"/>
    <s v="C-4"/>
    <x v="593"/>
    <x v="12"/>
    <x v="5"/>
    <x v="1"/>
    <x v="12"/>
    <x v="3"/>
    <s v="015 - 9174702"/>
    <x v="45"/>
    <n v="5"/>
    <n v="173"/>
    <n v="865"/>
    <n v="50"/>
    <x v="531"/>
  </r>
  <r>
    <n v="4292"/>
    <s v="E-72"/>
    <x v="185"/>
    <x v="6"/>
    <x v="8"/>
    <x v="1"/>
    <x v="30"/>
    <x v="4"/>
    <s v="012 - 4818962"/>
    <x v="49"/>
    <n v="7"/>
    <n v="209"/>
    <n v="1463"/>
    <n v="100"/>
    <x v="202"/>
  </r>
  <r>
    <n v="4293"/>
    <s v="Q-29"/>
    <x v="446"/>
    <x v="9"/>
    <x v="9"/>
    <x v="0"/>
    <x v="13"/>
    <x v="1"/>
    <s v="012 - 7607785"/>
    <x v="8"/>
    <n v="3"/>
    <n v="160"/>
    <n v="480"/>
    <n v="0"/>
    <x v="426"/>
  </r>
  <r>
    <n v="4294"/>
    <s v="R-89"/>
    <x v="722"/>
    <x v="12"/>
    <x v="9"/>
    <x v="0"/>
    <x v="21"/>
    <x v="3"/>
    <s v="012 - 9460118"/>
    <x v="18"/>
    <n v="3"/>
    <n v="341"/>
    <n v="1023"/>
    <n v="100"/>
    <x v="404"/>
  </r>
  <r>
    <n v="4295"/>
    <s v="L-70"/>
    <x v="618"/>
    <x v="5"/>
    <x v="7"/>
    <x v="2"/>
    <x v="34"/>
    <x v="2"/>
    <s v="011 - 6331980"/>
    <x v="12"/>
    <n v="8"/>
    <n v="138"/>
    <n v="1104"/>
    <n v="100"/>
    <x v="188"/>
  </r>
  <r>
    <n v="4296"/>
    <s v="S-15"/>
    <x v="278"/>
    <x v="5"/>
    <x v="0"/>
    <x v="0"/>
    <x v="29"/>
    <x v="1"/>
    <s v="011 - 3976730"/>
    <x v="40"/>
    <n v="5"/>
    <n v="156"/>
    <n v="780"/>
    <n v="50"/>
    <x v="43"/>
  </r>
  <r>
    <n v="4297"/>
    <s v="W-53"/>
    <x v="579"/>
    <x v="7"/>
    <x v="9"/>
    <x v="0"/>
    <x v="23"/>
    <x v="4"/>
    <s v="010 - 1964303"/>
    <x v="49"/>
    <n v="5"/>
    <n v="187"/>
    <n v="935"/>
    <n v="50"/>
    <x v="605"/>
  </r>
  <r>
    <n v="4298"/>
    <s v="W-40"/>
    <x v="88"/>
    <x v="1"/>
    <x v="3"/>
    <x v="2"/>
    <x v="1"/>
    <x v="1"/>
    <s v="015 - 6505405"/>
    <x v="13"/>
    <n v="9"/>
    <n v="257"/>
    <n v="2313"/>
    <n v="250"/>
    <x v="773"/>
  </r>
  <r>
    <n v="4299"/>
    <s v="Y-52"/>
    <x v="408"/>
    <x v="0"/>
    <x v="5"/>
    <x v="1"/>
    <x v="12"/>
    <x v="3"/>
    <s v="010 - 1709475"/>
    <x v="20"/>
    <n v="2"/>
    <n v="323"/>
    <n v="646"/>
    <n v="50"/>
    <x v="638"/>
  </r>
  <r>
    <n v="4300"/>
    <s v="C-67"/>
    <x v="233"/>
    <x v="5"/>
    <x v="4"/>
    <x v="1"/>
    <x v="17"/>
    <x v="4"/>
    <s v="010 - 2601524"/>
    <x v="36"/>
    <n v="5"/>
    <n v="127"/>
    <n v="635"/>
    <n v="50"/>
    <x v="452"/>
  </r>
  <r>
    <n v="4301"/>
    <s v="S-66"/>
    <x v="463"/>
    <x v="7"/>
    <x v="0"/>
    <x v="0"/>
    <x v="0"/>
    <x v="0"/>
    <s v="012 - 8279608"/>
    <x v="35"/>
    <n v="5"/>
    <n v="135"/>
    <n v="675"/>
    <n v="50"/>
    <x v="116"/>
  </r>
  <r>
    <n v="4302"/>
    <s v="L-20"/>
    <x v="22"/>
    <x v="5"/>
    <x v="7"/>
    <x v="2"/>
    <x v="34"/>
    <x v="2"/>
    <s v="012 - 5645918"/>
    <x v="41"/>
    <n v="3"/>
    <n v="138"/>
    <n v="414"/>
    <n v="0"/>
    <x v="598"/>
  </r>
  <r>
    <n v="4303"/>
    <s v="R-56"/>
    <x v="61"/>
    <x v="8"/>
    <x v="0"/>
    <x v="0"/>
    <x v="8"/>
    <x v="4"/>
    <s v="010 - 3284552"/>
    <x v="47"/>
    <n v="3"/>
    <n v="337"/>
    <n v="1011"/>
    <n v="100"/>
    <x v="398"/>
  </r>
  <r>
    <n v="4304"/>
    <s v="M-24"/>
    <x v="433"/>
    <x v="5"/>
    <x v="2"/>
    <x v="1"/>
    <x v="11"/>
    <x v="2"/>
    <s v="011 - 9837575"/>
    <x v="28"/>
    <n v="9"/>
    <n v="151"/>
    <n v="1359"/>
    <n v="100"/>
    <x v="524"/>
  </r>
  <r>
    <n v="4305"/>
    <s v="Q-24"/>
    <x v="16"/>
    <x v="1"/>
    <x v="8"/>
    <x v="1"/>
    <x v="25"/>
    <x v="4"/>
    <s v="010 - 2685414"/>
    <x v="26"/>
    <n v="6"/>
    <n v="185"/>
    <n v="1110"/>
    <n v="100"/>
    <x v="92"/>
  </r>
  <r>
    <n v="4306"/>
    <s v="M-22"/>
    <x v="572"/>
    <x v="7"/>
    <x v="6"/>
    <x v="2"/>
    <x v="4"/>
    <x v="1"/>
    <s v="010 - 3150537"/>
    <x v="27"/>
    <n v="4"/>
    <n v="283"/>
    <n v="1132"/>
    <n v="100"/>
    <x v="316"/>
  </r>
  <r>
    <n v="4307"/>
    <s v="I-43"/>
    <x v="545"/>
    <x v="8"/>
    <x v="0"/>
    <x v="0"/>
    <x v="1"/>
    <x v="1"/>
    <s v="010 - 683652"/>
    <x v="28"/>
    <n v="9"/>
    <n v="337"/>
    <n v="3033"/>
    <n v="250"/>
    <x v="191"/>
  </r>
  <r>
    <n v="4308"/>
    <s v="L-98"/>
    <x v="250"/>
    <x v="7"/>
    <x v="7"/>
    <x v="2"/>
    <x v="1"/>
    <x v="1"/>
    <s v="015 - 3911678"/>
    <x v="8"/>
    <n v="6"/>
    <n v="216"/>
    <n v="1296"/>
    <n v="100"/>
    <x v="201"/>
  </r>
  <r>
    <n v="4309"/>
    <s v="F-70"/>
    <x v="635"/>
    <x v="0"/>
    <x v="4"/>
    <x v="1"/>
    <x v="27"/>
    <x v="3"/>
    <s v="011 - 2347402"/>
    <x v="33"/>
    <n v="7"/>
    <n v="165"/>
    <n v="1155"/>
    <n v="100"/>
    <x v="401"/>
  </r>
  <r>
    <n v="4310"/>
    <s v="K-11"/>
    <x v="79"/>
    <x v="0"/>
    <x v="5"/>
    <x v="1"/>
    <x v="21"/>
    <x v="3"/>
    <s v="015 - 5610602"/>
    <x v="35"/>
    <n v="5"/>
    <n v="323"/>
    <n v="1615"/>
    <n v="100"/>
    <x v="373"/>
  </r>
  <r>
    <n v="4311"/>
    <s v="B-47"/>
    <x v="709"/>
    <x v="12"/>
    <x v="6"/>
    <x v="2"/>
    <x v="22"/>
    <x v="0"/>
    <s v="015 - 2800076"/>
    <x v="2"/>
    <n v="3"/>
    <n v="185"/>
    <n v="555"/>
    <n v="50"/>
    <x v="411"/>
  </r>
  <r>
    <n v="4312"/>
    <s v="Q-10"/>
    <x v="723"/>
    <x v="6"/>
    <x v="2"/>
    <x v="1"/>
    <x v="18"/>
    <x v="0"/>
    <s v="010 - 3477665"/>
    <x v="42"/>
    <n v="2"/>
    <n v="225"/>
    <n v="450"/>
    <n v="0"/>
    <x v="24"/>
  </r>
  <r>
    <n v="4313"/>
    <s v="D-21"/>
    <x v="466"/>
    <x v="7"/>
    <x v="6"/>
    <x v="2"/>
    <x v="24"/>
    <x v="0"/>
    <s v="010 - 3983372"/>
    <x v="16"/>
    <n v="8"/>
    <n v="283"/>
    <n v="2264"/>
    <n v="250"/>
    <x v="782"/>
  </r>
  <r>
    <n v="4314"/>
    <s v="F-80"/>
    <x v="152"/>
    <x v="5"/>
    <x v="1"/>
    <x v="0"/>
    <x v="8"/>
    <x v="4"/>
    <s v="011 - 8520795"/>
    <x v="35"/>
    <n v="10"/>
    <n v="310"/>
    <n v="3100"/>
    <n v="250"/>
    <x v="756"/>
  </r>
  <r>
    <n v="4315"/>
    <s v="M-56"/>
    <x v="364"/>
    <x v="1"/>
    <x v="7"/>
    <x v="2"/>
    <x v="24"/>
    <x v="0"/>
    <s v="015 - 6497800"/>
    <x v="35"/>
    <n v="2"/>
    <n v="350"/>
    <n v="700"/>
    <n v="50"/>
    <x v="532"/>
  </r>
  <r>
    <n v="4316"/>
    <s v="X-82"/>
    <x v="12"/>
    <x v="4"/>
    <x v="8"/>
    <x v="1"/>
    <x v="21"/>
    <x v="3"/>
    <s v="011 - 2158450"/>
    <x v="39"/>
    <n v="9"/>
    <n v="325"/>
    <n v="2925"/>
    <n v="250"/>
    <x v="446"/>
  </r>
  <r>
    <n v="4317"/>
    <s v="E-45"/>
    <x v="30"/>
    <x v="2"/>
    <x v="0"/>
    <x v="0"/>
    <x v="23"/>
    <x v="4"/>
    <s v="010 - 5114324"/>
    <x v="8"/>
    <n v="8"/>
    <n v="116"/>
    <n v="928"/>
    <n v="50"/>
    <x v="190"/>
  </r>
  <r>
    <n v="4318"/>
    <s v="P-53"/>
    <x v="10"/>
    <x v="3"/>
    <x v="3"/>
    <x v="2"/>
    <x v="9"/>
    <x v="1"/>
    <s v="011 - 2663601"/>
    <x v="23"/>
    <n v="6"/>
    <n v="180"/>
    <n v="1080"/>
    <n v="100"/>
    <x v="347"/>
  </r>
  <r>
    <n v="4319"/>
    <s v="P-94"/>
    <x v="302"/>
    <x v="10"/>
    <x v="1"/>
    <x v="0"/>
    <x v="12"/>
    <x v="3"/>
    <s v="015 - 3514596"/>
    <x v="0"/>
    <n v="10"/>
    <n v="348"/>
    <n v="3480"/>
    <n v="250"/>
    <x v="67"/>
  </r>
  <r>
    <n v="4320"/>
    <s v="Z-61"/>
    <x v="684"/>
    <x v="5"/>
    <x v="6"/>
    <x v="2"/>
    <x v="6"/>
    <x v="3"/>
    <s v="015 - 4394442"/>
    <x v="4"/>
    <n v="4"/>
    <n v="314"/>
    <n v="1256"/>
    <n v="100"/>
    <x v="320"/>
  </r>
  <r>
    <n v="4321"/>
    <s v="A-23"/>
    <x v="81"/>
    <x v="1"/>
    <x v="4"/>
    <x v="1"/>
    <x v="10"/>
    <x v="1"/>
    <s v="011 - 826485"/>
    <x v="15"/>
    <n v="6"/>
    <n v="127"/>
    <n v="762"/>
    <n v="50"/>
    <x v="252"/>
  </r>
  <r>
    <n v="4322"/>
    <s v="I-57"/>
    <x v="109"/>
    <x v="2"/>
    <x v="6"/>
    <x v="2"/>
    <x v="16"/>
    <x v="3"/>
    <s v="012 - 1296291"/>
    <x v="16"/>
    <n v="3"/>
    <n v="238"/>
    <n v="714"/>
    <n v="50"/>
    <x v="391"/>
  </r>
  <r>
    <n v="4323"/>
    <s v="J-30"/>
    <x v="445"/>
    <x v="1"/>
    <x v="0"/>
    <x v="0"/>
    <x v="1"/>
    <x v="1"/>
    <s v="015 - 6916415"/>
    <x v="9"/>
    <n v="4"/>
    <n v="292"/>
    <n v="1168"/>
    <n v="100"/>
    <x v="406"/>
  </r>
  <r>
    <n v="4324"/>
    <s v="A-12"/>
    <x v="411"/>
    <x v="12"/>
    <x v="4"/>
    <x v="1"/>
    <x v="18"/>
    <x v="0"/>
    <s v="010 - 2720888"/>
    <x v="46"/>
    <n v="3"/>
    <n v="315"/>
    <n v="945"/>
    <n v="50"/>
    <x v="127"/>
  </r>
  <r>
    <n v="4325"/>
    <s v="K-36"/>
    <x v="565"/>
    <x v="12"/>
    <x v="1"/>
    <x v="0"/>
    <x v="23"/>
    <x v="4"/>
    <s v="012 - 4892519"/>
    <x v="5"/>
    <n v="5"/>
    <n v="261"/>
    <n v="1305"/>
    <n v="100"/>
    <x v="517"/>
  </r>
  <r>
    <n v="4326"/>
    <s v="T-85"/>
    <x v="583"/>
    <x v="11"/>
    <x v="6"/>
    <x v="2"/>
    <x v="14"/>
    <x v="3"/>
    <s v="012 - 6160541"/>
    <x v="3"/>
    <n v="6"/>
    <n v="281"/>
    <n v="1686"/>
    <n v="100"/>
    <x v="753"/>
  </r>
  <r>
    <n v="4327"/>
    <s v="N-55"/>
    <x v="84"/>
    <x v="5"/>
    <x v="5"/>
    <x v="1"/>
    <x v="14"/>
    <x v="3"/>
    <s v="010 - 7024898"/>
    <x v="44"/>
    <n v="6"/>
    <n v="129"/>
    <n v="774"/>
    <n v="50"/>
    <x v="552"/>
  </r>
  <r>
    <n v="4328"/>
    <s v="E-83"/>
    <x v="522"/>
    <x v="12"/>
    <x v="6"/>
    <x v="2"/>
    <x v="3"/>
    <x v="2"/>
    <s v="012 - 4433891"/>
    <x v="37"/>
    <n v="10"/>
    <n v="185"/>
    <n v="1850"/>
    <n v="100"/>
    <x v="103"/>
  </r>
  <r>
    <n v="4329"/>
    <s v="W-17"/>
    <x v="330"/>
    <x v="5"/>
    <x v="7"/>
    <x v="2"/>
    <x v="13"/>
    <x v="1"/>
    <s v="012 - 8153688"/>
    <x v="0"/>
    <n v="1"/>
    <n v="138"/>
    <n v="138"/>
    <n v="0"/>
    <x v="580"/>
  </r>
  <r>
    <n v="4330"/>
    <s v="Q-83"/>
    <x v="411"/>
    <x v="10"/>
    <x v="4"/>
    <x v="1"/>
    <x v="26"/>
    <x v="2"/>
    <s v="015 - 3739157"/>
    <x v="41"/>
    <n v="1"/>
    <n v="265"/>
    <n v="265"/>
    <n v="0"/>
    <x v="641"/>
  </r>
  <r>
    <n v="4331"/>
    <s v="M-64"/>
    <x v="589"/>
    <x v="4"/>
    <x v="9"/>
    <x v="0"/>
    <x v="24"/>
    <x v="0"/>
    <s v="011 - 9119245"/>
    <x v="27"/>
    <n v="4"/>
    <n v="205"/>
    <n v="820"/>
    <n v="50"/>
    <x v="539"/>
  </r>
  <r>
    <n v="4332"/>
    <s v="U-60"/>
    <x v="260"/>
    <x v="9"/>
    <x v="1"/>
    <x v="0"/>
    <x v="0"/>
    <x v="0"/>
    <s v="010 - 3200033"/>
    <x v="9"/>
    <n v="2"/>
    <n v="114"/>
    <n v="228"/>
    <n v="0"/>
    <x v="559"/>
  </r>
  <r>
    <n v="4333"/>
    <s v="Z-9"/>
    <x v="185"/>
    <x v="3"/>
    <x v="4"/>
    <x v="1"/>
    <x v="0"/>
    <x v="0"/>
    <s v="012 - 6568892"/>
    <x v="15"/>
    <n v="3"/>
    <n v="329"/>
    <n v="987"/>
    <n v="50"/>
    <x v="418"/>
  </r>
  <r>
    <n v="4334"/>
    <s v="D-36"/>
    <x v="265"/>
    <x v="0"/>
    <x v="9"/>
    <x v="0"/>
    <x v="30"/>
    <x v="4"/>
    <s v="010 - 4870210"/>
    <x v="14"/>
    <n v="9"/>
    <n v="306"/>
    <n v="2754"/>
    <n v="250"/>
    <x v="738"/>
  </r>
  <r>
    <n v="4335"/>
    <s v="R-68"/>
    <x v="703"/>
    <x v="7"/>
    <x v="9"/>
    <x v="0"/>
    <x v="9"/>
    <x v="1"/>
    <s v="010 - 4687936"/>
    <x v="2"/>
    <n v="2"/>
    <n v="187"/>
    <n v="374"/>
    <n v="0"/>
    <x v="12"/>
  </r>
  <r>
    <n v="4336"/>
    <s v="D-95"/>
    <x v="415"/>
    <x v="4"/>
    <x v="0"/>
    <x v="0"/>
    <x v="2"/>
    <x v="0"/>
    <s v="011 - 6748784"/>
    <x v="12"/>
    <n v="1"/>
    <n v="278"/>
    <n v="278"/>
    <n v="0"/>
    <x v="457"/>
  </r>
  <r>
    <n v="4337"/>
    <s v="V-89"/>
    <x v="625"/>
    <x v="3"/>
    <x v="2"/>
    <x v="1"/>
    <x v="23"/>
    <x v="4"/>
    <s v="012 - 5677152"/>
    <x v="3"/>
    <n v="7"/>
    <n v="210"/>
    <n v="1470"/>
    <n v="100"/>
    <x v="388"/>
  </r>
  <r>
    <n v="4338"/>
    <s v="Y-23"/>
    <x v="20"/>
    <x v="1"/>
    <x v="1"/>
    <x v="0"/>
    <x v="34"/>
    <x v="2"/>
    <s v="012 - 5112081"/>
    <x v="13"/>
    <n v="9"/>
    <n v="339"/>
    <n v="3051"/>
    <n v="250"/>
    <x v="267"/>
  </r>
  <r>
    <n v="4339"/>
    <s v="X-51"/>
    <x v="119"/>
    <x v="1"/>
    <x v="9"/>
    <x v="0"/>
    <x v="22"/>
    <x v="0"/>
    <s v="015 - 9748075"/>
    <x v="12"/>
    <n v="2"/>
    <n v="179"/>
    <n v="358"/>
    <n v="0"/>
    <x v="66"/>
  </r>
  <r>
    <n v="4340"/>
    <s v="B-85"/>
    <x v="340"/>
    <x v="10"/>
    <x v="9"/>
    <x v="0"/>
    <x v="15"/>
    <x v="2"/>
    <s v="015 - 7706007"/>
    <x v="23"/>
    <n v="7"/>
    <n v="320"/>
    <n v="2240"/>
    <n v="250"/>
    <x v="21"/>
  </r>
  <r>
    <n v="4341"/>
    <s v="C-99"/>
    <x v="557"/>
    <x v="10"/>
    <x v="0"/>
    <x v="0"/>
    <x v="31"/>
    <x v="0"/>
    <s v="012 - 2159719"/>
    <x v="19"/>
    <n v="3"/>
    <n v="298"/>
    <n v="894"/>
    <n v="50"/>
    <x v="585"/>
  </r>
  <r>
    <n v="4342"/>
    <s v="G-14"/>
    <x v="133"/>
    <x v="11"/>
    <x v="8"/>
    <x v="1"/>
    <x v="25"/>
    <x v="4"/>
    <s v="011 - 9265440"/>
    <x v="41"/>
    <n v="10"/>
    <n v="294"/>
    <n v="2940"/>
    <n v="250"/>
    <x v="563"/>
  </r>
  <r>
    <n v="4343"/>
    <s v="T-86"/>
    <x v="42"/>
    <x v="5"/>
    <x v="0"/>
    <x v="0"/>
    <x v="31"/>
    <x v="0"/>
    <s v="011 - 4368768"/>
    <x v="27"/>
    <n v="3"/>
    <n v="156"/>
    <n v="468"/>
    <n v="0"/>
    <x v="183"/>
  </r>
  <r>
    <n v="4344"/>
    <s v="K-55"/>
    <x v="17"/>
    <x v="10"/>
    <x v="3"/>
    <x v="2"/>
    <x v="31"/>
    <x v="0"/>
    <s v="011 - 9801272"/>
    <x v="43"/>
    <n v="4"/>
    <n v="272"/>
    <n v="1088"/>
    <n v="100"/>
    <x v="606"/>
  </r>
  <r>
    <n v="4345"/>
    <s v="Q-39"/>
    <x v="713"/>
    <x v="8"/>
    <x v="0"/>
    <x v="0"/>
    <x v="0"/>
    <x v="0"/>
    <s v="015 - 4247503"/>
    <x v="39"/>
    <n v="8"/>
    <n v="337"/>
    <n v="2696"/>
    <n v="250"/>
    <x v="601"/>
  </r>
  <r>
    <n v="4346"/>
    <s v="C-56"/>
    <x v="538"/>
    <x v="3"/>
    <x v="4"/>
    <x v="1"/>
    <x v="20"/>
    <x v="2"/>
    <s v="012 - 9290724"/>
    <x v="36"/>
    <n v="8"/>
    <n v="329"/>
    <n v="2632"/>
    <n v="250"/>
    <x v="163"/>
  </r>
  <r>
    <n v="4347"/>
    <s v="D-3"/>
    <x v="394"/>
    <x v="1"/>
    <x v="5"/>
    <x v="1"/>
    <x v="16"/>
    <x v="3"/>
    <s v="012 - 5712394"/>
    <x v="22"/>
    <n v="9"/>
    <n v="118"/>
    <n v="1062"/>
    <n v="100"/>
    <x v="129"/>
  </r>
  <r>
    <n v="4348"/>
    <s v="S-10"/>
    <x v="533"/>
    <x v="10"/>
    <x v="4"/>
    <x v="1"/>
    <x v="5"/>
    <x v="3"/>
    <s v="011 - 6886515"/>
    <x v="45"/>
    <n v="10"/>
    <n v="265"/>
    <n v="2650"/>
    <n v="250"/>
    <x v="421"/>
  </r>
  <r>
    <n v="4349"/>
    <s v="W-21"/>
    <x v="283"/>
    <x v="4"/>
    <x v="8"/>
    <x v="1"/>
    <x v="3"/>
    <x v="2"/>
    <s v="011 - 8194415"/>
    <x v="13"/>
    <n v="5"/>
    <n v="325"/>
    <n v="1625"/>
    <n v="100"/>
    <x v="171"/>
  </r>
  <r>
    <n v="4350"/>
    <s v="Y-5"/>
    <x v="692"/>
    <x v="2"/>
    <x v="7"/>
    <x v="2"/>
    <x v="16"/>
    <x v="3"/>
    <s v="015 - 9866139"/>
    <x v="38"/>
    <n v="5"/>
    <n v="250"/>
    <n v="1250"/>
    <n v="100"/>
    <x v="126"/>
  </r>
  <r>
    <n v="4351"/>
    <s v="F-68"/>
    <x v="574"/>
    <x v="1"/>
    <x v="5"/>
    <x v="1"/>
    <x v="23"/>
    <x v="4"/>
    <s v="015 - 8910803"/>
    <x v="30"/>
    <n v="8"/>
    <n v="118"/>
    <n v="944"/>
    <n v="50"/>
    <x v="504"/>
  </r>
  <r>
    <n v="4352"/>
    <s v="T-48"/>
    <x v="152"/>
    <x v="10"/>
    <x v="7"/>
    <x v="2"/>
    <x v="18"/>
    <x v="0"/>
    <s v="012 - 8184154"/>
    <x v="39"/>
    <n v="7"/>
    <n v="200"/>
    <n v="1400"/>
    <n v="100"/>
    <x v="44"/>
  </r>
  <r>
    <n v="4353"/>
    <s v="F-76"/>
    <x v="674"/>
    <x v="7"/>
    <x v="3"/>
    <x v="2"/>
    <x v="19"/>
    <x v="2"/>
    <s v="015 - 6799929"/>
    <x v="30"/>
    <n v="5"/>
    <n v="247"/>
    <n v="1235"/>
    <n v="100"/>
    <x v="346"/>
  </r>
  <r>
    <n v="4354"/>
    <s v="G-58"/>
    <x v="112"/>
    <x v="8"/>
    <x v="2"/>
    <x v="1"/>
    <x v="16"/>
    <x v="3"/>
    <s v="012 - 4046702"/>
    <x v="48"/>
    <n v="9"/>
    <n v="201"/>
    <n v="1809"/>
    <n v="100"/>
    <x v="496"/>
  </r>
  <r>
    <n v="4355"/>
    <s v="A-42"/>
    <x v="471"/>
    <x v="7"/>
    <x v="0"/>
    <x v="0"/>
    <x v="2"/>
    <x v="0"/>
    <s v="011 - 860679"/>
    <x v="22"/>
    <n v="1"/>
    <n v="135"/>
    <n v="135"/>
    <n v="0"/>
    <x v="712"/>
  </r>
  <r>
    <n v="4356"/>
    <s v="Z-65"/>
    <x v="402"/>
    <x v="6"/>
    <x v="2"/>
    <x v="1"/>
    <x v="4"/>
    <x v="1"/>
    <s v="010 - 1163153"/>
    <x v="33"/>
    <n v="5"/>
    <n v="225"/>
    <n v="1125"/>
    <n v="100"/>
    <x v="372"/>
  </r>
  <r>
    <n v="4357"/>
    <s v="M-50"/>
    <x v="664"/>
    <x v="0"/>
    <x v="8"/>
    <x v="1"/>
    <x v="20"/>
    <x v="2"/>
    <s v="010 - 2364705"/>
    <x v="3"/>
    <n v="9"/>
    <n v="331"/>
    <n v="2979"/>
    <n v="250"/>
    <x v="384"/>
  </r>
  <r>
    <n v="4358"/>
    <s v="X-81"/>
    <x v="584"/>
    <x v="2"/>
    <x v="3"/>
    <x v="2"/>
    <x v="20"/>
    <x v="2"/>
    <s v="010 - 2007381"/>
    <x v="22"/>
    <n v="8"/>
    <n v="143"/>
    <n v="1144"/>
    <n v="100"/>
    <x v="445"/>
  </r>
  <r>
    <n v="4359"/>
    <s v="X-18"/>
    <x v="203"/>
    <x v="5"/>
    <x v="7"/>
    <x v="2"/>
    <x v="26"/>
    <x v="2"/>
    <s v="012 - 913832"/>
    <x v="30"/>
    <n v="9"/>
    <n v="138"/>
    <n v="1242"/>
    <n v="100"/>
    <x v="651"/>
  </r>
  <r>
    <n v="4360"/>
    <s v="D-92"/>
    <x v="185"/>
    <x v="0"/>
    <x v="0"/>
    <x v="0"/>
    <x v="20"/>
    <x v="2"/>
    <s v="012 - 819996"/>
    <x v="43"/>
    <n v="5"/>
    <n v="102"/>
    <n v="510"/>
    <n v="50"/>
    <x v="187"/>
  </r>
  <r>
    <n v="4361"/>
    <s v="O-70"/>
    <x v="711"/>
    <x v="9"/>
    <x v="1"/>
    <x v="0"/>
    <x v="19"/>
    <x v="2"/>
    <s v="010 - 4900371"/>
    <x v="28"/>
    <n v="5"/>
    <n v="114"/>
    <n v="570"/>
    <n v="50"/>
    <x v="302"/>
  </r>
  <r>
    <n v="4362"/>
    <s v="H-25"/>
    <x v="252"/>
    <x v="1"/>
    <x v="9"/>
    <x v="0"/>
    <x v="17"/>
    <x v="4"/>
    <s v="012 - 4701656"/>
    <x v="14"/>
    <n v="4"/>
    <n v="179"/>
    <n v="716"/>
    <n v="50"/>
    <x v="526"/>
  </r>
  <r>
    <n v="4363"/>
    <s v="E-27"/>
    <x v="499"/>
    <x v="0"/>
    <x v="7"/>
    <x v="2"/>
    <x v="25"/>
    <x v="4"/>
    <s v="012 - 4923979"/>
    <x v="11"/>
    <n v="3"/>
    <n v="284"/>
    <n v="852"/>
    <n v="50"/>
    <x v="556"/>
  </r>
  <r>
    <n v="4364"/>
    <s v="H-94"/>
    <x v="505"/>
    <x v="10"/>
    <x v="2"/>
    <x v="1"/>
    <x v="9"/>
    <x v="1"/>
    <s v="010 - 4574102"/>
    <x v="36"/>
    <n v="10"/>
    <n v="125"/>
    <n v="1250"/>
    <n v="100"/>
    <x v="126"/>
  </r>
  <r>
    <n v="4365"/>
    <s v="O-80"/>
    <x v="216"/>
    <x v="11"/>
    <x v="0"/>
    <x v="0"/>
    <x v="14"/>
    <x v="3"/>
    <s v="012 - 2617872"/>
    <x v="47"/>
    <n v="9"/>
    <n v="259"/>
    <n v="2331"/>
    <n v="250"/>
    <x v="448"/>
  </r>
  <r>
    <n v="4366"/>
    <s v="W-57"/>
    <x v="331"/>
    <x v="7"/>
    <x v="5"/>
    <x v="1"/>
    <x v="11"/>
    <x v="2"/>
    <s v="015 - 6984756"/>
    <x v="38"/>
    <n v="2"/>
    <n v="209"/>
    <n v="418"/>
    <n v="0"/>
    <x v="310"/>
  </r>
  <r>
    <n v="4367"/>
    <s v="Q-45"/>
    <x v="509"/>
    <x v="7"/>
    <x v="0"/>
    <x v="0"/>
    <x v="24"/>
    <x v="0"/>
    <s v="010 - 7644168"/>
    <x v="20"/>
    <n v="5"/>
    <n v="135"/>
    <n v="675"/>
    <n v="50"/>
    <x v="116"/>
  </r>
  <r>
    <n v="4368"/>
    <s v="U-58"/>
    <x v="282"/>
    <x v="1"/>
    <x v="2"/>
    <x v="1"/>
    <x v="28"/>
    <x v="0"/>
    <s v="010 - 3603430"/>
    <x v="35"/>
    <n v="10"/>
    <n v="262"/>
    <n v="2620"/>
    <n v="250"/>
    <x v="603"/>
  </r>
  <r>
    <n v="4369"/>
    <s v="X-83"/>
    <x v="456"/>
    <x v="7"/>
    <x v="8"/>
    <x v="1"/>
    <x v="21"/>
    <x v="3"/>
    <s v="011 - 648556"/>
    <x v="39"/>
    <n v="6"/>
    <n v="262"/>
    <n v="1572"/>
    <n v="100"/>
    <x v="220"/>
  </r>
  <r>
    <n v="4370"/>
    <s v="Y-34"/>
    <x v="576"/>
    <x v="3"/>
    <x v="7"/>
    <x v="2"/>
    <x v="9"/>
    <x v="1"/>
    <s v="015 - 4373208"/>
    <x v="38"/>
    <n v="3"/>
    <n v="159"/>
    <n v="477"/>
    <n v="0"/>
    <x v="232"/>
  </r>
  <r>
    <n v="4371"/>
    <s v="Y-98"/>
    <x v="695"/>
    <x v="4"/>
    <x v="5"/>
    <x v="1"/>
    <x v="0"/>
    <x v="0"/>
    <s v="011 - 7100258"/>
    <x v="47"/>
    <n v="10"/>
    <n v="182"/>
    <n v="1820"/>
    <n v="100"/>
    <x v="260"/>
  </r>
  <r>
    <n v="4372"/>
    <s v="S-30"/>
    <x v="495"/>
    <x v="8"/>
    <x v="8"/>
    <x v="1"/>
    <x v="0"/>
    <x v="0"/>
    <s v="011 - 6170598"/>
    <x v="17"/>
    <n v="6"/>
    <n v="219"/>
    <n v="1314"/>
    <n v="100"/>
    <x v="57"/>
  </r>
  <r>
    <n v="4373"/>
    <s v="H-5"/>
    <x v="484"/>
    <x v="4"/>
    <x v="1"/>
    <x v="0"/>
    <x v="5"/>
    <x v="3"/>
    <s v="012 - 3061021"/>
    <x v="12"/>
    <n v="9"/>
    <n v="178"/>
    <n v="1602"/>
    <n v="100"/>
    <x v="199"/>
  </r>
  <r>
    <n v="4374"/>
    <s v="X-16"/>
    <x v="77"/>
    <x v="4"/>
    <x v="9"/>
    <x v="0"/>
    <x v="19"/>
    <x v="2"/>
    <s v="010 - 1525325"/>
    <x v="18"/>
    <n v="2"/>
    <n v="205"/>
    <n v="410"/>
    <n v="0"/>
    <x v="33"/>
  </r>
  <r>
    <n v="4375"/>
    <s v="F-44"/>
    <x v="228"/>
    <x v="0"/>
    <x v="0"/>
    <x v="0"/>
    <x v="32"/>
    <x v="4"/>
    <s v="010 - 2309534"/>
    <x v="49"/>
    <n v="2"/>
    <n v="102"/>
    <n v="204"/>
    <n v="0"/>
    <x v="286"/>
  </r>
  <r>
    <n v="4376"/>
    <s v="N-50"/>
    <x v="60"/>
    <x v="7"/>
    <x v="9"/>
    <x v="0"/>
    <x v="1"/>
    <x v="1"/>
    <s v="012 - 3417836"/>
    <x v="48"/>
    <n v="8"/>
    <n v="187"/>
    <n v="1496"/>
    <n v="100"/>
    <x v="143"/>
  </r>
  <r>
    <n v="4377"/>
    <s v="Q-39"/>
    <x v="615"/>
    <x v="7"/>
    <x v="1"/>
    <x v="0"/>
    <x v="27"/>
    <x v="3"/>
    <s v="010 - 3190307"/>
    <x v="42"/>
    <n v="6"/>
    <n v="187"/>
    <n v="1122"/>
    <n v="100"/>
    <x v="344"/>
  </r>
  <r>
    <n v="4378"/>
    <s v="U-84"/>
    <x v="535"/>
    <x v="7"/>
    <x v="0"/>
    <x v="0"/>
    <x v="27"/>
    <x v="3"/>
    <s v="010 - 1567474"/>
    <x v="0"/>
    <n v="4"/>
    <n v="135"/>
    <n v="540"/>
    <n v="50"/>
    <x v="489"/>
  </r>
  <r>
    <n v="4379"/>
    <s v="M-24"/>
    <x v="160"/>
    <x v="6"/>
    <x v="6"/>
    <x v="2"/>
    <x v="32"/>
    <x v="4"/>
    <s v="010 - 1950930"/>
    <x v="11"/>
    <n v="6"/>
    <n v="260"/>
    <n v="1560"/>
    <n v="100"/>
    <x v="616"/>
  </r>
  <r>
    <n v="4380"/>
    <s v="N-94"/>
    <x v="551"/>
    <x v="2"/>
    <x v="0"/>
    <x v="0"/>
    <x v="19"/>
    <x v="2"/>
    <s v="010 - 73106"/>
    <x v="8"/>
    <n v="8"/>
    <n v="116"/>
    <n v="928"/>
    <n v="50"/>
    <x v="190"/>
  </r>
  <r>
    <n v="4381"/>
    <s v="Y-97"/>
    <x v="540"/>
    <x v="3"/>
    <x v="6"/>
    <x v="2"/>
    <x v="16"/>
    <x v="3"/>
    <s v="010 - 9372878"/>
    <x v="44"/>
    <n v="6"/>
    <n v="320"/>
    <n v="1920"/>
    <n v="100"/>
    <x v="140"/>
  </r>
  <r>
    <n v="4382"/>
    <s v="K-41"/>
    <x v="425"/>
    <x v="1"/>
    <x v="8"/>
    <x v="1"/>
    <x v="3"/>
    <x v="2"/>
    <s v="012 - 9445620"/>
    <x v="7"/>
    <n v="7"/>
    <n v="185"/>
    <n v="1295"/>
    <n v="100"/>
    <x v="250"/>
  </r>
  <r>
    <n v="4383"/>
    <s v="B-97"/>
    <x v="680"/>
    <x v="10"/>
    <x v="3"/>
    <x v="2"/>
    <x v="32"/>
    <x v="4"/>
    <s v="012 - 9986820"/>
    <x v="4"/>
    <n v="4"/>
    <n v="272"/>
    <n v="1088"/>
    <n v="100"/>
    <x v="606"/>
  </r>
  <r>
    <n v="4384"/>
    <s v="U-6"/>
    <x v="546"/>
    <x v="5"/>
    <x v="5"/>
    <x v="1"/>
    <x v="0"/>
    <x v="0"/>
    <s v="015 - 7817995"/>
    <x v="42"/>
    <n v="1"/>
    <n v="129"/>
    <n v="129"/>
    <n v="0"/>
    <x v="153"/>
  </r>
  <r>
    <n v="4385"/>
    <s v="X-19"/>
    <x v="561"/>
    <x v="9"/>
    <x v="8"/>
    <x v="1"/>
    <x v="4"/>
    <x v="1"/>
    <s v="010 - 3384607"/>
    <x v="31"/>
    <n v="5"/>
    <n v="189"/>
    <n v="945"/>
    <n v="50"/>
    <x v="127"/>
  </r>
  <r>
    <n v="4386"/>
    <s v="T-40"/>
    <x v="189"/>
    <x v="12"/>
    <x v="2"/>
    <x v="1"/>
    <x v="17"/>
    <x v="4"/>
    <s v="011 - 8533557"/>
    <x v="32"/>
    <n v="8"/>
    <n v="242"/>
    <n v="1936"/>
    <n v="100"/>
    <x v="354"/>
  </r>
  <r>
    <n v="4387"/>
    <s v="Z-100"/>
    <x v="720"/>
    <x v="5"/>
    <x v="1"/>
    <x v="0"/>
    <x v="26"/>
    <x v="2"/>
    <s v="012 - 7205212"/>
    <x v="21"/>
    <n v="4"/>
    <n v="310"/>
    <n v="1240"/>
    <n v="100"/>
    <x v="82"/>
  </r>
  <r>
    <n v="4388"/>
    <s v="W-51"/>
    <x v="380"/>
    <x v="5"/>
    <x v="3"/>
    <x v="2"/>
    <x v="28"/>
    <x v="0"/>
    <s v="010 - 2548625"/>
    <x v="14"/>
    <n v="2"/>
    <n v="331"/>
    <n v="662"/>
    <n v="50"/>
    <x v="480"/>
  </r>
  <r>
    <n v="4389"/>
    <s v="M-11"/>
    <x v="538"/>
    <x v="5"/>
    <x v="0"/>
    <x v="0"/>
    <x v="25"/>
    <x v="4"/>
    <s v="010 - 9850637"/>
    <x v="20"/>
    <n v="8"/>
    <n v="156"/>
    <n v="1248"/>
    <n v="100"/>
    <x v="654"/>
  </r>
  <r>
    <n v="4390"/>
    <s v="I-15"/>
    <x v="494"/>
    <x v="11"/>
    <x v="7"/>
    <x v="2"/>
    <x v="2"/>
    <x v="0"/>
    <s v="012 - 5395154"/>
    <x v="5"/>
    <n v="2"/>
    <n v="195"/>
    <n v="390"/>
    <n v="0"/>
    <x v="307"/>
  </r>
  <r>
    <n v="4391"/>
    <s v="T-77"/>
    <x v="378"/>
    <x v="2"/>
    <x v="4"/>
    <x v="1"/>
    <x v="29"/>
    <x v="1"/>
    <s v="010 - 1101656"/>
    <x v="32"/>
    <n v="2"/>
    <n v="131"/>
    <n v="262"/>
    <n v="0"/>
    <x v="88"/>
  </r>
  <r>
    <n v="4392"/>
    <s v="K-97"/>
    <x v="76"/>
    <x v="3"/>
    <x v="1"/>
    <x v="0"/>
    <x v="14"/>
    <x v="3"/>
    <s v="015 - 40055"/>
    <x v="1"/>
    <n v="1"/>
    <n v="178"/>
    <n v="178"/>
    <n v="0"/>
    <x v="111"/>
  </r>
  <r>
    <n v="4393"/>
    <s v="I-21"/>
    <x v="366"/>
    <x v="7"/>
    <x v="6"/>
    <x v="2"/>
    <x v="26"/>
    <x v="2"/>
    <s v="010 - 8314562"/>
    <x v="3"/>
    <n v="1"/>
    <n v="283"/>
    <n v="283"/>
    <n v="0"/>
    <x v="35"/>
  </r>
  <r>
    <n v="4394"/>
    <s v="U-69"/>
    <x v="88"/>
    <x v="2"/>
    <x v="5"/>
    <x v="1"/>
    <x v="5"/>
    <x v="3"/>
    <s v="015 - 6444763"/>
    <x v="25"/>
    <n v="10"/>
    <n v="221"/>
    <n v="2210"/>
    <n v="250"/>
    <x v="725"/>
  </r>
  <r>
    <n v="4395"/>
    <s v="S-25"/>
    <x v="322"/>
    <x v="4"/>
    <x v="1"/>
    <x v="0"/>
    <x v="33"/>
    <x v="1"/>
    <s v="015 - 4411558"/>
    <x v="29"/>
    <n v="4"/>
    <n v="178"/>
    <n v="712"/>
    <n v="50"/>
    <x v="717"/>
  </r>
  <r>
    <n v="4396"/>
    <s v="I-17"/>
    <x v="169"/>
    <x v="6"/>
    <x v="3"/>
    <x v="2"/>
    <x v="3"/>
    <x v="2"/>
    <s v="015 - 9131772"/>
    <x v="6"/>
    <n v="7"/>
    <n v="338"/>
    <n v="2366"/>
    <n v="250"/>
    <x v="123"/>
  </r>
  <r>
    <n v="4397"/>
    <s v="J-56"/>
    <x v="397"/>
    <x v="1"/>
    <x v="9"/>
    <x v="0"/>
    <x v="26"/>
    <x v="2"/>
    <s v="010 - 9964381"/>
    <x v="20"/>
    <n v="5"/>
    <n v="179"/>
    <n v="895"/>
    <n v="50"/>
    <x v="389"/>
  </r>
  <r>
    <n v="4398"/>
    <s v="I-81"/>
    <x v="637"/>
    <x v="7"/>
    <x v="4"/>
    <x v="1"/>
    <x v="2"/>
    <x v="0"/>
    <s v="011 - 6977215"/>
    <x v="21"/>
    <n v="9"/>
    <n v="249"/>
    <n v="2241"/>
    <n v="250"/>
    <x v="228"/>
  </r>
  <r>
    <n v="4399"/>
    <s v="K-46"/>
    <x v="55"/>
    <x v="7"/>
    <x v="7"/>
    <x v="2"/>
    <x v="3"/>
    <x v="2"/>
    <s v="012 - 7754125"/>
    <x v="43"/>
    <n v="6"/>
    <n v="216"/>
    <n v="1296"/>
    <n v="100"/>
    <x v="201"/>
  </r>
  <r>
    <n v="4400"/>
    <s v="E-6"/>
    <x v="276"/>
    <x v="8"/>
    <x v="7"/>
    <x v="2"/>
    <x v="29"/>
    <x v="1"/>
    <s v="010 - 8568085"/>
    <x v="10"/>
    <n v="4"/>
    <n v="134"/>
    <n v="536"/>
    <n v="50"/>
    <x v="604"/>
  </r>
  <r>
    <n v="4401"/>
    <s v="Y-32"/>
    <x v="295"/>
    <x v="9"/>
    <x v="0"/>
    <x v="0"/>
    <x v="32"/>
    <x v="4"/>
    <s v="010 - 3162050"/>
    <x v="21"/>
    <n v="8"/>
    <n v="318"/>
    <n v="2544"/>
    <n v="250"/>
    <x v="270"/>
  </r>
  <r>
    <n v="4402"/>
    <s v="G-92"/>
    <x v="569"/>
    <x v="10"/>
    <x v="3"/>
    <x v="2"/>
    <x v="22"/>
    <x v="0"/>
    <s v="010 - 2451178"/>
    <x v="47"/>
    <n v="1"/>
    <n v="272"/>
    <n v="272"/>
    <n v="0"/>
    <x v="447"/>
  </r>
  <r>
    <n v="4403"/>
    <s v="I-65"/>
    <x v="179"/>
    <x v="6"/>
    <x v="5"/>
    <x v="1"/>
    <x v="8"/>
    <x v="4"/>
    <s v="010 - 4518335"/>
    <x v="5"/>
    <n v="10"/>
    <n v="189"/>
    <n v="1890"/>
    <n v="100"/>
    <x v="396"/>
  </r>
  <r>
    <n v="4404"/>
    <s v="S-2"/>
    <x v="196"/>
    <x v="2"/>
    <x v="9"/>
    <x v="0"/>
    <x v="22"/>
    <x v="0"/>
    <s v="012 - 5723351"/>
    <x v="4"/>
    <n v="2"/>
    <n v="129"/>
    <n v="258"/>
    <n v="0"/>
    <x v="219"/>
  </r>
  <r>
    <n v="4405"/>
    <s v="J-70"/>
    <x v="109"/>
    <x v="1"/>
    <x v="3"/>
    <x v="2"/>
    <x v="5"/>
    <x v="3"/>
    <s v="012 - 4076906"/>
    <x v="37"/>
    <n v="10"/>
    <n v="257"/>
    <n v="2570"/>
    <n v="250"/>
    <x v="363"/>
  </r>
  <r>
    <n v="4406"/>
    <s v="I-45"/>
    <x v="493"/>
    <x v="9"/>
    <x v="2"/>
    <x v="1"/>
    <x v="5"/>
    <x v="3"/>
    <s v="011 - 9609271"/>
    <x v="22"/>
    <n v="1"/>
    <n v="163"/>
    <n v="163"/>
    <n v="0"/>
    <x v="156"/>
  </r>
  <r>
    <n v="4407"/>
    <s v="Y-55"/>
    <x v="692"/>
    <x v="5"/>
    <x v="9"/>
    <x v="0"/>
    <x v="0"/>
    <x v="0"/>
    <s v="011 - 4992294"/>
    <x v="28"/>
    <n v="3"/>
    <n v="299"/>
    <n v="897"/>
    <n v="50"/>
    <x v="716"/>
  </r>
  <r>
    <n v="4408"/>
    <s v="P-12"/>
    <x v="340"/>
    <x v="1"/>
    <x v="4"/>
    <x v="1"/>
    <x v="6"/>
    <x v="3"/>
    <s v="010 - 2151701"/>
    <x v="13"/>
    <n v="3"/>
    <n v="127"/>
    <n v="381"/>
    <n v="0"/>
    <x v="262"/>
  </r>
  <r>
    <n v="4409"/>
    <s v="B-68"/>
    <x v="23"/>
    <x v="4"/>
    <x v="9"/>
    <x v="0"/>
    <x v="22"/>
    <x v="0"/>
    <s v="015 - 2470588"/>
    <x v="22"/>
    <n v="3"/>
    <n v="205"/>
    <n v="615"/>
    <n v="50"/>
    <x v="328"/>
  </r>
  <r>
    <n v="4410"/>
    <s v="Q-58"/>
    <x v="94"/>
    <x v="7"/>
    <x v="0"/>
    <x v="0"/>
    <x v="29"/>
    <x v="1"/>
    <s v="011 - 2619907"/>
    <x v="14"/>
    <n v="3"/>
    <n v="135"/>
    <n v="405"/>
    <n v="0"/>
    <x v="36"/>
  </r>
  <r>
    <n v="4411"/>
    <s v="J-30"/>
    <x v="45"/>
    <x v="3"/>
    <x v="3"/>
    <x v="2"/>
    <x v="17"/>
    <x v="4"/>
    <s v="011 - 4755034"/>
    <x v="18"/>
    <n v="2"/>
    <n v="180"/>
    <n v="360"/>
    <n v="0"/>
    <x v="276"/>
  </r>
  <r>
    <n v="4412"/>
    <s v="P-29"/>
    <x v="305"/>
    <x v="0"/>
    <x v="0"/>
    <x v="0"/>
    <x v="17"/>
    <x v="4"/>
    <s v="011 - 3233591"/>
    <x v="25"/>
    <n v="8"/>
    <n v="102"/>
    <n v="816"/>
    <n v="50"/>
    <x v="459"/>
  </r>
  <r>
    <n v="4413"/>
    <s v="M-55"/>
    <x v="453"/>
    <x v="10"/>
    <x v="5"/>
    <x v="1"/>
    <x v="27"/>
    <x v="3"/>
    <s v="010 - 3961116"/>
    <x v="10"/>
    <n v="6"/>
    <n v="325"/>
    <n v="1950"/>
    <n v="100"/>
    <x v="416"/>
  </r>
  <r>
    <n v="4414"/>
    <s v="E-66"/>
    <x v="138"/>
    <x v="9"/>
    <x v="7"/>
    <x v="2"/>
    <x v="33"/>
    <x v="1"/>
    <s v="010 - 5798152"/>
    <x v="23"/>
    <n v="10"/>
    <n v="101"/>
    <n v="1010"/>
    <n v="100"/>
    <x v="158"/>
  </r>
  <r>
    <n v="4415"/>
    <s v="X-63"/>
    <x v="30"/>
    <x v="3"/>
    <x v="2"/>
    <x v="1"/>
    <x v="33"/>
    <x v="1"/>
    <s v="011 - 5343690"/>
    <x v="1"/>
    <n v="2"/>
    <n v="210"/>
    <n v="420"/>
    <n v="0"/>
    <x v="590"/>
  </r>
  <r>
    <n v="4416"/>
    <s v="W-62"/>
    <x v="549"/>
    <x v="11"/>
    <x v="1"/>
    <x v="0"/>
    <x v="28"/>
    <x v="0"/>
    <s v="015 - 5375969"/>
    <x v="27"/>
    <n v="3"/>
    <n v="161"/>
    <n v="483"/>
    <n v="0"/>
    <x v="607"/>
  </r>
  <r>
    <n v="4417"/>
    <s v="W-56"/>
    <x v="622"/>
    <x v="3"/>
    <x v="7"/>
    <x v="2"/>
    <x v="8"/>
    <x v="4"/>
    <s v="011 - 7620432"/>
    <x v="33"/>
    <n v="8"/>
    <n v="159"/>
    <n v="1272"/>
    <n v="100"/>
    <x v="722"/>
  </r>
  <r>
    <n v="4418"/>
    <s v="X-24"/>
    <x v="389"/>
    <x v="6"/>
    <x v="1"/>
    <x v="0"/>
    <x v="12"/>
    <x v="3"/>
    <s v="012 - 1760330"/>
    <x v="9"/>
    <n v="7"/>
    <n v="151"/>
    <n v="1057"/>
    <n v="100"/>
    <x v="505"/>
  </r>
  <r>
    <n v="4419"/>
    <s v="C-1"/>
    <x v="289"/>
    <x v="10"/>
    <x v="1"/>
    <x v="0"/>
    <x v="32"/>
    <x v="4"/>
    <s v="010 - 9082688"/>
    <x v="36"/>
    <n v="4"/>
    <n v="348"/>
    <n v="1392"/>
    <n v="100"/>
    <x v="380"/>
  </r>
  <r>
    <n v="4420"/>
    <s v="X-74"/>
    <x v="162"/>
    <x v="12"/>
    <x v="5"/>
    <x v="1"/>
    <x v="2"/>
    <x v="0"/>
    <s v="010 - 8289213"/>
    <x v="40"/>
    <n v="1"/>
    <n v="173"/>
    <n v="173"/>
    <n v="0"/>
    <x v="781"/>
  </r>
  <r>
    <n v="4421"/>
    <s v="D-17"/>
    <x v="567"/>
    <x v="2"/>
    <x v="7"/>
    <x v="2"/>
    <x v="14"/>
    <x v="3"/>
    <s v="010 - 9288022"/>
    <x v="3"/>
    <n v="9"/>
    <n v="250"/>
    <n v="2250"/>
    <n v="250"/>
    <x v="224"/>
  </r>
  <r>
    <n v="4422"/>
    <s v="S-74"/>
    <x v="656"/>
    <x v="6"/>
    <x v="8"/>
    <x v="1"/>
    <x v="17"/>
    <x v="4"/>
    <s v="015 - 3459249"/>
    <x v="30"/>
    <n v="6"/>
    <n v="209"/>
    <n v="1254"/>
    <n v="100"/>
    <x v="30"/>
  </r>
  <r>
    <n v="4423"/>
    <s v="T-2"/>
    <x v="603"/>
    <x v="4"/>
    <x v="4"/>
    <x v="1"/>
    <x v="23"/>
    <x v="4"/>
    <s v="011 - 3679933"/>
    <x v="9"/>
    <n v="10"/>
    <n v="181"/>
    <n v="1810"/>
    <n v="100"/>
    <x v="179"/>
  </r>
  <r>
    <n v="4424"/>
    <s v="H-74"/>
    <x v="277"/>
    <x v="10"/>
    <x v="7"/>
    <x v="2"/>
    <x v="32"/>
    <x v="4"/>
    <s v="010 - 3340003"/>
    <x v="35"/>
    <n v="10"/>
    <n v="200"/>
    <n v="2000"/>
    <n v="250"/>
    <x v="103"/>
  </r>
  <r>
    <n v="4425"/>
    <s v="K-19"/>
    <x v="445"/>
    <x v="6"/>
    <x v="4"/>
    <x v="1"/>
    <x v="31"/>
    <x v="0"/>
    <s v="011 - 2373656"/>
    <x v="44"/>
    <n v="8"/>
    <n v="301"/>
    <n v="2408"/>
    <n v="250"/>
    <x v="386"/>
  </r>
  <r>
    <n v="4426"/>
    <s v="K-98"/>
    <x v="254"/>
    <x v="7"/>
    <x v="7"/>
    <x v="2"/>
    <x v="16"/>
    <x v="3"/>
    <s v="015 - 8786709"/>
    <x v="40"/>
    <n v="9"/>
    <n v="216"/>
    <n v="1944"/>
    <n v="100"/>
    <x v="415"/>
  </r>
  <r>
    <n v="4427"/>
    <s v="X-71"/>
    <x v="497"/>
    <x v="6"/>
    <x v="7"/>
    <x v="2"/>
    <x v="0"/>
    <x v="0"/>
    <s v="015 - 4235436"/>
    <x v="46"/>
    <n v="6"/>
    <n v="311"/>
    <n v="1866"/>
    <n v="100"/>
    <x v="70"/>
  </r>
  <r>
    <n v="4428"/>
    <s v="A-22"/>
    <x v="530"/>
    <x v="4"/>
    <x v="7"/>
    <x v="2"/>
    <x v="15"/>
    <x v="2"/>
    <s v="010 - 7346826"/>
    <x v="18"/>
    <n v="9"/>
    <n v="335"/>
    <n v="3015"/>
    <n v="250"/>
    <x v="644"/>
  </r>
  <r>
    <n v="4429"/>
    <s v="R-69"/>
    <x v="160"/>
    <x v="4"/>
    <x v="7"/>
    <x v="2"/>
    <x v="16"/>
    <x v="3"/>
    <s v="010 - 2229861"/>
    <x v="30"/>
    <n v="9"/>
    <n v="335"/>
    <n v="3015"/>
    <n v="250"/>
    <x v="644"/>
  </r>
  <r>
    <n v="4430"/>
    <s v="I-46"/>
    <x v="632"/>
    <x v="10"/>
    <x v="8"/>
    <x v="1"/>
    <x v="9"/>
    <x v="1"/>
    <s v="010 - 8258519"/>
    <x v="20"/>
    <n v="6"/>
    <n v="188"/>
    <n v="1128"/>
    <n v="100"/>
    <x v="546"/>
  </r>
  <r>
    <n v="4431"/>
    <s v="A-3"/>
    <x v="208"/>
    <x v="3"/>
    <x v="9"/>
    <x v="0"/>
    <x v="28"/>
    <x v="0"/>
    <s v="011 - 6226040"/>
    <x v="2"/>
    <n v="6"/>
    <n v="249"/>
    <n v="1494"/>
    <n v="100"/>
    <x v="369"/>
  </r>
  <r>
    <n v="4432"/>
    <s v="Q-93"/>
    <x v="626"/>
    <x v="1"/>
    <x v="2"/>
    <x v="1"/>
    <x v="21"/>
    <x v="3"/>
    <s v="010 - 3315102"/>
    <x v="14"/>
    <n v="9"/>
    <n v="262"/>
    <n v="2358"/>
    <n v="250"/>
    <x v="326"/>
  </r>
  <r>
    <n v="4433"/>
    <s v="X-14"/>
    <x v="277"/>
    <x v="9"/>
    <x v="6"/>
    <x v="2"/>
    <x v="24"/>
    <x v="0"/>
    <s v="010 - 146047"/>
    <x v="0"/>
    <n v="10"/>
    <n v="311"/>
    <n v="3110"/>
    <n v="250"/>
    <x v="666"/>
  </r>
  <r>
    <n v="4434"/>
    <s v="K-38"/>
    <x v="534"/>
    <x v="8"/>
    <x v="9"/>
    <x v="0"/>
    <x v="1"/>
    <x v="1"/>
    <s v="010 - 406058"/>
    <x v="41"/>
    <n v="3"/>
    <n v="130"/>
    <n v="390"/>
    <n v="0"/>
    <x v="307"/>
  </r>
  <r>
    <n v="4435"/>
    <s v="X-23"/>
    <x v="197"/>
    <x v="5"/>
    <x v="7"/>
    <x v="2"/>
    <x v="12"/>
    <x v="3"/>
    <s v="011 - 7186196"/>
    <x v="14"/>
    <n v="3"/>
    <n v="138"/>
    <n v="414"/>
    <n v="0"/>
    <x v="598"/>
  </r>
  <r>
    <n v="4436"/>
    <s v="U-67"/>
    <x v="44"/>
    <x v="6"/>
    <x v="8"/>
    <x v="1"/>
    <x v="29"/>
    <x v="1"/>
    <s v="015 - 3876185"/>
    <x v="23"/>
    <n v="2"/>
    <n v="209"/>
    <n v="418"/>
    <n v="0"/>
    <x v="310"/>
  </r>
  <r>
    <n v="4437"/>
    <s v="R-35"/>
    <x v="294"/>
    <x v="5"/>
    <x v="2"/>
    <x v="1"/>
    <x v="20"/>
    <x v="2"/>
    <s v="015 - 2423155"/>
    <x v="10"/>
    <n v="2"/>
    <n v="151"/>
    <n v="302"/>
    <n v="0"/>
    <x v="112"/>
  </r>
  <r>
    <n v="4438"/>
    <s v="G-6"/>
    <x v="716"/>
    <x v="10"/>
    <x v="4"/>
    <x v="1"/>
    <x v="25"/>
    <x v="4"/>
    <s v="012 - 7497082"/>
    <x v="9"/>
    <n v="4"/>
    <n v="265"/>
    <n v="1060"/>
    <n v="100"/>
    <x v="461"/>
  </r>
  <r>
    <n v="4439"/>
    <s v="M-53"/>
    <x v="417"/>
    <x v="9"/>
    <x v="4"/>
    <x v="1"/>
    <x v="19"/>
    <x v="2"/>
    <s v="010 - 183148"/>
    <x v="11"/>
    <n v="8"/>
    <n v="248"/>
    <n v="1984"/>
    <n v="100"/>
    <x v="353"/>
  </r>
  <r>
    <n v="4440"/>
    <s v="X-76"/>
    <x v="113"/>
    <x v="10"/>
    <x v="7"/>
    <x v="2"/>
    <x v="14"/>
    <x v="3"/>
    <s v="010 - 5119000"/>
    <x v="6"/>
    <n v="8"/>
    <n v="200"/>
    <n v="1600"/>
    <n v="100"/>
    <x v="28"/>
  </r>
  <r>
    <n v="4441"/>
    <s v="W-15"/>
    <x v="354"/>
    <x v="1"/>
    <x v="3"/>
    <x v="2"/>
    <x v="28"/>
    <x v="0"/>
    <s v="010 - 7454739"/>
    <x v="28"/>
    <n v="8"/>
    <n v="257"/>
    <n v="2056"/>
    <n v="250"/>
    <x v="512"/>
  </r>
  <r>
    <n v="4442"/>
    <s v="W-1"/>
    <x v="483"/>
    <x v="1"/>
    <x v="0"/>
    <x v="0"/>
    <x v="31"/>
    <x v="0"/>
    <s v="015 - 3561775"/>
    <x v="7"/>
    <n v="7"/>
    <n v="292"/>
    <n v="2044"/>
    <n v="250"/>
    <x v="675"/>
  </r>
  <r>
    <n v="4443"/>
    <s v="J-80"/>
    <x v="633"/>
    <x v="7"/>
    <x v="3"/>
    <x v="2"/>
    <x v="19"/>
    <x v="2"/>
    <s v="012 - 4055864"/>
    <x v="27"/>
    <n v="5"/>
    <n v="247"/>
    <n v="1235"/>
    <n v="100"/>
    <x v="346"/>
  </r>
  <r>
    <n v="4444"/>
    <s v="R-65"/>
    <x v="162"/>
    <x v="1"/>
    <x v="1"/>
    <x v="0"/>
    <x v="16"/>
    <x v="3"/>
    <s v="015 - 1022045"/>
    <x v="37"/>
    <n v="7"/>
    <n v="339"/>
    <n v="2373"/>
    <n v="250"/>
    <x v="1"/>
  </r>
  <r>
    <n v="4445"/>
    <s v="I-49"/>
    <x v="620"/>
    <x v="0"/>
    <x v="7"/>
    <x v="2"/>
    <x v="17"/>
    <x v="4"/>
    <s v="011 - 1964403"/>
    <x v="22"/>
    <n v="3"/>
    <n v="284"/>
    <n v="852"/>
    <n v="50"/>
    <x v="556"/>
  </r>
  <r>
    <n v="4446"/>
    <s v="P-35"/>
    <x v="419"/>
    <x v="11"/>
    <x v="4"/>
    <x v="1"/>
    <x v="19"/>
    <x v="2"/>
    <s v="010 - 5230985"/>
    <x v="29"/>
    <n v="3"/>
    <n v="235"/>
    <n v="705"/>
    <n v="50"/>
    <x v="792"/>
  </r>
  <r>
    <n v="4447"/>
    <s v="J-5"/>
    <x v="601"/>
    <x v="12"/>
    <x v="8"/>
    <x v="1"/>
    <x v="25"/>
    <x v="4"/>
    <s v="015 - 3957605"/>
    <x v="41"/>
    <n v="3"/>
    <n v="175"/>
    <n v="525"/>
    <n v="50"/>
    <x v="534"/>
  </r>
  <r>
    <n v="4448"/>
    <s v="E-95"/>
    <x v="261"/>
    <x v="1"/>
    <x v="3"/>
    <x v="2"/>
    <x v="24"/>
    <x v="0"/>
    <s v="012 - 2458356"/>
    <x v="21"/>
    <n v="9"/>
    <n v="257"/>
    <n v="2313"/>
    <n v="250"/>
    <x v="773"/>
  </r>
  <r>
    <n v="4449"/>
    <s v="R-52"/>
    <x v="533"/>
    <x v="6"/>
    <x v="0"/>
    <x v="0"/>
    <x v="3"/>
    <x v="2"/>
    <s v="015 - 7346317"/>
    <x v="1"/>
    <n v="1"/>
    <n v="333"/>
    <n v="333"/>
    <n v="0"/>
    <x v="383"/>
  </r>
  <r>
    <n v="4450"/>
    <s v="C-68"/>
    <x v="683"/>
    <x v="9"/>
    <x v="2"/>
    <x v="1"/>
    <x v="8"/>
    <x v="4"/>
    <s v="015 - 301785"/>
    <x v="37"/>
    <n v="4"/>
    <n v="163"/>
    <n v="652"/>
    <n v="50"/>
    <x v="97"/>
  </r>
  <r>
    <n v="4451"/>
    <s v="H-87"/>
    <x v="313"/>
    <x v="11"/>
    <x v="0"/>
    <x v="0"/>
    <x v="18"/>
    <x v="0"/>
    <s v="011 - 1813726"/>
    <x v="25"/>
    <n v="10"/>
    <n v="259"/>
    <n v="2590"/>
    <n v="250"/>
    <x v="167"/>
  </r>
  <r>
    <n v="4452"/>
    <s v="P-68"/>
    <x v="716"/>
    <x v="4"/>
    <x v="8"/>
    <x v="1"/>
    <x v="20"/>
    <x v="2"/>
    <s v="012 - 8545391"/>
    <x v="38"/>
    <n v="9"/>
    <n v="325"/>
    <n v="2925"/>
    <n v="250"/>
    <x v="446"/>
  </r>
  <r>
    <n v="4453"/>
    <s v="Y-18"/>
    <x v="673"/>
    <x v="1"/>
    <x v="3"/>
    <x v="2"/>
    <x v="5"/>
    <x v="3"/>
    <s v="010 - 2572404"/>
    <x v="28"/>
    <n v="10"/>
    <n v="257"/>
    <n v="2570"/>
    <n v="250"/>
    <x v="363"/>
  </r>
  <r>
    <n v="4454"/>
    <s v="G-82"/>
    <x v="476"/>
    <x v="0"/>
    <x v="6"/>
    <x v="2"/>
    <x v="32"/>
    <x v="4"/>
    <s v="010 - 4190276"/>
    <x v="7"/>
    <n v="10"/>
    <n v="112"/>
    <n v="1120"/>
    <n v="100"/>
    <x v="145"/>
  </r>
  <r>
    <n v="4455"/>
    <s v="M-35"/>
    <x v="125"/>
    <x v="6"/>
    <x v="9"/>
    <x v="0"/>
    <x v="25"/>
    <x v="4"/>
    <s v="011 - 8233283"/>
    <x v="48"/>
    <n v="3"/>
    <n v="146"/>
    <n v="438"/>
    <n v="0"/>
    <x v="424"/>
  </r>
  <r>
    <n v="4456"/>
    <s v="Q-12"/>
    <x v="707"/>
    <x v="0"/>
    <x v="3"/>
    <x v="2"/>
    <x v="8"/>
    <x v="4"/>
    <s v="015 - 8155557"/>
    <x v="47"/>
    <n v="9"/>
    <n v="206"/>
    <n v="1854"/>
    <n v="100"/>
    <x v="40"/>
  </r>
  <r>
    <n v="4457"/>
    <s v="W-24"/>
    <x v="363"/>
    <x v="2"/>
    <x v="2"/>
    <x v="1"/>
    <x v="0"/>
    <x v="0"/>
    <s v="012 - 9003199"/>
    <x v="38"/>
    <n v="5"/>
    <n v="285"/>
    <n v="1425"/>
    <n v="100"/>
    <x v="777"/>
  </r>
  <r>
    <n v="4458"/>
    <s v="C-100"/>
    <x v="386"/>
    <x v="8"/>
    <x v="6"/>
    <x v="2"/>
    <x v="22"/>
    <x v="0"/>
    <s v="015 - 5023426"/>
    <x v="42"/>
    <n v="10"/>
    <n v="143"/>
    <n v="1430"/>
    <n v="100"/>
    <x v="61"/>
  </r>
  <r>
    <n v="4459"/>
    <s v="F-64"/>
    <x v="399"/>
    <x v="4"/>
    <x v="1"/>
    <x v="0"/>
    <x v="16"/>
    <x v="3"/>
    <s v="012 - 5927440"/>
    <x v="43"/>
    <n v="1"/>
    <n v="178"/>
    <n v="178"/>
    <n v="0"/>
    <x v="111"/>
  </r>
  <r>
    <n v="4460"/>
    <s v="S-43"/>
    <x v="41"/>
    <x v="2"/>
    <x v="7"/>
    <x v="2"/>
    <x v="17"/>
    <x v="4"/>
    <s v="012 - 8934852"/>
    <x v="38"/>
    <n v="8"/>
    <n v="250"/>
    <n v="2000"/>
    <n v="250"/>
    <x v="103"/>
  </r>
  <r>
    <n v="4461"/>
    <s v="O-16"/>
    <x v="677"/>
    <x v="2"/>
    <x v="2"/>
    <x v="1"/>
    <x v="3"/>
    <x v="2"/>
    <s v="015 - 8556233"/>
    <x v="42"/>
    <n v="2"/>
    <n v="285"/>
    <n v="570"/>
    <n v="50"/>
    <x v="302"/>
  </r>
  <r>
    <n v="4462"/>
    <s v="L-67"/>
    <x v="690"/>
    <x v="6"/>
    <x v="4"/>
    <x v="1"/>
    <x v="12"/>
    <x v="3"/>
    <s v="015 - 6841606"/>
    <x v="10"/>
    <n v="3"/>
    <n v="301"/>
    <n v="903"/>
    <n v="50"/>
    <x v="52"/>
  </r>
  <r>
    <n v="4463"/>
    <s v="K-61"/>
    <x v="591"/>
    <x v="5"/>
    <x v="1"/>
    <x v="0"/>
    <x v="25"/>
    <x v="4"/>
    <s v="012 - 923257"/>
    <x v="41"/>
    <n v="8"/>
    <n v="310"/>
    <n v="2480"/>
    <n v="250"/>
    <x v="333"/>
  </r>
  <r>
    <n v="4464"/>
    <s v="E-28"/>
    <x v="555"/>
    <x v="0"/>
    <x v="1"/>
    <x v="0"/>
    <x v="0"/>
    <x v="0"/>
    <s v="010 - 8513358"/>
    <x v="25"/>
    <n v="4"/>
    <n v="186"/>
    <n v="744"/>
    <n v="50"/>
    <x v="487"/>
  </r>
  <r>
    <n v="4465"/>
    <s v="N-64"/>
    <x v="32"/>
    <x v="12"/>
    <x v="0"/>
    <x v="0"/>
    <x v="26"/>
    <x v="2"/>
    <s v="012 - 8704229"/>
    <x v="10"/>
    <n v="7"/>
    <n v="128"/>
    <n v="896"/>
    <n v="50"/>
    <x v="709"/>
  </r>
  <r>
    <n v="4466"/>
    <s v="V-43"/>
    <x v="138"/>
    <x v="8"/>
    <x v="6"/>
    <x v="2"/>
    <x v="5"/>
    <x v="3"/>
    <s v="011 - 7749649"/>
    <x v="26"/>
    <n v="3"/>
    <n v="143"/>
    <n v="429"/>
    <n v="0"/>
    <x v="402"/>
  </r>
  <r>
    <n v="4467"/>
    <s v="D-52"/>
    <x v="184"/>
    <x v="0"/>
    <x v="0"/>
    <x v="0"/>
    <x v="11"/>
    <x v="2"/>
    <s v="011 - 5892820"/>
    <x v="35"/>
    <n v="5"/>
    <n v="102"/>
    <n v="510"/>
    <n v="50"/>
    <x v="187"/>
  </r>
  <r>
    <n v="4468"/>
    <s v="R-95"/>
    <x v="658"/>
    <x v="4"/>
    <x v="0"/>
    <x v="0"/>
    <x v="9"/>
    <x v="1"/>
    <s v="012 - 5441823"/>
    <x v="2"/>
    <n v="8"/>
    <n v="278"/>
    <n v="2224"/>
    <n v="250"/>
    <x v="14"/>
  </r>
  <r>
    <n v="4469"/>
    <s v="L-52"/>
    <x v="296"/>
    <x v="6"/>
    <x v="2"/>
    <x v="1"/>
    <x v="5"/>
    <x v="3"/>
    <s v="015 - 5174300"/>
    <x v="16"/>
    <n v="2"/>
    <n v="225"/>
    <n v="450"/>
    <n v="0"/>
    <x v="24"/>
  </r>
  <r>
    <n v="4470"/>
    <s v="N-11"/>
    <x v="12"/>
    <x v="0"/>
    <x v="7"/>
    <x v="2"/>
    <x v="22"/>
    <x v="0"/>
    <s v="012 - 9701756"/>
    <x v="1"/>
    <n v="3"/>
    <n v="284"/>
    <n v="852"/>
    <n v="50"/>
    <x v="556"/>
  </r>
  <r>
    <n v="4471"/>
    <s v="A-5"/>
    <x v="719"/>
    <x v="4"/>
    <x v="3"/>
    <x v="2"/>
    <x v="1"/>
    <x v="1"/>
    <s v="015 - 5003593"/>
    <x v="6"/>
    <n v="8"/>
    <n v="302"/>
    <n v="2416"/>
    <n v="250"/>
    <x v="793"/>
  </r>
  <r>
    <n v="4472"/>
    <s v="S-6"/>
    <x v="531"/>
    <x v="6"/>
    <x v="8"/>
    <x v="1"/>
    <x v="15"/>
    <x v="2"/>
    <s v="011 - 6157209"/>
    <x v="20"/>
    <n v="6"/>
    <n v="209"/>
    <n v="1254"/>
    <n v="100"/>
    <x v="30"/>
  </r>
  <r>
    <n v="4473"/>
    <s v="I-8"/>
    <x v="672"/>
    <x v="2"/>
    <x v="6"/>
    <x v="2"/>
    <x v="15"/>
    <x v="2"/>
    <s v="011 - 5510053"/>
    <x v="28"/>
    <n v="2"/>
    <n v="238"/>
    <n v="476"/>
    <n v="0"/>
    <x v="663"/>
  </r>
  <r>
    <n v="4474"/>
    <s v="P-94"/>
    <x v="166"/>
    <x v="3"/>
    <x v="1"/>
    <x v="0"/>
    <x v="8"/>
    <x v="4"/>
    <s v="010 - 137737"/>
    <x v="35"/>
    <n v="10"/>
    <n v="178"/>
    <n v="1780"/>
    <n v="100"/>
    <x v="146"/>
  </r>
  <r>
    <n v="4475"/>
    <s v="Q-78"/>
    <x v="575"/>
    <x v="5"/>
    <x v="9"/>
    <x v="0"/>
    <x v="11"/>
    <x v="2"/>
    <s v="010 - 4941269"/>
    <x v="5"/>
    <n v="8"/>
    <n v="299"/>
    <n v="2392"/>
    <n v="250"/>
    <x v="273"/>
  </r>
  <r>
    <n v="4476"/>
    <s v="N-94"/>
    <x v="578"/>
    <x v="9"/>
    <x v="0"/>
    <x v="0"/>
    <x v="22"/>
    <x v="0"/>
    <s v="010 - 3306823"/>
    <x v="3"/>
    <n v="9"/>
    <n v="318"/>
    <n v="2862"/>
    <n v="250"/>
    <x v="18"/>
  </r>
  <r>
    <n v="4477"/>
    <s v="C-3"/>
    <x v="303"/>
    <x v="2"/>
    <x v="9"/>
    <x v="0"/>
    <x v="27"/>
    <x v="3"/>
    <s v="012 - 7437956"/>
    <x v="37"/>
    <n v="1"/>
    <n v="129"/>
    <n v="129"/>
    <n v="0"/>
    <x v="153"/>
  </r>
  <r>
    <n v="4478"/>
    <s v="B-40"/>
    <x v="322"/>
    <x v="10"/>
    <x v="4"/>
    <x v="1"/>
    <x v="6"/>
    <x v="3"/>
    <s v="010 - 3313769"/>
    <x v="22"/>
    <n v="10"/>
    <n v="265"/>
    <n v="2650"/>
    <n v="250"/>
    <x v="421"/>
  </r>
  <r>
    <n v="4479"/>
    <s v="L-49"/>
    <x v="67"/>
    <x v="5"/>
    <x v="3"/>
    <x v="2"/>
    <x v="28"/>
    <x v="0"/>
    <s v="011 - 3161877"/>
    <x v="10"/>
    <n v="10"/>
    <n v="331"/>
    <n v="3310"/>
    <n v="250"/>
    <x v="105"/>
  </r>
  <r>
    <n v="4480"/>
    <s v="F-60"/>
    <x v="232"/>
    <x v="0"/>
    <x v="6"/>
    <x v="2"/>
    <x v="9"/>
    <x v="1"/>
    <s v="010 - 6891667"/>
    <x v="36"/>
    <n v="5"/>
    <n v="112"/>
    <n v="560"/>
    <n v="50"/>
    <x v="258"/>
  </r>
  <r>
    <n v="4481"/>
    <s v="Y-69"/>
    <x v="313"/>
    <x v="12"/>
    <x v="9"/>
    <x v="0"/>
    <x v="13"/>
    <x v="1"/>
    <s v="015 - 4332572"/>
    <x v="11"/>
    <n v="6"/>
    <n v="341"/>
    <n v="2046"/>
    <n v="250"/>
    <x v="724"/>
  </r>
  <r>
    <n v="4482"/>
    <s v="L-71"/>
    <x v="332"/>
    <x v="12"/>
    <x v="0"/>
    <x v="0"/>
    <x v="5"/>
    <x v="3"/>
    <s v="012 - 8467780"/>
    <x v="11"/>
    <n v="3"/>
    <n v="128"/>
    <n v="384"/>
    <n v="0"/>
    <x v="764"/>
  </r>
  <r>
    <n v="4483"/>
    <s v="U-28"/>
    <x v="107"/>
    <x v="0"/>
    <x v="3"/>
    <x v="2"/>
    <x v="9"/>
    <x v="1"/>
    <s v="011 - 7744431"/>
    <x v="14"/>
    <n v="2"/>
    <n v="206"/>
    <n v="412"/>
    <n v="0"/>
    <x v="672"/>
  </r>
  <r>
    <n v="4484"/>
    <s v="W-16"/>
    <x v="462"/>
    <x v="0"/>
    <x v="0"/>
    <x v="0"/>
    <x v="13"/>
    <x v="1"/>
    <s v="012 - 6594479"/>
    <x v="5"/>
    <n v="8"/>
    <n v="102"/>
    <n v="816"/>
    <n v="50"/>
    <x v="459"/>
  </r>
  <r>
    <n v="4485"/>
    <s v="I-67"/>
    <x v="110"/>
    <x v="10"/>
    <x v="2"/>
    <x v="1"/>
    <x v="22"/>
    <x v="0"/>
    <s v="011 - 4002090"/>
    <x v="4"/>
    <n v="10"/>
    <n v="125"/>
    <n v="1250"/>
    <n v="100"/>
    <x v="126"/>
  </r>
  <r>
    <n v="4486"/>
    <s v="V-87"/>
    <x v="44"/>
    <x v="9"/>
    <x v="7"/>
    <x v="2"/>
    <x v="8"/>
    <x v="4"/>
    <s v="010 - 894431"/>
    <x v="11"/>
    <n v="6"/>
    <n v="101"/>
    <n v="606"/>
    <n v="50"/>
    <x v="739"/>
  </r>
  <r>
    <n v="4487"/>
    <s v="Y-36"/>
    <x v="36"/>
    <x v="4"/>
    <x v="3"/>
    <x v="2"/>
    <x v="0"/>
    <x v="0"/>
    <s v="010 - 4006125"/>
    <x v="16"/>
    <n v="2"/>
    <n v="302"/>
    <n v="604"/>
    <n v="50"/>
    <x v="357"/>
  </r>
  <r>
    <n v="4488"/>
    <s v="G-14"/>
    <x v="684"/>
    <x v="4"/>
    <x v="3"/>
    <x v="2"/>
    <x v="17"/>
    <x v="4"/>
    <s v="011 - 3626243"/>
    <x v="11"/>
    <n v="2"/>
    <n v="302"/>
    <n v="604"/>
    <n v="50"/>
    <x v="357"/>
  </r>
  <r>
    <n v="4489"/>
    <s v="B-75"/>
    <x v="455"/>
    <x v="2"/>
    <x v="6"/>
    <x v="2"/>
    <x v="31"/>
    <x v="0"/>
    <s v="010 - 2223112"/>
    <x v="39"/>
    <n v="9"/>
    <n v="238"/>
    <n v="2142"/>
    <n v="250"/>
    <x v="309"/>
  </r>
  <r>
    <n v="4490"/>
    <s v="V-67"/>
    <x v="705"/>
    <x v="2"/>
    <x v="9"/>
    <x v="0"/>
    <x v="8"/>
    <x v="4"/>
    <s v="015 - 1135916"/>
    <x v="0"/>
    <n v="9"/>
    <n v="129"/>
    <n v="1161"/>
    <n v="100"/>
    <x v="137"/>
  </r>
  <r>
    <n v="4491"/>
    <s v="Z-78"/>
    <x v="88"/>
    <x v="10"/>
    <x v="0"/>
    <x v="0"/>
    <x v="15"/>
    <x v="2"/>
    <s v="015 - 2126308"/>
    <x v="40"/>
    <n v="9"/>
    <n v="298"/>
    <n v="2682"/>
    <n v="250"/>
    <x v="525"/>
  </r>
  <r>
    <n v="4492"/>
    <s v="N-55"/>
    <x v="515"/>
    <x v="8"/>
    <x v="0"/>
    <x v="0"/>
    <x v="16"/>
    <x v="3"/>
    <s v="015 - 4217910"/>
    <x v="32"/>
    <n v="6"/>
    <n v="337"/>
    <n v="2022"/>
    <n v="250"/>
    <x v="89"/>
  </r>
  <r>
    <n v="4493"/>
    <s v="Y-54"/>
    <x v="465"/>
    <x v="1"/>
    <x v="2"/>
    <x v="1"/>
    <x v="17"/>
    <x v="4"/>
    <s v="015 - 5442390"/>
    <x v="32"/>
    <n v="2"/>
    <n v="262"/>
    <n v="524"/>
    <n v="50"/>
    <x v="221"/>
  </r>
  <r>
    <n v="4494"/>
    <s v="Z-8"/>
    <x v="117"/>
    <x v="9"/>
    <x v="1"/>
    <x v="0"/>
    <x v="22"/>
    <x v="0"/>
    <s v="015 - 5761974"/>
    <x v="18"/>
    <n v="3"/>
    <n v="114"/>
    <n v="342"/>
    <n v="0"/>
    <x v="16"/>
  </r>
  <r>
    <n v="4495"/>
    <s v="R-21"/>
    <x v="271"/>
    <x v="5"/>
    <x v="3"/>
    <x v="2"/>
    <x v="27"/>
    <x v="3"/>
    <s v="015 - 1544631"/>
    <x v="47"/>
    <n v="5"/>
    <n v="331"/>
    <n v="1655"/>
    <n v="100"/>
    <x v="110"/>
  </r>
  <r>
    <n v="4496"/>
    <s v="U-7"/>
    <x v="452"/>
    <x v="10"/>
    <x v="1"/>
    <x v="0"/>
    <x v="17"/>
    <x v="4"/>
    <s v="015 - 8523503"/>
    <x v="4"/>
    <n v="3"/>
    <n v="348"/>
    <n v="1044"/>
    <n v="100"/>
    <x v="198"/>
  </r>
  <r>
    <n v="4497"/>
    <s v="R-74"/>
    <x v="366"/>
    <x v="10"/>
    <x v="4"/>
    <x v="1"/>
    <x v="32"/>
    <x v="4"/>
    <s v="015 - 399797"/>
    <x v="18"/>
    <n v="10"/>
    <n v="265"/>
    <n v="2650"/>
    <n v="250"/>
    <x v="421"/>
  </r>
  <r>
    <n v="4498"/>
    <s v="P-41"/>
    <x v="516"/>
    <x v="10"/>
    <x v="2"/>
    <x v="1"/>
    <x v="2"/>
    <x v="0"/>
    <s v="010 - 184679"/>
    <x v="43"/>
    <n v="5"/>
    <n v="125"/>
    <n v="625"/>
    <n v="50"/>
    <x v="216"/>
  </r>
  <r>
    <n v="4499"/>
    <s v="S-66"/>
    <x v="248"/>
    <x v="9"/>
    <x v="2"/>
    <x v="1"/>
    <x v="1"/>
    <x v="1"/>
    <s v="011 - 3665710"/>
    <x v="21"/>
    <n v="10"/>
    <n v="163"/>
    <n v="1630"/>
    <n v="100"/>
    <x v="193"/>
  </r>
  <r>
    <n v="4500"/>
    <s v="H-97"/>
    <x v="57"/>
    <x v="5"/>
    <x v="0"/>
    <x v="0"/>
    <x v="20"/>
    <x v="2"/>
    <s v="010 - 2150706"/>
    <x v="44"/>
    <n v="9"/>
    <n v="156"/>
    <n v="1404"/>
    <n v="100"/>
    <x v="557"/>
  </r>
  <r>
    <n v="4501"/>
    <s v="I-11"/>
    <x v="582"/>
    <x v="7"/>
    <x v="1"/>
    <x v="0"/>
    <x v="22"/>
    <x v="0"/>
    <s v="011 - 2505642"/>
    <x v="6"/>
    <n v="8"/>
    <n v="187"/>
    <n v="1496"/>
    <n v="100"/>
    <x v="143"/>
  </r>
  <r>
    <n v="4502"/>
    <s v="M-18"/>
    <x v="325"/>
    <x v="12"/>
    <x v="3"/>
    <x v="2"/>
    <x v="4"/>
    <x v="1"/>
    <s v="015 - 5913480"/>
    <x v="19"/>
    <n v="8"/>
    <n v="320"/>
    <n v="2560"/>
    <n v="250"/>
    <x v="139"/>
  </r>
  <r>
    <n v="4503"/>
    <s v="I-45"/>
    <x v="460"/>
    <x v="5"/>
    <x v="3"/>
    <x v="2"/>
    <x v="13"/>
    <x v="1"/>
    <s v="010 - 6741452"/>
    <x v="15"/>
    <n v="8"/>
    <n v="331"/>
    <n v="2648"/>
    <n v="250"/>
    <x v="227"/>
  </r>
  <r>
    <n v="4504"/>
    <s v="I-31"/>
    <x v="164"/>
    <x v="0"/>
    <x v="5"/>
    <x v="1"/>
    <x v="23"/>
    <x v="4"/>
    <s v="011 - 963732"/>
    <x v="43"/>
    <n v="9"/>
    <n v="323"/>
    <n v="2907"/>
    <n v="250"/>
    <x v="794"/>
  </r>
  <r>
    <n v="4505"/>
    <s v="Q-39"/>
    <x v="252"/>
    <x v="3"/>
    <x v="6"/>
    <x v="2"/>
    <x v="16"/>
    <x v="3"/>
    <s v="015 - 3349522"/>
    <x v="16"/>
    <n v="5"/>
    <n v="320"/>
    <n v="1600"/>
    <n v="100"/>
    <x v="28"/>
  </r>
  <r>
    <n v="4506"/>
    <s v="G-14"/>
    <x v="11"/>
    <x v="5"/>
    <x v="0"/>
    <x v="0"/>
    <x v="17"/>
    <x v="4"/>
    <s v="010 - 9234968"/>
    <x v="14"/>
    <n v="4"/>
    <n v="156"/>
    <n v="624"/>
    <n v="50"/>
    <x v="214"/>
  </r>
  <r>
    <n v="4507"/>
    <s v="X-83"/>
    <x v="69"/>
    <x v="11"/>
    <x v="6"/>
    <x v="2"/>
    <x v="25"/>
    <x v="4"/>
    <s v="011 - 6221519"/>
    <x v="24"/>
    <n v="2"/>
    <n v="281"/>
    <n v="562"/>
    <n v="50"/>
    <x v="409"/>
  </r>
  <r>
    <n v="4508"/>
    <s v="N-27"/>
    <x v="112"/>
    <x v="6"/>
    <x v="3"/>
    <x v="2"/>
    <x v="5"/>
    <x v="3"/>
    <s v="012 - 8728767"/>
    <x v="16"/>
    <n v="7"/>
    <n v="338"/>
    <n v="2366"/>
    <n v="250"/>
    <x v="123"/>
  </r>
  <r>
    <n v="4509"/>
    <s v="K-17"/>
    <x v="521"/>
    <x v="10"/>
    <x v="0"/>
    <x v="0"/>
    <x v="18"/>
    <x v="0"/>
    <s v="012 - 6076704"/>
    <x v="9"/>
    <n v="9"/>
    <n v="298"/>
    <n v="2682"/>
    <n v="250"/>
    <x v="525"/>
  </r>
  <r>
    <n v="4510"/>
    <s v="B-45"/>
    <x v="445"/>
    <x v="9"/>
    <x v="4"/>
    <x v="1"/>
    <x v="6"/>
    <x v="3"/>
    <s v="011 - 2234923"/>
    <x v="25"/>
    <n v="8"/>
    <n v="248"/>
    <n v="1984"/>
    <n v="100"/>
    <x v="353"/>
  </r>
  <r>
    <n v="4511"/>
    <s v="Y-85"/>
    <x v="508"/>
    <x v="6"/>
    <x v="7"/>
    <x v="2"/>
    <x v="8"/>
    <x v="4"/>
    <s v="010 - 3136218"/>
    <x v="36"/>
    <n v="1"/>
    <n v="311"/>
    <n v="311"/>
    <n v="0"/>
    <x v="633"/>
  </r>
  <r>
    <n v="4512"/>
    <s v="T-91"/>
    <x v="331"/>
    <x v="10"/>
    <x v="9"/>
    <x v="0"/>
    <x v="34"/>
    <x v="2"/>
    <s v="015 - 112810"/>
    <x v="0"/>
    <n v="9"/>
    <n v="320"/>
    <n v="2880"/>
    <n v="250"/>
    <x v="121"/>
  </r>
  <r>
    <n v="4513"/>
    <s v="G-91"/>
    <x v="274"/>
    <x v="6"/>
    <x v="6"/>
    <x v="2"/>
    <x v="30"/>
    <x v="4"/>
    <s v="011 - 6385296"/>
    <x v="19"/>
    <n v="6"/>
    <n v="260"/>
    <n v="1560"/>
    <n v="100"/>
    <x v="616"/>
  </r>
  <r>
    <n v="4514"/>
    <s v="N-75"/>
    <x v="354"/>
    <x v="3"/>
    <x v="4"/>
    <x v="1"/>
    <x v="15"/>
    <x v="2"/>
    <s v="010 - 591143"/>
    <x v="12"/>
    <n v="2"/>
    <n v="329"/>
    <n v="658"/>
    <n v="50"/>
    <x v="419"/>
  </r>
  <r>
    <n v="4515"/>
    <s v="O-48"/>
    <x v="270"/>
    <x v="10"/>
    <x v="0"/>
    <x v="0"/>
    <x v="16"/>
    <x v="3"/>
    <s v="015 - 7135448"/>
    <x v="31"/>
    <n v="5"/>
    <n v="298"/>
    <n v="1490"/>
    <n v="100"/>
    <x v="468"/>
  </r>
  <r>
    <n v="4516"/>
    <s v="Z-45"/>
    <x v="603"/>
    <x v="6"/>
    <x v="3"/>
    <x v="2"/>
    <x v="17"/>
    <x v="4"/>
    <s v="010 - 7950326"/>
    <x v="29"/>
    <n v="9"/>
    <n v="338"/>
    <n v="3042"/>
    <n v="250"/>
    <x v="729"/>
  </r>
  <r>
    <n v="4517"/>
    <s v="Q-100"/>
    <x v="207"/>
    <x v="4"/>
    <x v="2"/>
    <x v="1"/>
    <x v="16"/>
    <x v="3"/>
    <s v="012 - 9342566"/>
    <x v="38"/>
    <n v="8"/>
    <n v="276"/>
    <n v="2208"/>
    <n v="250"/>
    <x v="548"/>
  </r>
  <r>
    <n v="4518"/>
    <s v="Q-81"/>
    <x v="648"/>
    <x v="5"/>
    <x v="6"/>
    <x v="2"/>
    <x v="29"/>
    <x v="1"/>
    <s v="011 - 7660544"/>
    <x v="25"/>
    <n v="5"/>
    <n v="314"/>
    <n v="1570"/>
    <n v="100"/>
    <x v="795"/>
  </r>
  <r>
    <n v="4519"/>
    <s v="O-62"/>
    <x v="290"/>
    <x v="2"/>
    <x v="9"/>
    <x v="0"/>
    <x v="31"/>
    <x v="0"/>
    <s v="015 - 5198862"/>
    <x v="38"/>
    <n v="8"/>
    <n v="129"/>
    <n v="1032"/>
    <n v="100"/>
    <x v="612"/>
  </r>
  <r>
    <n v="4520"/>
    <s v="F-95"/>
    <x v="140"/>
    <x v="0"/>
    <x v="9"/>
    <x v="0"/>
    <x v="3"/>
    <x v="2"/>
    <s v="012 - 5207023"/>
    <x v="43"/>
    <n v="4"/>
    <n v="306"/>
    <n v="1224"/>
    <n v="100"/>
    <x v="499"/>
  </r>
  <r>
    <n v="4521"/>
    <s v="U-27"/>
    <x v="457"/>
    <x v="3"/>
    <x v="1"/>
    <x v="0"/>
    <x v="34"/>
    <x v="2"/>
    <s v="015 - 3647864"/>
    <x v="17"/>
    <n v="8"/>
    <n v="178"/>
    <n v="1424"/>
    <n v="100"/>
    <x v="460"/>
  </r>
  <r>
    <n v="4522"/>
    <s v="O-38"/>
    <x v="567"/>
    <x v="10"/>
    <x v="1"/>
    <x v="0"/>
    <x v="5"/>
    <x v="3"/>
    <s v="011 - 268500"/>
    <x v="46"/>
    <n v="2"/>
    <n v="348"/>
    <n v="696"/>
    <n v="50"/>
    <x v="39"/>
  </r>
  <r>
    <n v="4523"/>
    <s v="W-46"/>
    <x v="567"/>
    <x v="0"/>
    <x v="9"/>
    <x v="0"/>
    <x v="10"/>
    <x v="1"/>
    <s v="015 - 1802336"/>
    <x v="26"/>
    <n v="3"/>
    <n v="306"/>
    <n v="918"/>
    <n v="50"/>
    <x v="0"/>
  </r>
  <r>
    <n v="4524"/>
    <s v="Q-14"/>
    <x v="272"/>
    <x v="4"/>
    <x v="2"/>
    <x v="1"/>
    <x v="27"/>
    <x v="3"/>
    <s v="015 - 3153122"/>
    <x v="47"/>
    <n v="3"/>
    <n v="276"/>
    <n v="828"/>
    <n v="50"/>
    <x v="114"/>
  </r>
  <r>
    <n v="4525"/>
    <s v="Y-36"/>
    <x v="349"/>
    <x v="5"/>
    <x v="1"/>
    <x v="0"/>
    <x v="29"/>
    <x v="1"/>
    <s v="011 - 4217225"/>
    <x v="27"/>
    <n v="7"/>
    <n v="310"/>
    <n v="2170"/>
    <n v="250"/>
    <x v="285"/>
  </r>
  <r>
    <n v="4526"/>
    <s v="X-20"/>
    <x v="711"/>
    <x v="0"/>
    <x v="2"/>
    <x v="1"/>
    <x v="5"/>
    <x v="3"/>
    <s v="010 - 7656600"/>
    <x v="22"/>
    <n v="4"/>
    <n v="250"/>
    <n v="1000"/>
    <n v="100"/>
    <x v="573"/>
  </r>
  <r>
    <n v="4527"/>
    <s v="R-75"/>
    <x v="730"/>
    <x v="1"/>
    <x v="3"/>
    <x v="2"/>
    <x v="3"/>
    <x v="2"/>
    <s v="012 - 130777"/>
    <x v="12"/>
    <n v="7"/>
    <n v="257"/>
    <n v="1799"/>
    <n v="100"/>
    <x v="244"/>
  </r>
  <r>
    <n v="4528"/>
    <s v="G-31"/>
    <x v="666"/>
    <x v="8"/>
    <x v="0"/>
    <x v="0"/>
    <x v="2"/>
    <x v="0"/>
    <s v="010 - 3980228"/>
    <x v="0"/>
    <n v="4"/>
    <n v="337"/>
    <n v="1348"/>
    <n v="100"/>
    <x v="93"/>
  </r>
  <r>
    <n v="4529"/>
    <s v="W-70"/>
    <x v="162"/>
    <x v="5"/>
    <x v="6"/>
    <x v="2"/>
    <x v="31"/>
    <x v="0"/>
    <s v="015 - 2894320"/>
    <x v="25"/>
    <n v="5"/>
    <n v="314"/>
    <n v="1570"/>
    <n v="100"/>
    <x v="795"/>
  </r>
  <r>
    <n v="4530"/>
    <s v="F-80"/>
    <x v="478"/>
    <x v="10"/>
    <x v="0"/>
    <x v="0"/>
    <x v="6"/>
    <x v="3"/>
    <s v="012 - 9826682"/>
    <x v="1"/>
    <n v="9"/>
    <n v="298"/>
    <n v="2682"/>
    <n v="250"/>
    <x v="525"/>
  </r>
  <r>
    <n v="4531"/>
    <s v="J-7"/>
    <x v="135"/>
    <x v="10"/>
    <x v="4"/>
    <x v="1"/>
    <x v="0"/>
    <x v="0"/>
    <s v="011 - 8948133"/>
    <x v="19"/>
    <n v="3"/>
    <n v="265"/>
    <n v="795"/>
    <n v="50"/>
    <x v="315"/>
  </r>
  <r>
    <n v="4532"/>
    <s v="U-60"/>
    <x v="292"/>
    <x v="3"/>
    <x v="4"/>
    <x v="1"/>
    <x v="27"/>
    <x v="3"/>
    <s v="011 - 4611826"/>
    <x v="12"/>
    <n v="4"/>
    <n v="329"/>
    <n v="1316"/>
    <n v="100"/>
    <x v="259"/>
  </r>
  <r>
    <n v="4533"/>
    <s v="J-40"/>
    <x v="318"/>
    <x v="6"/>
    <x v="8"/>
    <x v="1"/>
    <x v="4"/>
    <x v="1"/>
    <s v="012 - 5729800"/>
    <x v="33"/>
    <n v="2"/>
    <n v="209"/>
    <n v="418"/>
    <n v="0"/>
    <x v="310"/>
  </r>
  <r>
    <n v="4534"/>
    <s v="B-84"/>
    <x v="378"/>
    <x v="8"/>
    <x v="5"/>
    <x v="1"/>
    <x v="21"/>
    <x v="3"/>
    <s v="010 - 8240758"/>
    <x v="42"/>
    <n v="7"/>
    <n v="104"/>
    <n v="728"/>
    <n v="50"/>
    <x v="474"/>
  </r>
  <r>
    <n v="4535"/>
    <s v="S-63"/>
    <x v="599"/>
    <x v="2"/>
    <x v="3"/>
    <x v="2"/>
    <x v="32"/>
    <x v="4"/>
    <s v="012 - 5820038"/>
    <x v="21"/>
    <n v="2"/>
    <n v="143"/>
    <n v="286"/>
    <n v="0"/>
    <x v="136"/>
  </r>
  <r>
    <n v="4536"/>
    <s v="Q-84"/>
    <x v="381"/>
    <x v="2"/>
    <x v="7"/>
    <x v="2"/>
    <x v="9"/>
    <x v="1"/>
    <s v="010 - 3045131"/>
    <x v="1"/>
    <n v="2"/>
    <n v="250"/>
    <n v="500"/>
    <n v="50"/>
    <x v="24"/>
  </r>
  <r>
    <n v="4537"/>
    <s v="J-79"/>
    <x v="212"/>
    <x v="9"/>
    <x v="8"/>
    <x v="1"/>
    <x v="16"/>
    <x v="3"/>
    <s v="012 - 3751705"/>
    <x v="32"/>
    <n v="7"/>
    <n v="189"/>
    <n v="1323"/>
    <n v="100"/>
    <x v="69"/>
  </r>
  <r>
    <n v="4538"/>
    <s v="H-38"/>
    <x v="548"/>
    <x v="0"/>
    <x v="1"/>
    <x v="0"/>
    <x v="20"/>
    <x v="2"/>
    <s v="011 - 2512036"/>
    <x v="37"/>
    <n v="7"/>
    <n v="186"/>
    <n v="1302"/>
    <n v="100"/>
    <x v="760"/>
  </r>
  <r>
    <n v="4539"/>
    <s v="S-99"/>
    <x v="704"/>
    <x v="11"/>
    <x v="9"/>
    <x v="0"/>
    <x v="21"/>
    <x v="3"/>
    <s v="015 - 6809787"/>
    <x v="8"/>
    <n v="8"/>
    <n v="250"/>
    <n v="2000"/>
    <n v="250"/>
    <x v="103"/>
  </r>
  <r>
    <n v="4540"/>
    <s v="E-51"/>
    <x v="268"/>
    <x v="1"/>
    <x v="3"/>
    <x v="2"/>
    <x v="30"/>
    <x v="4"/>
    <s v="015 - 59166"/>
    <x v="14"/>
    <n v="5"/>
    <n v="257"/>
    <n v="1285"/>
    <n v="100"/>
    <x v="361"/>
  </r>
  <r>
    <n v="4541"/>
    <s v="C-76"/>
    <x v="340"/>
    <x v="11"/>
    <x v="2"/>
    <x v="1"/>
    <x v="18"/>
    <x v="0"/>
    <s v="011 - 7529710"/>
    <x v="18"/>
    <n v="9"/>
    <n v="127"/>
    <n v="1143"/>
    <n v="100"/>
    <x v="266"/>
  </r>
  <r>
    <n v="4542"/>
    <s v="R-29"/>
    <x v="699"/>
    <x v="8"/>
    <x v="0"/>
    <x v="0"/>
    <x v="3"/>
    <x v="2"/>
    <s v="011 - 771603"/>
    <x v="34"/>
    <n v="3"/>
    <n v="337"/>
    <n v="1011"/>
    <n v="100"/>
    <x v="398"/>
  </r>
  <r>
    <n v="4543"/>
    <s v="J-100"/>
    <x v="426"/>
    <x v="10"/>
    <x v="5"/>
    <x v="1"/>
    <x v="5"/>
    <x v="3"/>
    <s v="011 - 6552709"/>
    <x v="39"/>
    <n v="2"/>
    <n v="325"/>
    <n v="650"/>
    <n v="50"/>
    <x v="124"/>
  </r>
  <r>
    <n v="4544"/>
    <s v="D-4"/>
    <x v="327"/>
    <x v="0"/>
    <x v="1"/>
    <x v="0"/>
    <x v="5"/>
    <x v="3"/>
    <s v="012 - 9062199"/>
    <x v="17"/>
    <n v="4"/>
    <n v="186"/>
    <n v="744"/>
    <n v="50"/>
    <x v="487"/>
  </r>
  <r>
    <n v="4545"/>
    <s v="X-58"/>
    <x v="669"/>
    <x v="12"/>
    <x v="7"/>
    <x v="2"/>
    <x v="16"/>
    <x v="3"/>
    <s v="010 - 414574"/>
    <x v="49"/>
    <n v="7"/>
    <n v="136"/>
    <n v="952"/>
    <n v="50"/>
    <x v="755"/>
  </r>
  <r>
    <n v="4546"/>
    <s v="I-6"/>
    <x v="234"/>
    <x v="11"/>
    <x v="2"/>
    <x v="1"/>
    <x v="20"/>
    <x v="2"/>
    <s v="010 - 3912135"/>
    <x v="48"/>
    <n v="7"/>
    <n v="127"/>
    <n v="889"/>
    <n v="50"/>
    <x v="514"/>
  </r>
  <r>
    <n v="4547"/>
    <s v="X-62"/>
    <x v="226"/>
    <x v="7"/>
    <x v="8"/>
    <x v="1"/>
    <x v="8"/>
    <x v="4"/>
    <s v="010 - 5405884"/>
    <x v="10"/>
    <n v="3"/>
    <n v="262"/>
    <n v="786"/>
    <n v="50"/>
    <x v="62"/>
  </r>
  <r>
    <n v="4548"/>
    <s v="J-35"/>
    <x v="669"/>
    <x v="2"/>
    <x v="4"/>
    <x v="1"/>
    <x v="2"/>
    <x v="0"/>
    <s v="015 - 5453897"/>
    <x v="19"/>
    <n v="9"/>
    <n v="131"/>
    <n v="1179"/>
    <n v="100"/>
    <x v="375"/>
  </r>
  <r>
    <n v="4549"/>
    <s v="R-38"/>
    <x v="480"/>
    <x v="4"/>
    <x v="7"/>
    <x v="2"/>
    <x v="31"/>
    <x v="0"/>
    <s v="012 - 4311969"/>
    <x v="16"/>
    <n v="8"/>
    <n v="335"/>
    <n v="2680"/>
    <n v="250"/>
    <x v="217"/>
  </r>
  <r>
    <n v="4550"/>
    <s v="N-24"/>
    <x v="430"/>
    <x v="10"/>
    <x v="4"/>
    <x v="1"/>
    <x v="16"/>
    <x v="3"/>
    <s v="015 - 8138961"/>
    <x v="23"/>
    <n v="3"/>
    <n v="265"/>
    <n v="795"/>
    <n v="50"/>
    <x v="315"/>
  </r>
  <r>
    <n v="4551"/>
    <s v="E-93"/>
    <x v="347"/>
    <x v="4"/>
    <x v="6"/>
    <x v="2"/>
    <x v="13"/>
    <x v="1"/>
    <s v="010 - 7321060"/>
    <x v="5"/>
    <n v="2"/>
    <n v="312"/>
    <n v="624"/>
    <n v="50"/>
    <x v="214"/>
  </r>
  <r>
    <n v="4552"/>
    <s v="Y-70"/>
    <x v="104"/>
    <x v="11"/>
    <x v="2"/>
    <x v="1"/>
    <x v="1"/>
    <x v="1"/>
    <s v="015 - 2163527"/>
    <x v="23"/>
    <n v="2"/>
    <n v="127"/>
    <n v="254"/>
    <n v="0"/>
    <x v="682"/>
  </r>
  <r>
    <n v="4553"/>
    <s v="E-67"/>
    <x v="191"/>
    <x v="4"/>
    <x v="5"/>
    <x v="1"/>
    <x v="33"/>
    <x v="1"/>
    <s v="012 - 5574883"/>
    <x v="27"/>
    <n v="7"/>
    <n v="182"/>
    <n v="1274"/>
    <n v="100"/>
    <x v="796"/>
  </r>
  <r>
    <n v="4554"/>
    <s v="G-19"/>
    <x v="255"/>
    <x v="12"/>
    <x v="3"/>
    <x v="2"/>
    <x v="23"/>
    <x v="4"/>
    <s v="012 - 3231604"/>
    <x v="27"/>
    <n v="3"/>
    <n v="320"/>
    <n v="960"/>
    <n v="50"/>
    <x v="158"/>
  </r>
  <r>
    <n v="4555"/>
    <s v="K-82"/>
    <x v="681"/>
    <x v="6"/>
    <x v="0"/>
    <x v="0"/>
    <x v="23"/>
    <x v="4"/>
    <s v="015 - 8142988"/>
    <x v="6"/>
    <n v="2"/>
    <n v="333"/>
    <n v="666"/>
    <n v="50"/>
    <x v="747"/>
  </r>
  <r>
    <n v="4556"/>
    <s v="X-94"/>
    <x v="33"/>
    <x v="7"/>
    <x v="3"/>
    <x v="2"/>
    <x v="20"/>
    <x v="2"/>
    <s v="011 - 623919"/>
    <x v="5"/>
    <n v="4"/>
    <n v="247"/>
    <n v="988"/>
    <n v="50"/>
    <x v="108"/>
  </r>
  <r>
    <n v="4557"/>
    <s v="N-36"/>
    <x v="84"/>
    <x v="12"/>
    <x v="2"/>
    <x v="1"/>
    <x v="4"/>
    <x v="1"/>
    <s v="010 - 8643213"/>
    <x v="43"/>
    <n v="3"/>
    <n v="242"/>
    <n v="726"/>
    <n v="50"/>
    <x v="491"/>
  </r>
  <r>
    <n v="4558"/>
    <s v="T-17"/>
    <x v="465"/>
    <x v="5"/>
    <x v="6"/>
    <x v="2"/>
    <x v="27"/>
    <x v="3"/>
    <s v="011 - 3158304"/>
    <x v="15"/>
    <n v="2"/>
    <n v="314"/>
    <n v="628"/>
    <n v="50"/>
    <x v="704"/>
  </r>
  <r>
    <n v="4559"/>
    <s v="K-8"/>
    <x v="112"/>
    <x v="6"/>
    <x v="3"/>
    <x v="2"/>
    <x v="29"/>
    <x v="1"/>
    <s v="012 - 6362424"/>
    <x v="13"/>
    <n v="9"/>
    <n v="338"/>
    <n v="3042"/>
    <n v="250"/>
    <x v="729"/>
  </r>
  <r>
    <n v="4560"/>
    <s v="K-12"/>
    <x v="266"/>
    <x v="4"/>
    <x v="4"/>
    <x v="1"/>
    <x v="12"/>
    <x v="3"/>
    <s v="015 - 4495072"/>
    <x v="16"/>
    <n v="10"/>
    <n v="181"/>
    <n v="1810"/>
    <n v="100"/>
    <x v="179"/>
  </r>
  <r>
    <n v="4561"/>
    <s v="T-6"/>
    <x v="448"/>
    <x v="10"/>
    <x v="8"/>
    <x v="1"/>
    <x v="24"/>
    <x v="0"/>
    <s v="010 - 7196908"/>
    <x v="4"/>
    <n v="9"/>
    <n v="188"/>
    <n v="1692"/>
    <n v="100"/>
    <x v="210"/>
  </r>
  <r>
    <n v="4562"/>
    <s v="A-27"/>
    <x v="552"/>
    <x v="9"/>
    <x v="7"/>
    <x v="2"/>
    <x v="14"/>
    <x v="3"/>
    <s v="011 - 6064889"/>
    <x v="36"/>
    <n v="4"/>
    <n v="101"/>
    <n v="404"/>
    <n v="0"/>
    <x v="797"/>
  </r>
  <r>
    <n v="4563"/>
    <s v="Q-59"/>
    <x v="684"/>
    <x v="3"/>
    <x v="6"/>
    <x v="2"/>
    <x v="20"/>
    <x v="2"/>
    <s v="015 - 8943978"/>
    <x v="9"/>
    <n v="1"/>
    <n v="320"/>
    <n v="320"/>
    <n v="0"/>
    <x v="186"/>
  </r>
  <r>
    <n v="4564"/>
    <s v="J-1"/>
    <x v="303"/>
    <x v="12"/>
    <x v="1"/>
    <x v="0"/>
    <x v="22"/>
    <x v="0"/>
    <s v="010 - 3898843"/>
    <x v="31"/>
    <n v="4"/>
    <n v="261"/>
    <n v="1044"/>
    <n v="100"/>
    <x v="198"/>
  </r>
  <r>
    <n v="4565"/>
    <s v="T-70"/>
    <x v="682"/>
    <x v="8"/>
    <x v="8"/>
    <x v="1"/>
    <x v="27"/>
    <x v="3"/>
    <s v="010 - 2992131"/>
    <x v="6"/>
    <n v="8"/>
    <n v="219"/>
    <n v="1752"/>
    <n v="100"/>
    <x v="41"/>
  </r>
  <r>
    <n v="4566"/>
    <s v="J-9"/>
    <x v="80"/>
    <x v="3"/>
    <x v="3"/>
    <x v="2"/>
    <x v="12"/>
    <x v="3"/>
    <s v="015 - 7825686"/>
    <x v="38"/>
    <n v="8"/>
    <n v="180"/>
    <n v="1440"/>
    <n v="100"/>
    <x v="282"/>
  </r>
  <r>
    <n v="4567"/>
    <s v="Z-71"/>
    <x v="108"/>
    <x v="9"/>
    <x v="7"/>
    <x v="2"/>
    <x v="26"/>
    <x v="2"/>
    <s v="011 - 3171971"/>
    <x v="43"/>
    <n v="10"/>
    <n v="101"/>
    <n v="1010"/>
    <n v="100"/>
    <x v="158"/>
  </r>
  <r>
    <n v="4568"/>
    <s v="A-10"/>
    <x v="418"/>
    <x v="2"/>
    <x v="9"/>
    <x v="0"/>
    <x v="30"/>
    <x v="4"/>
    <s v="012 - 3243885"/>
    <x v="8"/>
    <n v="9"/>
    <n v="129"/>
    <n v="1161"/>
    <n v="100"/>
    <x v="137"/>
  </r>
  <r>
    <n v="4569"/>
    <s v="I-79"/>
    <x v="514"/>
    <x v="5"/>
    <x v="5"/>
    <x v="1"/>
    <x v="9"/>
    <x v="1"/>
    <s v="010 - 1874528"/>
    <x v="37"/>
    <n v="2"/>
    <n v="129"/>
    <n v="258"/>
    <n v="0"/>
    <x v="219"/>
  </r>
  <r>
    <n v="4570"/>
    <s v="O-65"/>
    <x v="706"/>
    <x v="6"/>
    <x v="3"/>
    <x v="2"/>
    <x v="6"/>
    <x v="3"/>
    <s v="015 - 4840571"/>
    <x v="39"/>
    <n v="6"/>
    <n v="338"/>
    <n v="2028"/>
    <n v="250"/>
    <x v="518"/>
  </r>
  <r>
    <n v="4571"/>
    <s v="X-86"/>
    <x v="19"/>
    <x v="4"/>
    <x v="9"/>
    <x v="0"/>
    <x v="14"/>
    <x v="3"/>
    <s v="010 - 803326"/>
    <x v="20"/>
    <n v="2"/>
    <n v="205"/>
    <n v="410"/>
    <n v="0"/>
    <x v="33"/>
  </r>
  <r>
    <n v="4572"/>
    <s v="P-78"/>
    <x v="522"/>
    <x v="4"/>
    <x v="6"/>
    <x v="2"/>
    <x v="4"/>
    <x v="1"/>
    <s v="010 - 4886211"/>
    <x v="2"/>
    <n v="3"/>
    <n v="312"/>
    <n v="936"/>
    <n v="50"/>
    <x v="359"/>
  </r>
  <r>
    <n v="4573"/>
    <s v="R-91"/>
    <x v="622"/>
    <x v="7"/>
    <x v="2"/>
    <x v="1"/>
    <x v="8"/>
    <x v="4"/>
    <s v="015 - 9810849"/>
    <x v="31"/>
    <n v="4"/>
    <n v="329"/>
    <n v="1316"/>
    <n v="100"/>
    <x v="259"/>
  </r>
  <r>
    <n v="4574"/>
    <s v="B-45"/>
    <x v="427"/>
    <x v="6"/>
    <x v="2"/>
    <x v="1"/>
    <x v="33"/>
    <x v="1"/>
    <s v="015 - 6003581"/>
    <x v="43"/>
    <n v="2"/>
    <n v="225"/>
    <n v="450"/>
    <n v="0"/>
    <x v="24"/>
  </r>
  <r>
    <n v="4575"/>
    <s v="T-63"/>
    <x v="465"/>
    <x v="12"/>
    <x v="1"/>
    <x v="0"/>
    <x v="9"/>
    <x v="1"/>
    <s v="015 - 3973185"/>
    <x v="24"/>
    <n v="9"/>
    <n v="261"/>
    <n v="2349"/>
    <n v="250"/>
    <x v="723"/>
  </r>
  <r>
    <n v="4576"/>
    <s v="E-92"/>
    <x v="363"/>
    <x v="7"/>
    <x v="1"/>
    <x v="0"/>
    <x v="17"/>
    <x v="4"/>
    <s v="011 - 1286261"/>
    <x v="27"/>
    <n v="4"/>
    <n v="187"/>
    <n v="748"/>
    <n v="50"/>
    <x v="665"/>
  </r>
  <r>
    <n v="4577"/>
    <s v="Y-20"/>
    <x v="503"/>
    <x v="9"/>
    <x v="3"/>
    <x v="2"/>
    <x v="4"/>
    <x v="1"/>
    <s v="011 - 3972458"/>
    <x v="44"/>
    <n v="5"/>
    <n v="341"/>
    <n v="1705"/>
    <n v="100"/>
    <x v="120"/>
  </r>
  <r>
    <n v="4578"/>
    <s v="R-94"/>
    <x v="71"/>
    <x v="1"/>
    <x v="5"/>
    <x v="1"/>
    <x v="24"/>
    <x v="0"/>
    <s v="011 - 6850395"/>
    <x v="39"/>
    <n v="9"/>
    <n v="118"/>
    <n v="1062"/>
    <n v="100"/>
    <x v="129"/>
  </r>
  <r>
    <n v="4579"/>
    <s v="G-62"/>
    <x v="705"/>
    <x v="0"/>
    <x v="3"/>
    <x v="2"/>
    <x v="29"/>
    <x v="1"/>
    <s v="010 - 5560233"/>
    <x v="47"/>
    <n v="6"/>
    <n v="206"/>
    <n v="1236"/>
    <n v="100"/>
    <x v="569"/>
  </r>
  <r>
    <n v="4580"/>
    <s v="Z-4"/>
    <x v="38"/>
    <x v="8"/>
    <x v="8"/>
    <x v="1"/>
    <x v="29"/>
    <x v="1"/>
    <s v="010 - 9621208"/>
    <x v="0"/>
    <n v="4"/>
    <n v="219"/>
    <n v="876"/>
    <n v="50"/>
    <x v="197"/>
  </r>
  <r>
    <n v="4581"/>
    <s v="R-10"/>
    <x v="2"/>
    <x v="3"/>
    <x v="1"/>
    <x v="0"/>
    <x v="0"/>
    <x v="0"/>
    <s v="011 - 8002355"/>
    <x v="33"/>
    <n v="8"/>
    <n v="178"/>
    <n v="1424"/>
    <n v="100"/>
    <x v="460"/>
  </r>
  <r>
    <n v="4582"/>
    <s v="X-83"/>
    <x v="283"/>
    <x v="5"/>
    <x v="2"/>
    <x v="1"/>
    <x v="33"/>
    <x v="1"/>
    <s v="012 - 3216593"/>
    <x v="16"/>
    <n v="6"/>
    <n v="151"/>
    <n v="906"/>
    <n v="50"/>
    <x v="600"/>
  </r>
  <r>
    <n v="4583"/>
    <s v="U-41"/>
    <x v="273"/>
    <x v="7"/>
    <x v="3"/>
    <x v="2"/>
    <x v="12"/>
    <x v="3"/>
    <s v="015 - 2257017"/>
    <x v="22"/>
    <n v="9"/>
    <n v="247"/>
    <n v="2223"/>
    <n v="250"/>
    <x v="272"/>
  </r>
  <r>
    <n v="4584"/>
    <s v="G-85"/>
    <x v="380"/>
    <x v="1"/>
    <x v="3"/>
    <x v="2"/>
    <x v="22"/>
    <x v="0"/>
    <s v="010 - 6524050"/>
    <x v="22"/>
    <n v="4"/>
    <n v="257"/>
    <n v="1028"/>
    <n v="100"/>
    <x v="113"/>
  </r>
  <r>
    <n v="4585"/>
    <s v="L-55"/>
    <x v="143"/>
    <x v="6"/>
    <x v="6"/>
    <x v="2"/>
    <x v="12"/>
    <x v="3"/>
    <s v="010 - 6597912"/>
    <x v="32"/>
    <n v="8"/>
    <n v="260"/>
    <n v="2080"/>
    <n v="250"/>
    <x v="25"/>
  </r>
  <r>
    <n v="4586"/>
    <s v="X-39"/>
    <x v="47"/>
    <x v="9"/>
    <x v="1"/>
    <x v="0"/>
    <x v="13"/>
    <x v="1"/>
    <s v="015 - 2303527"/>
    <x v="30"/>
    <n v="9"/>
    <n v="114"/>
    <n v="1026"/>
    <n v="100"/>
    <x v="562"/>
  </r>
  <r>
    <n v="4587"/>
    <s v="E-80"/>
    <x v="178"/>
    <x v="10"/>
    <x v="9"/>
    <x v="0"/>
    <x v="4"/>
    <x v="1"/>
    <s v="011 - 4990124"/>
    <x v="3"/>
    <n v="7"/>
    <n v="320"/>
    <n v="2240"/>
    <n v="250"/>
    <x v="21"/>
  </r>
  <r>
    <n v="4588"/>
    <s v="X-100"/>
    <x v="558"/>
    <x v="0"/>
    <x v="9"/>
    <x v="0"/>
    <x v="18"/>
    <x v="0"/>
    <s v="015 - 8945704"/>
    <x v="29"/>
    <n v="2"/>
    <n v="306"/>
    <n v="612"/>
    <n v="50"/>
    <x v="628"/>
  </r>
  <r>
    <n v="4589"/>
    <s v="Y-43"/>
    <x v="621"/>
    <x v="3"/>
    <x v="7"/>
    <x v="2"/>
    <x v="30"/>
    <x v="4"/>
    <s v="015 - 4148841"/>
    <x v="12"/>
    <n v="6"/>
    <n v="159"/>
    <n v="954"/>
    <n v="50"/>
    <x v="482"/>
  </r>
  <r>
    <n v="4590"/>
    <s v="X-47"/>
    <x v="222"/>
    <x v="9"/>
    <x v="1"/>
    <x v="0"/>
    <x v="9"/>
    <x v="1"/>
    <s v="015 - 7709317"/>
    <x v="39"/>
    <n v="1"/>
    <n v="114"/>
    <n v="114"/>
    <n v="0"/>
    <x v="728"/>
  </r>
  <r>
    <n v="4591"/>
    <s v="J-54"/>
    <x v="215"/>
    <x v="11"/>
    <x v="5"/>
    <x v="1"/>
    <x v="31"/>
    <x v="0"/>
    <s v="010 - 2501808"/>
    <x v="46"/>
    <n v="8"/>
    <n v="252"/>
    <n v="2016"/>
    <n v="250"/>
    <x v="70"/>
  </r>
  <r>
    <n v="4592"/>
    <s v="Y-78"/>
    <x v="267"/>
    <x v="2"/>
    <x v="7"/>
    <x v="2"/>
    <x v="26"/>
    <x v="2"/>
    <s v="010 - 2841970"/>
    <x v="12"/>
    <n v="7"/>
    <n v="250"/>
    <n v="1750"/>
    <n v="100"/>
    <x v="303"/>
  </r>
  <r>
    <n v="4593"/>
    <s v="K-93"/>
    <x v="280"/>
    <x v="12"/>
    <x v="7"/>
    <x v="2"/>
    <x v="6"/>
    <x v="3"/>
    <s v="012 - 5695374"/>
    <x v="15"/>
    <n v="6"/>
    <n v="136"/>
    <n v="816"/>
    <n v="50"/>
    <x v="459"/>
  </r>
  <r>
    <n v="4594"/>
    <s v="C-45"/>
    <x v="66"/>
    <x v="12"/>
    <x v="1"/>
    <x v="0"/>
    <x v="4"/>
    <x v="1"/>
    <s v="010 - 7172416"/>
    <x v="17"/>
    <n v="9"/>
    <n v="261"/>
    <n v="2349"/>
    <n v="250"/>
    <x v="723"/>
  </r>
  <r>
    <n v="4595"/>
    <s v="H-34"/>
    <x v="586"/>
    <x v="7"/>
    <x v="0"/>
    <x v="0"/>
    <x v="25"/>
    <x v="4"/>
    <s v="012 - 2284623"/>
    <x v="49"/>
    <n v="5"/>
    <n v="135"/>
    <n v="675"/>
    <n v="50"/>
    <x v="116"/>
  </r>
  <r>
    <n v="4596"/>
    <s v="Q-36"/>
    <x v="667"/>
    <x v="5"/>
    <x v="6"/>
    <x v="2"/>
    <x v="4"/>
    <x v="1"/>
    <s v="011 - 7409949"/>
    <x v="6"/>
    <n v="2"/>
    <n v="314"/>
    <n v="628"/>
    <n v="50"/>
    <x v="704"/>
  </r>
  <r>
    <n v="4597"/>
    <s v="V-75"/>
    <x v="260"/>
    <x v="5"/>
    <x v="7"/>
    <x v="2"/>
    <x v="25"/>
    <x v="4"/>
    <s v="010 - 5329050"/>
    <x v="24"/>
    <n v="3"/>
    <n v="138"/>
    <n v="414"/>
    <n v="0"/>
    <x v="598"/>
  </r>
  <r>
    <n v="4598"/>
    <s v="E-9"/>
    <x v="193"/>
    <x v="7"/>
    <x v="1"/>
    <x v="0"/>
    <x v="17"/>
    <x v="4"/>
    <s v="012 - 3851382"/>
    <x v="5"/>
    <n v="6"/>
    <n v="187"/>
    <n v="1122"/>
    <n v="100"/>
    <x v="344"/>
  </r>
  <r>
    <n v="4599"/>
    <s v="I-74"/>
    <x v="453"/>
    <x v="6"/>
    <x v="1"/>
    <x v="0"/>
    <x v="8"/>
    <x v="4"/>
    <s v="011 - 3079454"/>
    <x v="15"/>
    <n v="8"/>
    <n v="151"/>
    <n v="1208"/>
    <n v="100"/>
    <x v="731"/>
  </r>
  <r>
    <n v="4600"/>
    <s v="T-3"/>
    <x v="348"/>
    <x v="8"/>
    <x v="6"/>
    <x v="2"/>
    <x v="0"/>
    <x v="0"/>
    <s v="012 - 2344929"/>
    <x v="47"/>
    <n v="1"/>
    <n v="143"/>
    <n v="143"/>
    <n v="0"/>
    <x v="378"/>
  </r>
  <r>
    <n v="4601"/>
    <s v="U-51"/>
    <x v="720"/>
    <x v="10"/>
    <x v="9"/>
    <x v="0"/>
    <x v="25"/>
    <x v="4"/>
    <s v="010 - 311131"/>
    <x v="21"/>
    <n v="10"/>
    <n v="320"/>
    <n v="3200"/>
    <n v="250"/>
    <x v="306"/>
  </r>
  <r>
    <n v="4602"/>
    <s v="O-4"/>
    <x v="231"/>
    <x v="10"/>
    <x v="8"/>
    <x v="1"/>
    <x v="26"/>
    <x v="2"/>
    <s v="010 - 8676384"/>
    <x v="44"/>
    <n v="9"/>
    <n v="188"/>
    <n v="1692"/>
    <n v="100"/>
    <x v="210"/>
  </r>
  <r>
    <n v="4603"/>
    <s v="I-4"/>
    <x v="98"/>
    <x v="0"/>
    <x v="9"/>
    <x v="0"/>
    <x v="20"/>
    <x v="2"/>
    <s v="015 - 3163203"/>
    <x v="3"/>
    <n v="8"/>
    <n v="306"/>
    <n v="2448"/>
    <n v="250"/>
    <x v="84"/>
  </r>
  <r>
    <n v="4604"/>
    <s v="Q-8"/>
    <x v="222"/>
    <x v="1"/>
    <x v="3"/>
    <x v="2"/>
    <x v="5"/>
    <x v="3"/>
    <s v="011 - 8550343"/>
    <x v="23"/>
    <n v="5"/>
    <n v="257"/>
    <n v="1285"/>
    <n v="100"/>
    <x v="361"/>
  </r>
  <r>
    <n v="4605"/>
    <s v="H-75"/>
    <x v="186"/>
    <x v="4"/>
    <x v="1"/>
    <x v="0"/>
    <x v="0"/>
    <x v="0"/>
    <s v="010 - 7562323"/>
    <x v="48"/>
    <n v="5"/>
    <n v="178"/>
    <n v="890"/>
    <n v="50"/>
    <x v="483"/>
  </r>
  <r>
    <n v="4606"/>
    <s v="X-9"/>
    <x v="161"/>
    <x v="0"/>
    <x v="3"/>
    <x v="2"/>
    <x v="30"/>
    <x v="4"/>
    <s v="010 - 5465091"/>
    <x v="2"/>
    <n v="6"/>
    <n v="206"/>
    <n v="1236"/>
    <n v="100"/>
    <x v="569"/>
  </r>
  <r>
    <n v="4607"/>
    <s v="C-80"/>
    <x v="332"/>
    <x v="11"/>
    <x v="0"/>
    <x v="0"/>
    <x v="11"/>
    <x v="2"/>
    <s v="012 - 7210529"/>
    <x v="24"/>
    <n v="8"/>
    <n v="259"/>
    <n v="2072"/>
    <n v="250"/>
    <x v="358"/>
  </r>
  <r>
    <n v="4608"/>
    <s v="M-23"/>
    <x v="350"/>
    <x v="2"/>
    <x v="3"/>
    <x v="2"/>
    <x v="6"/>
    <x v="3"/>
    <s v="012 - 2819797"/>
    <x v="47"/>
    <n v="3"/>
    <n v="143"/>
    <n v="429"/>
    <n v="0"/>
    <x v="402"/>
  </r>
  <r>
    <n v="4609"/>
    <s v="G-91"/>
    <x v="488"/>
    <x v="4"/>
    <x v="2"/>
    <x v="1"/>
    <x v="29"/>
    <x v="1"/>
    <s v="010 - 3814742"/>
    <x v="41"/>
    <n v="1"/>
    <n v="276"/>
    <n v="276"/>
    <n v="0"/>
    <x v="248"/>
  </r>
  <r>
    <n v="4610"/>
    <s v="G-84"/>
    <x v="116"/>
    <x v="1"/>
    <x v="3"/>
    <x v="2"/>
    <x v="4"/>
    <x v="1"/>
    <s v="010 - 9410735"/>
    <x v="30"/>
    <n v="9"/>
    <n v="257"/>
    <n v="2313"/>
    <n v="250"/>
    <x v="773"/>
  </r>
  <r>
    <n v="4611"/>
    <s v="C-83"/>
    <x v="405"/>
    <x v="0"/>
    <x v="3"/>
    <x v="2"/>
    <x v="12"/>
    <x v="3"/>
    <s v="015 - 2834657"/>
    <x v="19"/>
    <n v="2"/>
    <n v="206"/>
    <n v="412"/>
    <n v="0"/>
    <x v="672"/>
  </r>
  <r>
    <n v="4612"/>
    <s v="G-59"/>
    <x v="78"/>
    <x v="11"/>
    <x v="4"/>
    <x v="1"/>
    <x v="16"/>
    <x v="3"/>
    <s v="012 - 1051989"/>
    <x v="47"/>
    <n v="8"/>
    <n v="235"/>
    <n v="1880"/>
    <n v="100"/>
    <x v="591"/>
  </r>
  <r>
    <n v="4613"/>
    <s v="N-29"/>
    <x v="117"/>
    <x v="11"/>
    <x v="3"/>
    <x v="2"/>
    <x v="22"/>
    <x v="0"/>
    <s v="011 - 3559672"/>
    <x v="7"/>
    <n v="10"/>
    <n v="258"/>
    <n v="2580"/>
    <n v="250"/>
    <x v="646"/>
  </r>
  <r>
    <n v="4614"/>
    <s v="S-31"/>
    <x v="674"/>
    <x v="6"/>
    <x v="2"/>
    <x v="1"/>
    <x v="10"/>
    <x v="1"/>
    <s v="012 - 4240676"/>
    <x v="11"/>
    <n v="7"/>
    <n v="225"/>
    <n v="1575"/>
    <n v="100"/>
    <x v="168"/>
  </r>
  <r>
    <n v="4615"/>
    <s v="P-6"/>
    <x v="126"/>
    <x v="5"/>
    <x v="2"/>
    <x v="1"/>
    <x v="8"/>
    <x v="4"/>
    <s v="012 - 1749183"/>
    <x v="26"/>
    <n v="10"/>
    <n v="151"/>
    <n v="1510"/>
    <n v="100"/>
    <x v="455"/>
  </r>
  <r>
    <n v="4616"/>
    <s v="J-6"/>
    <x v="68"/>
    <x v="5"/>
    <x v="3"/>
    <x v="2"/>
    <x v="0"/>
    <x v="0"/>
    <s v="010 - 2612212"/>
    <x v="31"/>
    <n v="8"/>
    <n v="331"/>
    <n v="2648"/>
    <n v="250"/>
    <x v="227"/>
  </r>
  <r>
    <n v="4617"/>
    <s v="B-96"/>
    <x v="344"/>
    <x v="7"/>
    <x v="3"/>
    <x v="2"/>
    <x v="1"/>
    <x v="1"/>
    <s v="012 - 9099920"/>
    <x v="48"/>
    <n v="6"/>
    <n v="247"/>
    <n v="1482"/>
    <n v="100"/>
    <x v="774"/>
  </r>
  <r>
    <n v="4618"/>
    <s v="L-46"/>
    <x v="27"/>
    <x v="5"/>
    <x v="3"/>
    <x v="2"/>
    <x v="29"/>
    <x v="1"/>
    <s v="015 - 4374078"/>
    <x v="0"/>
    <n v="1"/>
    <n v="331"/>
    <n v="331"/>
    <n v="0"/>
    <x v="330"/>
  </r>
  <r>
    <n v="4619"/>
    <s v="S-26"/>
    <x v="236"/>
    <x v="1"/>
    <x v="2"/>
    <x v="1"/>
    <x v="32"/>
    <x v="4"/>
    <s v="015 - 5350704"/>
    <x v="41"/>
    <n v="7"/>
    <n v="262"/>
    <n v="1834"/>
    <n v="100"/>
    <x v="240"/>
  </r>
  <r>
    <n v="4620"/>
    <s v="C-23"/>
    <x v="312"/>
    <x v="0"/>
    <x v="2"/>
    <x v="1"/>
    <x v="16"/>
    <x v="3"/>
    <s v="012 - 4227064"/>
    <x v="28"/>
    <n v="1"/>
    <n v="250"/>
    <n v="250"/>
    <n v="0"/>
    <x v="625"/>
  </r>
  <r>
    <n v="4621"/>
    <s v="X-90"/>
    <x v="112"/>
    <x v="5"/>
    <x v="1"/>
    <x v="0"/>
    <x v="30"/>
    <x v="4"/>
    <s v="010 - 1701786"/>
    <x v="41"/>
    <n v="7"/>
    <n v="310"/>
    <n v="2170"/>
    <n v="250"/>
    <x v="285"/>
  </r>
  <r>
    <n v="4622"/>
    <s v="V-26"/>
    <x v="726"/>
    <x v="5"/>
    <x v="5"/>
    <x v="1"/>
    <x v="28"/>
    <x v="0"/>
    <s v="012 - 4834144"/>
    <x v="47"/>
    <n v="2"/>
    <n v="129"/>
    <n v="258"/>
    <n v="0"/>
    <x v="219"/>
  </r>
  <r>
    <n v="4623"/>
    <s v="E-5"/>
    <x v="187"/>
    <x v="0"/>
    <x v="8"/>
    <x v="1"/>
    <x v="28"/>
    <x v="0"/>
    <s v="011 - 5553262"/>
    <x v="34"/>
    <n v="3"/>
    <n v="331"/>
    <n v="993"/>
    <n v="50"/>
    <x v="681"/>
  </r>
  <r>
    <n v="4624"/>
    <s v="E-35"/>
    <x v="399"/>
    <x v="5"/>
    <x v="6"/>
    <x v="2"/>
    <x v="26"/>
    <x v="2"/>
    <s v="012 - 2363404"/>
    <x v="8"/>
    <n v="9"/>
    <n v="314"/>
    <n v="2826"/>
    <n v="250"/>
    <x v="516"/>
  </r>
  <r>
    <n v="4625"/>
    <s v="U-22"/>
    <x v="295"/>
    <x v="0"/>
    <x v="8"/>
    <x v="1"/>
    <x v="34"/>
    <x v="2"/>
    <s v="011 - 2440796"/>
    <x v="34"/>
    <n v="9"/>
    <n v="331"/>
    <n v="2979"/>
    <n v="250"/>
    <x v="384"/>
  </r>
  <r>
    <n v="4626"/>
    <s v="B-20"/>
    <x v="526"/>
    <x v="11"/>
    <x v="8"/>
    <x v="1"/>
    <x v="1"/>
    <x v="1"/>
    <s v="015 - 7923426"/>
    <x v="26"/>
    <n v="2"/>
    <n v="294"/>
    <n v="588"/>
    <n v="50"/>
    <x v="762"/>
  </r>
  <r>
    <n v="4627"/>
    <s v="T-77"/>
    <x v="518"/>
    <x v="3"/>
    <x v="9"/>
    <x v="0"/>
    <x v="9"/>
    <x v="1"/>
    <s v="010 - 7711815"/>
    <x v="47"/>
    <n v="9"/>
    <n v="249"/>
    <n v="2241"/>
    <n v="250"/>
    <x v="228"/>
  </r>
  <r>
    <n v="4628"/>
    <s v="A-93"/>
    <x v="320"/>
    <x v="1"/>
    <x v="6"/>
    <x v="2"/>
    <x v="23"/>
    <x v="4"/>
    <s v="010 - 9748864"/>
    <x v="35"/>
    <n v="7"/>
    <n v="215"/>
    <n v="1505"/>
    <n v="100"/>
    <x v="379"/>
  </r>
  <r>
    <n v="4629"/>
    <s v="K-40"/>
    <x v="348"/>
    <x v="8"/>
    <x v="1"/>
    <x v="0"/>
    <x v="31"/>
    <x v="0"/>
    <s v="012 - 7833334"/>
    <x v="15"/>
    <n v="8"/>
    <n v="307"/>
    <n v="2456"/>
    <n v="250"/>
    <x v="798"/>
  </r>
  <r>
    <n v="4630"/>
    <s v="Z-44"/>
    <x v="487"/>
    <x v="6"/>
    <x v="9"/>
    <x v="0"/>
    <x v="33"/>
    <x v="1"/>
    <s v="010 - 5865462"/>
    <x v="20"/>
    <n v="7"/>
    <n v="146"/>
    <n v="1022"/>
    <n v="100"/>
    <x v="779"/>
  </r>
  <r>
    <n v="4631"/>
    <s v="X-30"/>
    <x v="211"/>
    <x v="6"/>
    <x v="8"/>
    <x v="1"/>
    <x v="18"/>
    <x v="0"/>
    <s v="011 - 7308634"/>
    <x v="40"/>
    <n v="1"/>
    <n v="209"/>
    <n v="209"/>
    <n v="0"/>
    <x v="490"/>
  </r>
  <r>
    <n v="4632"/>
    <s v="M-88"/>
    <x v="677"/>
    <x v="12"/>
    <x v="7"/>
    <x v="2"/>
    <x v="8"/>
    <x v="4"/>
    <s v="015 - 8184834"/>
    <x v="7"/>
    <n v="9"/>
    <n v="136"/>
    <n v="1224"/>
    <n v="100"/>
    <x v="499"/>
  </r>
  <r>
    <n v="4633"/>
    <s v="K-91"/>
    <x v="431"/>
    <x v="11"/>
    <x v="3"/>
    <x v="2"/>
    <x v="6"/>
    <x v="3"/>
    <s v="011 - 6941420"/>
    <x v="14"/>
    <n v="10"/>
    <n v="258"/>
    <n v="2580"/>
    <n v="250"/>
    <x v="646"/>
  </r>
  <r>
    <n v="4634"/>
    <s v="X-4"/>
    <x v="221"/>
    <x v="2"/>
    <x v="2"/>
    <x v="1"/>
    <x v="16"/>
    <x v="3"/>
    <s v="011 - 3627991"/>
    <x v="10"/>
    <n v="2"/>
    <n v="285"/>
    <n v="570"/>
    <n v="50"/>
    <x v="302"/>
  </r>
  <r>
    <n v="4635"/>
    <s v="Y-47"/>
    <x v="481"/>
    <x v="2"/>
    <x v="2"/>
    <x v="1"/>
    <x v="8"/>
    <x v="4"/>
    <s v="015 - 9972763"/>
    <x v="38"/>
    <n v="2"/>
    <n v="285"/>
    <n v="570"/>
    <n v="50"/>
    <x v="302"/>
  </r>
  <r>
    <n v="4636"/>
    <s v="U-89"/>
    <x v="196"/>
    <x v="11"/>
    <x v="2"/>
    <x v="1"/>
    <x v="31"/>
    <x v="0"/>
    <s v="011 - 7145014"/>
    <x v="46"/>
    <n v="6"/>
    <n v="127"/>
    <n v="762"/>
    <n v="50"/>
    <x v="252"/>
  </r>
  <r>
    <n v="4637"/>
    <s v="K-42"/>
    <x v="416"/>
    <x v="3"/>
    <x v="0"/>
    <x v="0"/>
    <x v="15"/>
    <x v="2"/>
    <s v="011 - 9458502"/>
    <x v="38"/>
    <n v="4"/>
    <n v="181"/>
    <n v="724"/>
    <n v="50"/>
    <x v="340"/>
  </r>
  <r>
    <n v="4638"/>
    <s v="V-23"/>
    <x v="557"/>
    <x v="5"/>
    <x v="6"/>
    <x v="2"/>
    <x v="20"/>
    <x v="2"/>
    <s v="015 - 1590233"/>
    <x v="7"/>
    <n v="9"/>
    <n v="314"/>
    <n v="2826"/>
    <n v="250"/>
    <x v="516"/>
  </r>
  <r>
    <n v="4639"/>
    <s v="N-42"/>
    <x v="14"/>
    <x v="9"/>
    <x v="4"/>
    <x v="1"/>
    <x v="22"/>
    <x v="0"/>
    <s v="010 - 3522762"/>
    <x v="11"/>
    <n v="9"/>
    <n v="248"/>
    <n v="2232"/>
    <n v="250"/>
    <x v="690"/>
  </r>
  <r>
    <n v="4640"/>
    <s v="J-7"/>
    <x v="342"/>
    <x v="8"/>
    <x v="2"/>
    <x v="1"/>
    <x v="11"/>
    <x v="2"/>
    <s v="015 - 7896485"/>
    <x v="10"/>
    <n v="6"/>
    <n v="201"/>
    <n v="1206"/>
    <n v="100"/>
    <x v="589"/>
  </r>
  <r>
    <n v="4641"/>
    <s v="S-76"/>
    <x v="43"/>
    <x v="12"/>
    <x v="4"/>
    <x v="1"/>
    <x v="30"/>
    <x v="4"/>
    <s v="015 - 1270108"/>
    <x v="5"/>
    <n v="7"/>
    <n v="315"/>
    <n v="2205"/>
    <n v="250"/>
    <x v="142"/>
  </r>
  <r>
    <n v="4642"/>
    <s v="P-82"/>
    <x v="324"/>
    <x v="11"/>
    <x v="1"/>
    <x v="0"/>
    <x v="24"/>
    <x v="0"/>
    <s v="012 - 4366561"/>
    <x v="38"/>
    <n v="10"/>
    <n v="161"/>
    <n v="1610"/>
    <n v="100"/>
    <x v="444"/>
  </r>
  <r>
    <n v="4643"/>
    <s v="J-95"/>
    <x v="675"/>
    <x v="8"/>
    <x v="4"/>
    <x v="1"/>
    <x v="0"/>
    <x v="0"/>
    <s v="012 - 5451054"/>
    <x v="17"/>
    <n v="2"/>
    <n v="310"/>
    <n v="620"/>
    <n v="50"/>
    <x v="450"/>
  </r>
  <r>
    <n v="4644"/>
    <s v="Y-17"/>
    <x v="22"/>
    <x v="1"/>
    <x v="4"/>
    <x v="1"/>
    <x v="17"/>
    <x v="4"/>
    <s v="015 - 183731"/>
    <x v="31"/>
    <n v="1"/>
    <n v="127"/>
    <n v="127"/>
    <n v="0"/>
    <x v="265"/>
  </r>
  <r>
    <n v="4645"/>
    <s v="O-71"/>
    <x v="146"/>
    <x v="5"/>
    <x v="1"/>
    <x v="0"/>
    <x v="31"/>
    <x v="0"/>
    <s v="015 - 2788867"/>
    <x v="9"/>
    <n v="9"/>
    <n v="310"/>
    <n v="2790"/>
    <n v="250"/>
    <x v="46"/>
  </r>
  <r>
    <n v="4646"/>
    <s v="N-9"/>
    <x v="529"/>
    <x v="1"/>
    <x v="2"/>
    <x v="1"/>
    <x v="16"/>
    <x v="3"/>
    <s v="011 - 2269906"/>
    <x v="13"/>
    <n v="3"/>
    <n v="262"/>
    <n v="786"/>
    <n v="50"/>
    <x v="62"/>
  </r>
  <r>
    <n v="4647"/>
    <s v="L-68"/>
    <x v="188"/>
    <x v="7"/>
    <x v="8"/>
    <x v="1"/>
    <x v="17"/>
    <x v="4"/>
    <s v="010 - 2358557"/>
    <x v="7"/>
    <n v="2"/>
    <n v="262"/>
    <n v="524"/>
    <n v="50"/>
    <x v="221"/>
  </r>
  <r>
    <n v="4648"/>
    <s v="T-19"/>
    <x v="64"/>
    <x v="0"/>
    <x v="3"/>
    <x v="2"/>
    <x v="20"/>
    <x v="2"/>
    <s v="010 - 391972"/>
    <x v="2"/>
    <n v="4"/>
    <n v="206"/>
    <n v="824"/>
    <n v="50"/>
    <x v="63"/>
  </r>
  <r>
    <n v="4649"/>
    <s v="M-3"/>
    <x v="508"/>
    <x v="0"/>
    <x v="6"/>
    <x v="2"/>
    <x v="0"/>
    <x v="0"/>
    <s v="012 - 3539916"/>
    <x v="21"/>
    <n v="3"/>
    <n v="112"/>
    <n v="336"/>
    <n v="0"/>
    <x v="519"/>
  </r>
  <r>
    <n v="4650"/>
    <s v="T-82"/>
    <x v="651"/>
    <x v="1"/>
    <x v="3"/>
    <x v="2"/>
    <x v="32"/>
    <x v="4"/>
    <s v="010 - 6922889"/>
    <x v="47"/>
    <n v="7"/>
    <n v="257"/>
    <n v="1799"/>
    <n v="100"/>
    <x v="244"/>
  </r>
  <r>
    <n v="4651"/>
    <s v="A-16"/>
    <x v="44"/>
    <x v="10"/>
    <x v="6"/>
    <x v="2"/>
    <x v="25"/>
    <x v="4"/>
    <s v="011 - 5655962"/>
    <x v="39"/>
    <n v="3"/>
    <n v="163"/>
    <n v="489"/>
    <n v="0"/>
    <x v="71"/>
  </r>
  <r>
    <n v="4652"/>
    <s v="K-50"/>
    <x v="594"/>
    <x v="1"/>
    <x v="9"/>
    <x v="0"/>
    <x v="2"/>
    <x v="0"/>
    <s v="015 - 89072"/>
    <x v="46"/>
    <n v="5"/>
    <n v="179"/>
    <n v="895"/>
    <n v="50"/>
    <x v="389"/>
  </r>
  <r>
    <n v="4653"/>
    <s v="B-95"/>
    <x v="438"/>
    <x v="8"/>
    <x v="6"/>
    <x v="2"/>
    <x v="8"/>
    <x v="4"/>
    <s v="015 - 2614772"/>
    <x v="36"/>
    <n v="4"/>
    <n v="143"/>
    <n v="572"/>
    <n v="50"/>
    <x v="159"/>
  </r>
  <r>
    <n v="4654"/>
    <s v="F-22"/>
    <x v="114"/>
    <x v="8"/>
    <x v="9"/>
    <x v="0"/>
    <x v="28"/>
    <x v="0"/>
    <s v="012 - 1352636"/>
    <x v="19"/>
    <n v="1"/>
    <n v="130"/>
    <n v="130"/>
    <n v="0"/>
    <x v="799"/>
  </r>
  <r>
    <n v="4655"/>
    <s v="O-3"/>
    <x v="654"/>
    <x v="8"/>
    <x v="1"/>
    <x v="0"/>
    <x v="9"/>
    <x v="1"/>
    <s v="015 - 5101266"/>
    <x v="22"/>
    <n v="5"/>
    <n v="307"/>
    <n v="1535"/>
    <n v="100"/>
    <x v="688"/>
  </r>
  <r>
    <n v="4656"/>
    <s v="F-32"/>
    <x v="505"/>
    <x v="7"/>
    <x v="5"/>
    <x v="1"/>
    <x v="17"/>
    <x v="4"/>
    <s v="012 - 3201301"/>
    <x v="18"/>
    <n v="7"/>
    <n v="209"/>
    <n v="1463"/>
    <n v="100"/>
    <x v="202"/>
  </r>
  <r>
    <n v="4657"/>
    <s v="M-48"/>
    <x v="228"/>
    <x v="5"/>
    <x v="3"/>
    <x v="2"/>
    <x v="29"/>
    <x v="1"/>
    <s v="010 - 8367479"/>
    <x v="0"/>
    <n v="3"/>
    <n v="331"/>
    <n v="993"/>
    <n v="50"/>
    <x v="681"/>
  </r>
  <r>
    <n v="4658"/>
    <s v="J-12"/>
    <x v="129"/>
    <x v="9"/>
    <x v="5"/>
    <x v="1"/>
    <x v="16"/>
    <x v="3"/>
    <s v="012 - 5212410"/>
    <x v="47"/>
    <n v="8"/>
    <n v="205"/>
    <n v="1640"/>
    <n v="100"/>
    <x v="520"/>
  </r>
  <r>
    <n v="4659"/>
    <s v="P-12"/>
    <x v="372"/>
    <x v="9"/>
    <x v="2"/>
    <x v="1"/>
    <x v="17"/>
    <x v="4"/>
    <s v="010 - 6222261"/>
    <x v="42"/>
    <n v="6"/>
    <n v="163"/>
    <n v="978"/>
    <n v="50"/>
    <x v="113"/>
  </r>
  <r>
    <n v="4660"/>
    <s v="T-73"/>
    <x v="707"/>
    <x v="3"/>
    <x v="3"/>
    <x v="2"/>
    <x v="10"/>
    <x v="1"/>
    <s v="010 - 1654713"/>
    <x v="17"/>
    <n v="2"/>
    <n v="180"/>
    <n v="360"/>
    <n v="0"/>
    <x v="276"/>
  </r>
  <r>
    <n v="4661"/>
    <s v="A-19"/>
    <x v="473"/>
    <x v="10"/>
    <x v="0"/>
    <x v="0"/>
    <x v="8"/>
    <x v="4"/>
    <s v="015 - 8284868"/>
    <x v="10"/>
    <n v="3"/>
    <n v="298"/>
    <n v="894"/>
    <n v="50"/>
    <x v="585"/>
  </r>
  <r>
    <n v="4662"/>
    <s v="D-22"/>
    <x v="549"/>
    <x v="5"/>
    <x v="3"/>
    <x v="2"/>
    <x v="28"/>
    <x v="0"/>
    <s v="012 - 3403857"/>
    <x v="4"/>
    <n v="6"/>
    <n v="331"/>
    <n v="1986"/>
    <n v="100"/>
    <x v="680"/>
  </r>
  <r>
    <n v="4663"/>
    <s v="O-68"/>
    <x v="484"/>
    <x v="5"/>
    <x v="6"/>
    <x v="2"/>
    <x v="21"/>
    <x v="3"/>
    <s v="010 - 2992019"/>
    <x v="7"/>
    <n v="6"/>
    <n v="314"/>
    <n v="1884"/>
    <n v="100"/>
    <x v="264"/>
  </r>
  <r>
    <n v="4664"/>
    <s v="X-24"/>
    <x v="517"/>
    <x v="6"/>
    <x v="6"/>
    <x v="2"/>
    <x v="27"/>
    <x v="3"/>
    <s v="012 - 16116"/>
    <x v="19"/>
    <n v="7"/>
    <n v="260"/>
    <n v="1820"/>
    <n v="100"/>
    <x v="260"/>
  </r>
  <r>
    <n v="4665"/>
    <s v="T-16"/>
    <x v="204"/>
    <x v="1"/>
    <x v="3"/>
    <x v="2"/>
    <x v="1"/>
    <x v="1"/>
    <s v="011 - 3576118"/>
    <x v="44"/>
    <n v="7"/>
    <n v="257"/>
    <n v="1799"/>
    <n v="100"/>
    <x v="244"/>
  </r>
  <r>
    <n v="4666"/>
    <s v="Q-64"/>
    <x v="473"/>
    <x v="10"/>
    <x v="4"/>
    <x v="1"/>
    <x v="15"/>
    <x v="2"/>
    <s v="012 - 1325060"/>
    <x v="12"/>
    <n v="9"/>
    <n v="265"/>
    <n v="2385"/>
    <n v="250"/>
    <x v="527"/>
  </r>
  <r>
    <n v="4667"/>
    <s v="E-34"/>
    <x v="8"/>
    <x v="4"/>
    <x v="5"/>
    <x v="1"/>
    <x v="23"/>
    <x v="4"/>
    <s v="011 - 9153602"/>
    <x v="28"/>
    <n v="5"/>
    <n v="182"/>
    <n v="910"/>
    <n v="50"/>
    <x v="485"/>
  </r>
  <r>
    <n v="4668"/>
    <s v="O-26"/>
    <x v="670"/>
    <x v="10"/>
    <x v="5"/>
    <x v="1"/>
    <x v="29"/>
    <x v="1"/>
    <s v="011 - 9299152"/>
    <x v="49"/>
    <n v="6"/>
    <n v="325"/>
    <n v="1950"/>
    <n v="100"/>
    <x v="416"/>
  </r>
  <r>
    <n v="4669"/>
    <s v="I-4"/>
    <x v="564"/>
    <x v="2"/>
    <x v="4"/>
    <x v="1"/>
    <x v="21"/>
    <x v="3"/>
    <s v="011 - 4817212"/>
    <x v="4"/>
    <n v="3"/>
    <n v="131"/>
    <n v="393"/>
    <n v="0"/>
    <x v="503"/>
  </r>
  <r>
    <n v="4670"/>
    <s v="T-74"/>
    <x v="656"/>
    <x v="2"/>
    <x v="1"/>
    <x v="0"/>
    <x v="13"/>
    <x v="1"/>
    <s v="015 - 5906542"/>
    <x v="11"/>
    <n v="10"/>
    <n v="239"/>
    <n v="2390"/>
    <n v="250"/>
    <x v="544"/>
  </r>
  <r>
    <n v="4671"/>
    <s v="B-8"/>
    <x v="308"/>
    <x v="5"/>
    <x v="3"/>
    <x v="2"/>
    <x v="30"/>
    <x v="4"/>
    <s v="011 - 3212602"/>
    <x v="37"/>
    <n v="4"/>
    <n v="331"/>
    <n v="1324"/>
    <n v="100"/>
    <x v="449"/>
  </r>
  <r>
    <n v="4672"/>
    <s v="F-31"/>
    <x v="125"/>
    <x v="7"/>
    <x v="2"/>
    <x v="1"/>
    <x v="27"/>
    <x v="3"/>
    <s v="015 - 2710202"/>
    <x v="24"/>
    <n v="7"/>
    <n v="329"/>
    <n v="2303"/>
    <n v="250"/>
    <x v="117"/>
  </r>
  <r>
    <n v="4673"/>
    <s v="M-87"/>
    <x v="637"/>
    <x v="12"/>
    <x v="8"/>
    <x v="1"/>
    <x v="4"/>
    <x v="1"/>
    <s v="015 - 8191114"/>
    <x v="22"/>
    <n v="8"/>
    <n v="175"/>
    <n v="1400"/>
    <n v="100"/>
    <x v="44"/>
  </r>
  <r>
    <n v="4674"/>
    <s v="L-42"/>
    <x v="124"/>
    <x v="6"/>
    <x v="7"/>
    <x v="2"/>
    <x v="20"/>
    <x v="2"/>
    <s v="015 - 3595654"/>
    <x v="20"/>
    <n v="2"/>
    <n v="311"/>
    <n v="622"/>
    <n v="50"/>
    <x v="83"/>
  </r>
  <r>
    <n v="4675"/>
    <s v="Q-52"/>
    <x v="542"/>
    <x v="9"/>
    <x v="4"/>
    <x v="1"/>
    <x v="6"/>
    <x v="3"/>
    <s v="010 - 8147832"/>
    <x v="27"/>
    <n v="1"/>
    <n v="248"/>
    <n v="248"/>
    <n v="0"/>
    <x v="371"/>
  </r>
  <r>
    <n v="4676"/>
    <s v="J-88"/>
    <x v="691"/>
    <x v="11"/>
    <x v="3"/>
    <x v="2"/>
    <x v="6"/>
    <x v="3"/>
    <s v="010 - 3413153"/>
    <x v="24"/>
    <n v="3"/>
    <n v="258"/>
    <n v="774"/>
    <n v="50"/>
    <x v="552"/>
  </r>
  <r>
    <n v="4677"/>
    <s v="U-15"/>
    <x v="240"/>
    <x v="11"/>
    <x v="1"/>
    <x v="0"/>
    <x v="14"/>
    <x v="3"/>
    <s v="015 - 6152318"/>
    <x v="7"/>
    <n v="9"/>
    <n v="161"/>
    <n v="1449"/>
    <n v="100"/>
    <x v="718"/>
  </r>
  <r>
    <n v="4678"/>
    <s v="Q-86"/>
    <x v="241"/>
    <x v="2"/>
    <x v="7"/>
    <x v="2"/>
    <x v="1"/>
    <x v="1"/>
    <s v="010 - 8919714"/>
    <x v="34"/>
    <n v="7"/>
    <n v="250"/>
    <n v="1750"/>
    <n v="100"/>
    <x v="303"/>
  </r>
  <r>
    <n v="4679"/>
    <s v="S-47"/>
    <x v="580"/>
    <x v="9"/>
    <x v="2"/>
    <x v="1"/>
    <x v="3"/>
    <x v="2"/>
    <s v="015 - 6460440"/>
    <x v="47"/>
    <n v="9"/>
    <n v="163"/>
    <n v="1467"/>
    <n v="100"/>
    <x v="364"/>
  </r>
  <r>
    <n v="4680"/>
    <s v="L-87"/>
    <x v="502"/>
    <x v="8"/>
    <x v="5"/>
    <x v="1"/>
    <x v="17"/>
    <x v="4"/>
    <s v="011 - 1272871"/>
    <x v="36"/>
    <n v="4"/>
    <n v="104"/>
    <n v="416"/>
    <n v="0"/>
    <x v="465"/>
  </r>
  <r>
    <n v="4681"/>
    <s v="K-8"/>
    <x v="533"/>
    <x v="3"/>
    <x v="9"/>
    <x v="0"/>
    <x v="11"/>
    <x v="2"/>
    <s v="011 - 7941925"/>
    <x v="12"/>
    <n v="8"/>
    <n v="249"/>
    <n v="1992"/>
    <n v="100"/>
    <x v="309"/>
  </r>
  <r>
    <n v="4682"/>
    <s v="E-25"/>
    <x v="474"/>
    <x v="8"/>
    <x v="1"/>
    <x v="0"/>
    <x v="32"/>
    <x v="4"/>
    <s v="011 - 7505786"/>
    <x v="39"/>
    <n v="10"/>
    <n v="307"/>
    <n v="3070"/>
    <n v="250"/>
    <x v="522"/>
  </r>
  <r>
    <n v="4683"/>
    <s v="H-4"/>
    <x v="152"/>
    <x v="4"/>
    <x v="2"/>
    <x v="1"/>
    <x v="15"/>
    <x v="2"/>
    <s v="011 - 8722965"/>
    <x v="36"/>
    <n v="5"/>
    <n v="276"/>
    <n v="1380"/>
    <n v="100"/>
    <x v="770"/>
  </r>
  <r>
    <n v="4684"/>
    <s v="O-14"/>
    <x v="406"/>
    <x v="0"/>
    <x v="1"/>
    <x v="0"/>
    <x v="12"/>
    <x v="3"/>
    <s v="011 - 6750007"/>
    <x v="22"/>
    <n v="10"/>
    <n v="186"/>
    <n v="1860"/>
    <n v="100"/>
    <x v="189"/>
  </r>
  <r>
    <n v="4685"/>
    <s v="G-71"/>
    <x v="689"/>
    <x v="12"/>
    <x v="1"/>
    <x v="0"/>
    <x v="33"/>
    <x v="1"/>
    <s v="010 - 855769"/>
    <x v="26"/>
    <n v="7"/>
    <n v="261"/>
    <n v="1827"/>
    <n v="100"/>
    <x v="592"/>
  </r>
  <r>
    <n v="4686"/>
    <s v="M-6"/>
    <x v="477"/>
    <x v="3"/>
    <x v="8"/>
    <x v="1"/>
    <x v="17"/>
    <x v="4"/>
    <s v="010 - 1744244"/>
    <x v="20"/>
    <n v="2"/>
    <n v="185"/>
    <n v="370"/>
    <n v="0"/>
    <x v="323"/>
  </r>
  <r>
    <n v="4687"/>
    <s v="M-10"/>
    <x v="718"/>
    <x v="5"/>
    <x v="3"/>
    <x v="2"/>
    <x v="16"/>
    <x v="3"/>
    <s v="012 - 3745324"/>
    <x v="31"/>
    <n v="7"/>
    <n v="331"/>
    <n v="2317"/>
    <n v="250"/>
    <x v="477"/>
  </r>
  <r>
    <n v="4688"/>
    <s v="N-91"/>
    <x v="1"/>
    <x v="5"/>
    <x v="9"/>
    <x v="0"/>
    <x v="1"/>
    <x v="1"/>
    <s v="012 - 4154393"/>
    <x v="18"/>
    <n v="3"/>
    <n v="299"/>
    <n v="897"/>
    <n v="50"/>
    <x v="716"/>
  </r>
  <r>
    <n v="4689"/>
    <s v="H-9"/>
    <x v="238"/>
    <x v="9"/>
    <x v="4"/>
    <x v="1"/>
    <x v="14"/>
    <x v="3"/>
    <s v="010 - 6285309"/>
    <x v="6"/>
    <n v="6"/>
    <n v="248"/>
    <n v="1488"/>
    <n v="100"/>
    <x v="94"/>
  </r>
  <r>
    <n v="4690"/>
    <s v="S-29"/>
    <x v="128"/>
    <x v="6"/>
    <x v="3"/>
    <x v="2"/>
    <x v="15"/>
    <x v="2"/>
    <s v="010 - 9972731"/>
    <x v="45"/>
    <n v="10"/>
    <n v="338"/>
    <n v="3380"/>
    <n v="250"/>
    <x v="311"/>
  </r>
  <r>
    <n v="4691"/>
    <s v="K-35"/>
    <x v="485"/>
    <x v="8"/>
    <x v="9"/>
    <x v="0"/>
    <x v="12"/>
    <x v="3"/>
    <s v="011 - 2517686"/>
    <x v="22"/>
    <n v="8"/>
    <n v="130"/>
    <n v="1040"/>
    <n v="100"/>
    <x v="76"/>
  </r>
  <r>
    <n v="4692"/>
    <s v="V-96"/>
    <x v="169"/>
    <x v="12"/>
    <x v="5"/>
    <x v="1"/>
    <x v="14"/>
    <x v="3"/>
    <s v="010 - 6138147"/>
    <x v="11"/>
    <n v="4"/>
    <n v="173"/>
    <n v="692"/>
    <n v="50"/>
    <x v="296"/>
  </r>
  <r>
    <n v="4693"/>
    <s v="V-28"/>
    <x v="561"/>
    <x v="9"/>
    <x v="2"/>
    <x v="1"/>
    <x v="24"/>
    <x v="0"/>
    <s v="011 - 8958134"/>
    <x v="19"/>
    <n v="7"/>
    <n v="163"/>
    <n v="1141"/>
    <n v="100"/>
    <x v="135"/>
  </r>
  <r>
    <n v="4694"/>
    <s v="M-97"/>
    <x v="248"/>
    <x v="12"/>
    <x v="1"/>
    <x v="0"/>
    <x v="31"/>
    <x v="0"/>
    <s v="015 - 5667868"/>
    <x v="6"/>
    <n v="1"/>
    <n v="261"/>
    <n v="261"/>
    <n v="0"/>
    <x v="615"/>
  </r>
  <r>
    <n v="4695"/>
    <s v="O-19"/>
    <x v="241"/>
    <x v="10"/>
    <x v="5"/>
    <x v="1"/>
    <x v="10"/>
    <x v="1"/>
    <s v="012 - 4703001"/>
    <x v="45"/>
    <n v="5"/>
    <n v="325"/>
    <n v="1625"/>
    <n v="100"/>
    <x v="171"/>
  </r>
  <r>
    <n v="4696"/>
    <s v="J-94"/>
    <x v="212"/>
    <x v="5"/>
    <x v="3"/>
    <x v="2"/>
    <x v="5"/>
    <x v="3"/>
    <s v="010 - 4388257"/>
    <x v="0"/>
    <n v="1"/>
    <n v="331"/>
    <n v="331"/>
    <n v="0"/>
    <x v="330"/>
  </r>
  <r>
    <n v="4697"/>
    <s v="L-31"/>
    <x v="19"/>
    <x v="5"/>
    <x v="4"/>
    <x v="1"/>
    <x v="21"/>
    <x v="3"/>
    <s v="011 - 6999581"/>
    <x v="1"/>
    <n v="6"/>
    <n v="127"/>
    <n v="762"/>
    <n v="50"/>
    <x v="252"/>
  </r>
  <r>
    <n v="4698"/>
    <s v="K-83"/>
    <x v="475"/>
    <x v="1"/>
    <x v="3"/>
    <x v="2"/>
    <x v="2"/>
    <x v="0"/>
    <s v="015 - 4422820"/>
    <x v="42"/>
    <n v="4"/>
    <n v="257"/>
    <n v="1028"/>
    <n v="100"/>
    <x v="113"/>
  </r>
  <r>
    <n v="4699"/>
    <s v="N-9"/>
    <x v="18"/>
    <x v="1"/>
    <x v="7"/>
    <x v="2"/>
    <x v="10"/>
    <x v="1"/>
    <s v="012 - 406660"/>
    <x v="35"/>
    <n v="2"/>
    <n v="350"/>
    <n v="700"/>
    <n v="50"/>
    <x v="532"/>
  </r>
  <r>
    <n v="4700"/>
    <s v="L-45"/>
    <x v="302"/>
    <x v="0"/>
    <x v="4"/>
    <x v="1"/>
    <x v="23"/>
    <x v="4"/>
    <s v="010 - 9365362"/>
    <x v="31"/>
    <n v="2"/>
    <n v="165"/>
    <n v="330"/>
    <n v="0"/>
    <x v="247"/>
  </r>
  <r>
    <n v="4701"/>
    <s v="P-42"/>
    <x v="357"/>
    <x v="11"/>
    <x v="7"/>
    <x v="2"/>
    <x v="1"/>
    <x v="1"/>
    <s v="012 - 1236710"/>
    <x v="24"/>
    <n v="6"/>
    <n v="195"/>
    <n v="1170"/>
    <n v="100"/>
    <x v="29"/>
  </r>
  <r>
    <n v="4702"/>
    <s v="P-8"/>
    <x v="103"/>
    <x v="10"/>
    <x v="5"/>
    <x v="1"/>
    <x v="15"/>
    <x v="2"/>
    <s v="015 - 7172440"/>
    <x v="38"/>
    <n v="6"/>
    <n v="325"/>
    <n v="1950"/>
    <n v="100"/>
    <x v="416"/>
  </r>
  <r>
    <n v="4703"/>
    <s v="H-19"/>
    <x v="431"/>
    <x v="1"/>
    <x v="9"/>
    <x v="0"/>
    <x v="5"/>
    <x v="3"/>
    <s v="011 - 1738000"/>
    <x v="40"/>
    <n v="9"/>
    <n v="179"/>
    <n v="1611"/>
    <n v="100"/>
    <x v="58"/>
  </r>
  <r>
    <n v="4704"/>
    <s v="I-14"/>
    <x v="651"/>
    <x v="8"/>
    <x v="9"/>
    <x v="0"/>
    <x v="10"/>
    <x v="1"/>
    <s v="012 - 47018"/>
    <x v="46"/>
    <n v="5"/>
    <n v="130"/>
    <n v="650"/>
    <n v="50"/>
    <x v="124"/>
  </r>
  <r>
    <n v="4705"/>
    <s v="P-40"/>
    <x v="432"/>
    <x v="7"/>
    <x v="6"/>
    <x v="2"/>
    <x v="4"/>
    <x v="1"/>
    <s v="011 - 1689969"/>
    <x v="16"/>
    <n v="2"/>
    <n v="283"/>
    <n v="566"/>
    <n v="50"/>
    <x v="413"/>
  </r>
  <r>
    <n v="4706"/>
    <s v="M-48"/>
    <x v="305"/>
    <x v="12"/>
    <x v="6"/>
    <x v="2"/>
    <x v="34"/>
    <x v="2"/>
    <s v="011 - 5627253"/>
    <x v="43"/>
    <n v="1"/>
    <n v="185"/>
    <n v="185"/>
    <n v="0"/>
    <x v="148"/>
  </r>
  <r>
    <n v="4707"/>
    <s v="L-68"/>
    <x v="297"/>
    <x v="11"/>
    <x v="6"/>
    <x v="2"/>
    <x v="25"/>
    <x v="4"/>
    <s v="015 - 905438"/>
    <x v="38"/>
    <n v="1"/>
    <n v="281"/>
    <n v="281"/>
    <n v="0"/>
    <x v="752"/>
  </r>
  <r>
    <n v="4708"/>
    <s v="A-30"/>
    <x v="294"/>
    <x v="1"/>
    <x v="2"/>
    <x v="1"/>
    <x v="13"/>
    <x v="1"/>
    <s v="011 - 1811131"/>
    <x v="11"/>
    <n v="9"/>
    <n v="262"/>
    <n v="2358"/>
    <n v="250"/>
    <x v="326"/>
  </r>
  <r>
    <n v="4709"/>
    <s v="Z-80"/>
    <x v="498"/>
    <x v="4"/>
    <x v="4"/>
    <x v="1"/>
    <x v="34"/>
    <x v="2"/>
    <s v="011 - 2671385"/>
    <x v="36"/>
    <n v="8"/>
    <n v="181"/>
    <n v="1448"/>
    <n v="100"/>
    <x v="345"/>
  </r>
  <r>
    <n v="4710"/>
    <s v="L-71"/>
    <x v="339"/>
    <x v="5"/>
    <x v="6"/>
    <x v="2"/>
    <x v="23"/>
    <x v="4"/>
    <s v="010 - 4320797"/>
    <x v="21"/>
    <n v="10"/>
    <n v="314"/>
    <n v="3140"/>
    <n v="250"/>
    <x v="627"/>
  </r>
  <r>
    <n v="4711"/>
    <s v="J-18"/>
    <x v="7"/>
    <x v="4"/>
    <x v="0"/>
    <x v="0"/>
    <x v="24"/>
    <x v="0"/>
    <s v="010 - 5139516"/>
    <x v="8"/>
    <n v="5"/>
    <n v="278"/>
    <n v="1390"/>
    <n v="100"/>
    <x v="91"/>
  </r>
  <r>
    <n v="4712"/>
    <s v="A-67"/>
    <x v="677"/>
    <x v="6"/>
    <x v="3"/>
    <x v="2"/>
    <x v="11"/>
    <x v="2"/>
    <s v="011 - 2982256"/>
    <x v="0"/>
    <n v="2"/>
    <n v="338"/>
    <n v="676"/>
    <n v="50"/>
    <x v="707"/>
  </r>
  <r>
    <n v="4713"/>
    <s v="X-63"/>
    <x v="146"/>
    <x v="7"/>
    <x v="6"/>
    <x v="2"/>
    <x v="30"/>
    <x v="4"/>
    <s v="015 - 647627"/>
    <x v="20"/>
    <n v="3"/>
    <n v="283"/>
    <n v="849"/>
    <n v="50"/>
    <x v="683"/>
  </r>
  <r>
    <n v="4714"/>
    <s v="M-100"/>
    <x v="191"/>
    <x v="5"/>
    <x v="8"/>
    <x v="1"/>
    <x v="17"/>
    <x v="4"/>
    <s v="015 - 6708482"/>
    <x v="9"/>
    <n v="1"/>
    <n v="193"/>
    <n v="193"/>
    <n v="0"/>
    <x v="568"/>
  </r>
  <r>
    <n v="4715"/>
    <s v="S-46"/>
    <x v="650"/>
    <x v="7"/>
    <x v="3"/>
    <x v="2"/>
    <x v="21"/>
    <x v="3"/>
    <s v="015 - 1706325"/>
    <x v="6"/>
    <n v="3"/>
    <n v="247"/>
    <n v="741"/>
    <n v="50"/>
    <x v="643"/>
  </r>
  <r>
    <n v="4716"/>
    <s v="R-90"/>
    <x v="648"/>
    <x v="6"/>
    <x v="9"/>
    <x v="0"/>
    <x v="21"/>
    <x v="3"/>
    <s v="012 - 3712312"/>
    <x v="12"/>
    <n v="3"/>
    <n v="146"/>
    <n v="438"/>
    <n v="0"/>
    <x v="424"/>
  </r>
  <r>
    <n v="4717"/>
    <s v="G-63"/>
    <x v="390"/>
    <x v="1"/>
    <x v="9"/>
    <x v="0"/>
    <x v="4"/>
    <x v="1"/>
    <s v="015 - 7870925"/>
    <x v="41"/>
    <n v="4"/>
    <n v="179"/>
    <n v="716"/>
    <n v="50"/>
    <x v="526"/>
  </r>
  <r>
    <n v="4718"/>
    <s v="H-48"/>
    <x v="666"/>
    <x v="2"/>
    <x v="4"/>
    <x v="1"/>
    <x v="1"/>
    <x v="1"/>
    <s v="010 - 8455058"/>
    <x v="43"/>
    <n v="2"/>
    <n v="131"/>
    <n v="262"/>
    <n v="0"/>
    <x v="88"/>
  </r>
  <r>
    <n v="4719"/>
    <s v="T-30"/>
    <x v="215"/>
    <x v="6"/>
    <x v="6"/>
    <x v="2"/>
    <x v="9"/>
    <x v="1"/>
    <s v="015 - 3769770"/>
    <x v="5"/>
    <n v="5"/>
    <n v="260"/>
    <n v="1300"/>
    <n v="100"/>
    <x v="279"/>
  </r>
  <r>
    <n v="4720"/>
    <s v="L-80"/>
    <x v="313"/>
    <x v="7"/>
    <x v="9"/>
    <x v="0"/>
    <x v="12"/>
    <x v="3"/>
    <s v="015 - 3060968"/>
    <x v="47"/>
    <n v="2"/>
    <n v="187"/>
    <n v="374"/>
    <n v="0"/>
    <x v="12"/>
  </r>
  <r>
    <n v="4721"/>
    <s v="L-59"/>
    <x v="724"/>
    <x v="3"/>
    <x v="2"/>
    <x v="1"/>
    <x v="4"/>
    <x v="1"/>
    <s v="012 - 4008988"/>
    <x v="21"/>
    <n v="5"/>
    <n v="210"/>
    <n v="1050"/>
    <n v="100"/>
    <x v="49"/>
  </r>
  <r>
    <n v="4722"/>
    <s v="Z-75"/>
    <x v="657"/>
    <x v="12"/>
    <x v="3"/>
    <x v="2"/>
    <x v="9"/>
    <x v="1"/>
    <s v="015 - 7995404"/>
    <x v="4"/>
    <n v="4"/>
    <n v="320"/>
    <n v="1280"/>
    <n v="100"/>
    <x v="431"/>
  </r>
  <r>
    <n v="4723"/>
    <s v="D-49"/>
    <x v="109"/>
    <x v="10"/>
    <x v="0"/>
    <x v="0"/>
    <x v="32"/>
    <x v="4"/>
    <s v="012 - 3262376"/>
    <x v="34"/>
    <n v="5"/>
    <n v="298"/>
    <n v="1490"/>
    <n v="100"/>
    <x v="468"/>
  </r>
  <r>
    <n v="4724"/>
    <s v="L-87"/>
    <x v="481"/>
    <x v="12"/>
    <x v="4"/>
    <x v="1"/>
    <x v="10"/>
    <x v="1"/>
    <s v="011 - 6961307"/>
    <x v="28"/>
    <n v="6"/>
    <n v="315"/>
    <n v="1890"/>
    <n v="100"/>
    <x v="396"/>
  </r>
  <r>
    <n v="4725"/>
    <s v="S-77"/>
    <x v="132"/>
    <x v="2"/>
    <x v="4"/>
    <x v="1"/>
    <x v="23"/>
    <x v="4"/>
    <s v="012 - 6565884"/>
    <x v="31"/>
    <n v="6"/>
    <n v="131"/>
    <n v="786"/>
    <n v="50"/>
    <x v="62"/>
  </r>
  <r>
    <n v="4726"/>
    <s v="J-75"/>
    <x v="133"/>
    <x v="4"/>
    <x v="5"/>
    <x v="1"/>
    <x v="26"/>
    <x v="2"/>
    <s v="012 - 4549504"/>
    <x v="7"/>
    <n v="5"/>
    <n v="182"/>
    <n v="910"/>
    <n v="50"/>
    <x v="485"/>
  </r>
  <r>
    <n v="4727"/>
    <s v="W-91"/>
    <x v="441"/>
    <x v="0"/>
    <x v="8"/>
    <x v="1"/>
    <x v="3"/>
    <x v="2"/>
    <s v="010 - 7908390"/>
    <x v="8"/>
    <n v="4"/>
    <n v="331"/>
    <n v="1324"/>
    <n v="100"/>
    <x v="449"/>
  </r>
  <r>
    <n v="4728"/>
    <s v="R-64"/>
    <x v="664"/>
    <x v="5"/>
    <x v="7"/>
    <x v="2"/>
    <x v="28"/>
    <x v="0"/>
    <s v="010 - 4927573"/>
    <x v="34"/>
    <n v="10"/>
    <n v="138"/>
    <n v="1380"/>
    <n v="100"/>
    <x v="770"/>
  </r>
  <r>
    <n v="4729"/>
    <s v="F-26"/>
    <x v="102"/>
    <x v="11"/>
    <x v="7"/>
    <x v="2"/>
    <x v="3"/>
    <x v="2"/>
    <s v="010 - 8728601"/>
    <x v="35"/>
    <n v="5"/>
    <n v="195"/>
    <n v="975"/>
    <n v="50"/>
    <x v="138"/>
  </r>
  <r>
    <n v="4730"/>
    <s v="D-19"/>
    <x v="354"/>
    <x v="9"/>
    <x v="4"/>
    <x v="1"/>
    <x v="22"/>
    <x v="0"/>
    <s v="011 - 4753919"/>
    <x v="30"/>
    <n v="7"/>
    <n v="248"/>
    <n v="1736"/>
    <n v="100"/>
    <x v="647"/>
  </r>
  <r>
    <n v="4731"/>
    <s v="Q-29"/>
    <x v="659"/>
    <x v="6"/>
    <x v="4"/>
    <x v="1"/>
    <x v="21"/>
    <x v="3"/>
    <s v="010 - 2404422"/>
    <x v="35"/>
    <n v="4"/>
    <n v="301"/>
    <n v="1204"/>
    <n v="100"/>
    <x v="144"/>
  </r>
  <r>
    <n v="4732"/>
    <s v="P-25"/>
    <x v="245"/>
    <x v="11"/>
    <x v="4"/>
    <x v="1"/>
    <x v="5"/>
    <x v="3"/>
    <s v="010 - 8161090"/>
    <x v="38"/>
    <n v="4"/>
    <n v="235"/>
    <n v="940"/>
    <n v="50"/>
    <x v="60"/>
  </r>
  <r>
    <n v="4733"/>
    <s v="A-95"/>
    <x v="379"/>
    <x v="4"/>
    <x v="7"/>
    <x v="2"/>
    <x v="29"/>
    <x v="1"/>
    <s v="010 - 7840998"/>
    <x v="20"/>
    <n v="7"/>
    <n v="335"/>
    <n v="2345"/>
    <n v="250"/>
    <x v="495"/>
  </r>
  <r>
    <n v="4734"/>
    <s v="X-62"/>
    <x v="715"/>
    <x v="1"/>
    <x v="4"/>
    <x v="1"/>
    <x v="28"/>
    <x v="0"/>
    <s v="010 - 656569"/>
    <x v="0"/>
    <n v="5"/>
    <n v="127"/>
    <n v="635"/>
    <n v="50"/>
    <x v="452"/>
  </r>
  <r>
    <n v="4735"/>
    <s v="B-63"/>
    <x v="118"/>
    <x v="12"/>
    <x v="6"/>
    <x v="2"/>
    <x v="14"/>
    <x v="3"/>
    <s v="012 - 5145233"/>
    <x v="13"/>
    <n v="10"/>
    <n v="185"/>
    <n v="1850"/>
    <n v="100"/>
    <x v="103"/>
  </r>
  <r>
    <n v="4736"/>
    <s v="M-7"/>
    <x v="638"/>
    <x v="6"/>
    <x v="3"/>
    <x v="2"/>
    <x v="12"/>
    <x v="3"/>
    <s v="015 - 5715256"/>
    <x v="35"/>
    <n v="2"/>
    <n v="338"/>
    <n v="676"/>
    <n v="50"/>
    <x v="707"/>
  </r>
  <r>
    <n v="4737"/>
    <s v="Y-96"/>
    <x v="11"/>
    <x v="2"/>
    <x v="5"/>
    <x v="1"/>
    <x v="33"/>
    <x v="1"/>
    <s v="010 - 3161422"/>
    <x v="1"/>
    <n v="9"/>
    <n v="221"/>
    <n v="1989"/>
    <n v="100"/>
    <x v="498"/>
  </r>
  <r>
    <n v="4738"/>
    <s v="H-22"/>
    <x v="301"/>
    <x v="3"/>
    <x v="1"/>
    <x v="0"/>
    <x v="16"/>
    <x v="3"/>
    <s v="015 - 7161421"/>
    <x v="15"/>
    <n v="6"/>
    <n v="178"/>
    <n v="1068"/>
    <n v="100"/>
    <x v="362"/>
  </r>
  <r>
    <n v="4739"/>
    <s v="N-21"/>
    <x v="300"/>
    <x v="2"/>
    <x v="4"/>
    <x v="1"/>
    <x v="27"/>
    <x v="3"/>
    <s v="012 - 4712402"/>
    <x v="23"/>
    <n v="9"/>
    <n v="131"/>
    <n v="1179"/>
    <n v="100"/>
    <x v="375"/>
  </r>
  <r>
    <n v="4740"/>
    <s v="O-99"/>
    <x v="633"/>
    <x v="5"/>
    <x v="3"/>
    <x v="2"/>
    <x v="3"/>
    <x v="2"/>
    <s v="012 - 4587398"/>
    <x v="35"/>
    <n v="3"/>
    <n v="331"/>
    <n v="993"/>
    <n v="50"/>
    <x v="681"/>
  </r>
  <r>
    <n v="4741"/>
    <s v="M-92"/>
    <x v="658"/>
    <x v="12"/>
    <x v="1"/>
    <x v="0"/>
    <x v="26"/>
    <x v="2"/>
    <s v="015 - 1176275"/>
    <x v="31"/>
    <n v="2"/>
    <n v="261"/>
    <n v="522"/>
    <n v="50"/>
    <x v="727"/>
  </r>
  <r>
    <n v="4742"/>
    <s v="N-51"/>
    <x v="17"/>
    <x v="5"/>
    <x v="9"/>
    <x v="0"/>
    <x v="28"/>
    <x v="0"/>
    <s v="012 - 3615171"/>
    <x v="1"/>
    <n v="9"/>
    <n v="299"/>
    <n v="2691"/>
    <n v="250"/>
    <x v="697"/>
  </r>
  <r>
    <n v="4743"/>
    <s v="Q-47"/>
    <x v="293"/>
    <x v="0"/>
    <x v="4"/>
    <x v="1"/>
    <x v="17"/>
    <x v="4"/>
    <s v="015 - 5929858"/>
    <x v="28"/>
    <n v="10"/>
    <n v="165"/>
    <n v="1650"/>
    <n v="100"/>
    <x v="547"/>
  </r>
  <r>
    <n v="4744"/>
    <s v="Z-75"/>
    <x v="155"/>
    <x v="4"/>
    <x v="6"/>
    <x v="2"/>
    <x v="0"/>
    <x v="0"/>
    <s v="012 - 8021937"/>
    <x v="39"/>
    <n v="10"/>
    <n v="312"/>
    <n v="3120"/>
    <n v="250"/>
    <x v="351"/>
  </r>
  <r>
    <n v="4745"/>
    <s v="K-60"/>
    <x v="641"/>
    <x v="0"/>
    <x v="0"/>
    <x v="0"/>
    <x v="17"/>
    <x v="4"/>
    <s v="011 - 2275134"/>
    <x v="9"/>
    <n v="1"/>
    <n v="102"/>
    <n v="102"/>
    <n v="0"/>
    <x v="778"/>
  </r>
  <r>
    <n v="4746"/>
    <s v="Y-61"/>
    <x v="383"/>
    <x v="10"/>
    <x v="1"/>
    <x v="0"/>
    <x v="12"/>
    <x v="3"/>
    <s v="012 - 7451891"/>
    <x v="28"/>
    <n v="6"/>
    <n v="348"/>
    <n v="2088"/>
    <n v="250"/>
    <x v="162"/>
  </r>
  <r>
    <n v="4747"/>
    <s v="C-35"/>
    <x v="341"/>
    <x v="6"/>
    <x v="5"/>
    <x v="1"/>
    <x v="6"/>
    <x v="3"/>
    <s v="012 - 2763146"/>
    <x v="1"/>
    <n v="5"/>
    <n v="189"/>
    <n v="945"/>
    <n v="50"/>
    <x v="127"/>
  </r>
  <r>
    <n v="4748"/>
    <s v="F-81"/>
    <x v="197"/>
    <x v="1"/>
    <x v="5"/>
    <x v="1"/>
    <x v="25"/>
    <x v="4"/>
    <s v="012 - 2112683"/>
    <x v="46"/>
    <n v="2"/>
    <n v="118"/>
    <n v="236"/>
    <n v="0"/>
    <x v="578"/>
  </r>
  <r>
    <n v="4749"/>
    <s v="C-27"/>
    <x v="125"/>
    <x v="8"/>
    <x v="3"/>
    <x v="2"/>
    <x v="25"/>
    <x v="4"/>
    <s v="011 - 5976756"/>
    <x v="48"/>
    <n v="3"/>
    <n v="260"/>
    <n v="780"/>
    <n v="50"/>
    <x v="43"/>
  </r>
  <r>
    <n v="4750"/>
    <s v="Q-54"/>
    <x v="118"/>
    <x v="12"/>
    <x v="3"/>
    <x v="2"/>
    <x v="23"/>
    <x v="4"/>
    <s v="010 - 3451011"/>
    <x v="10"/>
    <n v="3"/>
    <n v="320"/>
    <n v="960"/>
    <n v="50"/>
    <x v="158"/>
  </r>
  <r>
    <n v="4751"/>
    <s v="C-77"/>
    <x v="120"/>
    <x v="7"/>
    <x v="0"/>
    <x v="0"/>
    <x v="5"/>
    <x v="3"/>
    <s v="010 - 4387456"/>
    <x v="27"/>
    <n v="3"/>
    <n v="135"/>
    <n v="405"/>
    <n v="0"/>
    <x v="36"/>
  </r>
  <r>
    <n v="4752"/>
    <s v="U-86"/>
    <x v="600"/>
    <x v="5"/>
    <x v="1"/>
    <x v="0"/>
    <x v="21"/>
    <x v="3"/>
    <s v="012 - 5245365"/>
    <x v="16"/>
    <n v="10"/>
    <n v="310"/>
    <n v="3100"/>
    <n v="250"/>
    <x v="756"/>
  </r>
  <r>
    <n v="4753"/>
    <s v="U-58"/>
    <x v="701"/>
    <x v="0"/>
    <x v="9"/>
    <x v="0"/>
    <x v="31"/>
    <x v="0"/>
    <s v="011 - 5219823"/>
    <x v="34"/>
    <n v="10"/>
    <n v="306"/>
    <n v="3060"/>
    <n v="250"/>
    <x v="765"/>
  </r>
  <r>
    <n v="4754"/>
    <s v="R-83"/>
    <x v="380"/>
    <x v="11"/>
    <x v="4"/>
    <x v="1"/>
    <x v="17"/>
    <x v="4"/>
    <s v="010 - 7599350"/>
    <x v="1"/>
    <n v="10"/>
    <n v="235"/>
    <n v="2350"/>
    <n v="250"/>
    <x v="694"/>
  </r>
  <r>
    <n v="4755"/>
    <s v="U-99"/>
    <x v="707"/>
    <x v="9"/>
    <x v="5"/>
    <x v="1"/>
    <x v="21"/>
    <x v="3"/>
    <s v="012 - 6047813"/>
    <x v="17"/>
    <n v="2"/>
    <n v="205"/>
    <n v="410"/>
    <n v="0"/>
    <x v="33"/>
  </r>
  <r>
    <n v="4756"/>
    <s v="T-88"/>
    <x v="597"/>
    <x v="12"/>
    <x v="2"/>
    <x v="1"/>
    <x v="2"/>
    <x v="0"/>
    <s v="010 - 8348762"/>
    <x v="43"/>
    <n v="1"/>
    <n v="242"/>
    <n v="242"/>
    <n v="0"/>
    <x v="701"/>
  </r>
  <r>
    <n v="4757"/>
    <s v="C-80"/>
    <x v="543"/>
    <x v="11"/>
    <x v="7"/>
    <x v="2"/>
    <x v="3"/>
    <x v="2"/>
    <s v="010 - 2687685"/>
    <x v="26"/>
    <n v="3"/>
    <n v="195"/>
    <n v="585"/>
    <n v="50"/>
    <x v="271"/>
  </r>
  <r>
    <n v="4758"/>
    <s v="M-18"/>
    <x v="363"/>
    <x v="12"/>
    <x v="3"/>
    <x v="2"/>
    <x v="1"/>
    <x v="1"/>
    <s v="015 - 6480670"/>
    <x v="5"/>
    <n v="8"/>
    <n v="320"/>
    <n v="2560"/>
    <n v="250"/>
    <x v="139"/>
  </r>
  <r>
    <n v="4759"/>
    <s v="J-25"/>
    <x v="715"/>
    <x v="3"/>
    <x v="4"/>
    <x v="1"/>
    <x v="18"/>
    <x v="0"/>
    <s v="011 - 1793281"/>
    <x v="18"/>
    <n v="8"/>
    <n v="329"/>
    <n v="2632"/>
    <n v="250"/>
    <x v="163"/>
  </r>
  <r>
    <n v="4760"/>
    <s v="T-82"/>
    <x v="66"/>
    <x v="12"/>
    <x v="8"/>
    <x v="1"/>
    <x v="26"/>
    <x v="2"/>
    <s v="010 - 9835997"/>
    <x v="16"/>
    <n v="10"/>
    <n v="175"/>
    <n v="1750"/>
    <n v="100"/>
    <x v="303"/>
  </r>
  <r>
    <n v="4761"/>
    <s v="E-22"/>
    <x v="459"/>
    <x v="10"/>
    <x v="7"/>
    <x v="2"/>
    <x v="14"/>
    <x v="3"/>
    <s v="015 - 6011619"/>
    <x v="7"/>
    <n v="8"/>
    <n v="200"/>
    <n v="1600"/>
    <n v="100"/>
    <x v="28"/>
  </r>
  <r>
    <n v="4762"/>
    <s v="L-32"/>
    <x v="256"/>
    <x v="8"/>
    <x v="0"/>
    <x v="0"/>
    <x v="24"/>
    <x v="0"/>
    <s v="012 - 1409512"/>
    <x v="1"/>
    <n v="3"/>
    <n v="337"/>
    <n v="1011"/>
    <n v="100"/>
    <x v="398"/>
  </r>
  <r>
    <n v="4763"/>
    <s v="B-18"/>
    <x v="145"/>
    <x v="9"/>
    <x v="7"/>
    <x v="2"/>
    <x v="33"/>
    <x v="1"/>
    <s v="012 - 6092465"/>
    <x v="26"/>
    <n v="4"/>
    <n v="101"/>
    <n v="404"/>
    <n v="0"/>
    <x v="797"/>
  </r>
  <r>
    <n v="4764"/>
    <s v="R-56"/>
    <x v="529"/>
    <x v="11"/>
    <x v="6"/>
    <x v="2"/>
    <x v="21"/>
    <x v="3"/>
    <s v="015 - 5585204"/>
    <x v="49"/>
    <n v="6"/>
    <n v="281"/>
    <n v="1686"/>
    <n v="100"/>
    <x v="753"/>
  </r>
  <r>
    <n v="4765"/>
    <s v="I-51"/>
    <x v="56"/>
    <x v="3"/>
    <x v="2"/>
    <x v="1"/>
    <x v="26"/>
    <x v="2"/>
    <s v="010 - 8652048"/>
    <x v="38"/>
    <n v="6"/>
    <n v="210"/>
    <n v="1260"/>
    <n v="100"/>
    <x v="73"/>
  </r>
  <r>
    <n v="4766"/>
    <s v="P-67"/>
    <x v="566"/>
    <x v="3"/>
    <x v="6"/>
    <x v="2"/>
    <x v="31"/>
    <x v="0"/>
    <s v="011 - 7533904"/>
    <x v="26"/>
    <n v="6"/>
    <n v="320"/>
    <n v="1920"/>
    <n v="100"/>
    <x v="140"/>
  </r>
  <r>
    <n v="4767"/>
    <s v="H-50"/>
    <x v="81"/>
    <x v="2"/>
    <x v="8"/>
    <x v="1"/>
    <x v="20"/>
    <x v="2"/>
    <s v="010 - 3493857"/>
    <x v="46"/>
    <n v="10"/>
    <n v="278"/>
    <n v="2780"/>
    <n v="250"/>
    <x v="329"/>
  </r>
  <r>
    <n v="4768"/>
    <s v="P-100"/>
    <x v="683"/>
    <x v="5"/>
    <x v="9"/>
    <x v="0"/>
    <x v="4"/>
    <x v="1"/>
    <s v="012 - 2013425"/>
    <x v="36"/>
    <n v="4"/>
    <n v="299"/>
    <n v="1196"/>
    <n v="100"/>
    <x v="238"/>
  </r>
  <r>
    <n v="4769"/>
    <s v="R-67"/>
    <x v="566"/>
    <x v="11"/>
    <x v="2"/>
    <x v="1"/>
    <x v="22"/>
    <x v="0"/>
    <s v="010 - 5524796"/>
    <x v="30"/>
    <n v="2"/>
    <n v="127"/>
    <n v="254"/>
    <n v="0"/>
    <x v="682"/>
  </r>
  <r>
    <n v="4770"/>
    <s v="S-27"/>
    <x v="515"/>
    <x v="12"/>
    <x v="4"/>
    <x v="1"/>
    <x v="26"/>
    <x v="2"/>
    <s v="015 - 4538741"/>
    <x v="32"/>
    <n v="4"/>
    <n v="315"/>
    <n v="1260"/>
    <n v="100"/>
    <x v="73"/>
  </r>
  <r>
    <n v="4771"/>
    <s v="V-86"/>
    <x v="72"/>
    <x v="12"/>
    <x v="7"/>
    <x v="2"/>
    <x v="31"/>
    <x v="0"/>
    <s v="015 - 4826888"/>
    <x v="26"/>
    <n v="10"/>
    <n v="136"/>
    <n v="1360"/>
    <n v="100"/>
    <x v="497"/>
  </r>
  <r>
    <n v="4772"/>
    <s v="U-37"/>
    <x v="617"/>
    <x v="8"/>
    <x v="7"/>
    <x v="2"/>
    <x v="31"/>
    <x v="0"/>
    <s v="011 - 3225881"/>
    <x v="15"/>
    <n v="7"/>
    <n v="134"/>
    <n v="938"/>
    <n v="50"/>
    <x v="506"/>
  </r>
  <r>
    <n v="4773"/>
    <s v="K-56"/>
    <x v="599"/>
    <x v="12"/>
    <x v="0"/>
    <x v="0"/>
    <x v="27"/>
    <x v="3"/>
    <s v="015 - 6236022"/>
    <x v="43"/>
    <n v="2"/>
    <n v="128"/>
    <n v="256"/>
    <n v="0"/>
    <x v="488"/>
  </r>
  <r>
    <n v="4774"/>
    <s v="S-53"/>
    <x v="41"/>
    <x v="0"/>
    <x v="2"/>
    <x v="1"/>
    <x v="17"/>
    <x v="4"/>
    <s v="012 - 2146202"/>
    <x v="19"/>
    <n v="5"/>
    <n v="250"/>
    <n v="1250"/>
    <n v="100"/>
    <x v="126"/>
  </r>
  <r>
    <n v="4775"/>
    <s v="D-16"/>
    <x v="406"/>
    <x v="9"/>
    <x v="3"/>
    <x v="2"/>
    <x v="3"/>
    <x v="2"/>
    <s v="015 - 3737435"/>
    <x v="43"/>
    <n v="5"/>
    <n v="341"/>
    <n v="1705"/>
    <n v="100"/>
    <x v="120"/>
  </r>
  <r>
    <n v="4776"/>
    <s v="N-49"/>
    <x v="197"/>
    <x v="10"/>
    <x v="5"/>
    <x v="1"/>
    <x v="8"/>
    <x v="4"/>
    <s v="010 - 9547018"/>
    <x v="20"/>
    <n v="6"/>
    <n v="325"/>
    <n v="1950"/>
    <n v="100"/>
    <x v="416"/>
  </r>
  <r>
    <n v="4777"/>
    <s v="I-66"/>
    <x v="46"/>
    <x v="2"/>
    <x v="1"/>
    <x v="0"/>
    <x v="23"/>
    <x v="4"/>
    <s v="012 - 7363162"/>
    <x v="15"/>
    <n v="4"/>
    <n v="239"/>
    <n v="956"/>
    <n v="50"/>
    <x v="540"/>
  </r>
  <r>
    <n v="4778"/>
    <s v="D-100"/>
    <x v="10"/>
    <x v="4"/>
    <x v="3"/>
    <x v="2"/>
    <x v="1"/>
    <x v="1"/>
    <s v="010 - 7526125"/>
    <x v="47"/>
    <n v="10"/>
    <n v="302"/>
    <n v="3020"/>
    <n v="250"/>
    <x v="79"/>
  </r>
  <r>
    <n v="4779"/>
    <s v="M-66"/>
    <x v="449"/>
    <x v="10"/>
    <x v="2"/>
    <x v="1"/>
    <x v="15"/>
    <x v="2"/>
    <s v="012 - 9138709"/>
    <x v="38"/>
    <n v="1"/>
    <n v="125"/>
    <n v="125"/>
    <n v="0"/>
    <x v="634"/>
  </r>
  <r>
    <n v="4780"/>
    <s v="X-18"/>
    <x v="212"/>
    <x v="0"/>
    <x v="1"/>
    <x v="0"/>
    <x v="16"/>
    <x v="3"/>
    <s v="012 - 4845789"/>
    <x v="23"/>
    <n v="2"/>
    <n v="186"/>
    <n v="372"/>
    <n v="0"/>
    <x v="213"/>
  </r>
  <r>
    <n v="4781"/>
    <s v="G-30"/>
    <x v="519"/>
    <x v="11"/>
    <x v="5"/>
    <x v="1"/>
    <x v="5"/>
    <x v="3"/>
    <s v="010 - 3741258"/>
    <x v="33"/>
    <n v="8"/>
    <n v="252"/>
    <n v="2016"/>
    <n v="250"/>
    <x v="70"/>
  </r>
  <r>
    <n v="4782"/>
    <s v="J-75"/>
    <x v="234"/>
    <x v="7"/>
    <x v="9"/>
    <x v="0"/>
    <x v="17"/>
    <x v="4"/>
    <s v="012 - 6618620"/>
    <x v="47"/>
    <n v="10"/>
    <n v="187"/>
    <n v="1870"/>
    <n v="100"/>
    <x v="102"/>
  </r>
  <r>
    <n v="4783"/>
    <s v="P-39"/>
    <x v="629"/>
    <x v="5"/>
    <x v="6"/>
    <x v="2"/>
    <x v="12"/>
    <x v="3"/>
    <s v="011 - 440517"/>
    <x v="23"/>
    <n v="4"/>
    <n v="314"/>
    <n v="1256"/>
    <n v="100"/>
    <x v="320"/>
  </r>
  <r>
    <n v="4784"/>
    <s v="W-97"/>
    <x v="550"/>
    <x v="11"/>
    <x v="5"/>
    <x v="1"/>
    <x v="9"/>
    <x v="1"/>
    <s v="012 - 7588730"/>
    <x v="44"/>
    <n v="5"/>
    <n v="252"/>
    <n v="1260"/>
    <n v="100"/>
    <x v="73"/>
  </r>
  <r>
    <n v="4785"/>
    <s v="Z-78"/>
    <x v="491"/>
    <x v="8"/>
    <x v="5"/>
    <x v="1"/>
    <x v="6"/>
    <x v="3"/>
    <s v="015 - 1320718"/>
    <x v="10"/>
    <n v="3"/>
    <n v="104"/>
    <n v="312"/>
    <n v="0"/>
    <x v="393"/>
  </r>
  <r>
    <n v="4786"/>
    <s v="I-44"/>
    <x v="712"/>
    <x v="1"/>
    <x v="4"/>
    <x v="1"/>
    <x v="15"/>
    <x v="2"/>
    <s v="012 - 5401605"/>
    <x v="15"/>
    <n v="10"/>
    <n v="127"/>
    <n v="1270"/>
    <n v="100"/>
    <x v="107"/>
  </r>
  <r>
    <n v="4787"/>
    <s v="H-31"/>
    <x v="139"/>
    <x v="10"/>
    <x v="8"/>
    <x v="1"/>
    <x v="26"/>
    <x v="2"/>
    <s v="015 - 3903629"/>
    <x v="7"/>
    <n v="7"/>
    <n v="188"/>
    <n v="1316"/>
    <n v="100"/>
    <x v="259"/>
  </r>
  <r>
    <n v="4788"/>
    <s v="J-64"/>
    <x v="5"/>
    <x v="10"/>
    <x v="6"/>
    <x v="2"/>
    <x v="5"/>
    <x v="3"/>
    <s v="010 - 7370560"/>
    <x v="26"/>
    <n v="6"/>
    <n v="163"/>
    <n v="978"/>
    <n v="50"/>
    <x v="113"/>
  </r>
  <r>
    <n v="4789"/>
    <s v="F-95"/>
    <x v="651"/>
    <x v="4"/>
    <x v="0"/>
    <x v="0"/>
    <x v="17"/>
    <x v="4"/>
    <s v="012 - 955351"/>
    <x v="40"/>
    <n v="6"/>
    <n v="278"/>
    <n v="1668"/>
    <n v="100"/>
    <x v="437"/>
  </r>
  <r>
    <n v="4790"/>
    <s v="B-35"/>
    <x v="669"/>
    <x v="5"/>
    <x v="7"/>
    <x v="2"/>
    <x v="26"/>
    <x v="2"/>
    <s v="010 - 5440453"/>
    <x v="48"/>
    <n v="2"/>
    <n v="138"/>
    <n v="276"/>
    <n v="0"/>
    <x v="248"/>
  </r>
  <r>
    <n v="4791"/>
    <s v="X-15"/>
    <x v="531"/>
    <x v="9"/>
    <x v="2"/>
    <x v="1"/>
    <x v="34"/>
    <x v="2"/>
    <s v="012 - 7090853"/>
    <x v="11"/>
    <n v="5"/>
    <n v="163"/>
    <n v="815"/>
    <n v="50"/>
    <x v="195"/>
  </r>
  <r>
    <n v="4792"/>
    <s v="X-38"/>
    <x v="358"/>
    <x v="4"/>
    <x v="4"/>
    <x v="1"/>
    <x v="31"/>
    <x v="0"/>
    <s v="012 - 7127291"/>
    <x v="5"/>
    <n v="2"/>
    <n v="181"/>
    <n v="362"/>
    <n v="0"/>
    <x v="281"/>
  </r>
  <r>
    <n v="4793"/>
    <s v="Y-82"/>
    <x v="191"/>
    <x v="1"/>
    <x v="4"/>
    <x v="1"/>
    <x v="3"/>
    <x v="2"/>
    <s v="015 - 4011915"/>
    <x v="20"/>
    <n v="7"/>
    <n v="127"/>
    <n v="889"/>
    <n v="50"/>
    <x v="514"/>
  </r>
  <r>
    <n v="4794"/>
    <s v="E-40"/>
    <x v="395"/>
    <x v="11"/>
    <x v="8"/>
    <x v="1"/>
    <x v="5"/>
    <x v="3"/>
    <s v="012 - 4047213"/>
    <x v="42"/>
    <n v="7"/>
    <n v="294"/>
    <n v="2058"/>
    <n v="250"/>
    <x v="180"/>
  </r>
  <r>
    <n v="4795"/>
    <s v="C-63"/>
    <x v="322"/>
    <x v="6"/>
    <x v="1"/>
    <x v="0"/>
    <x v="29"/>
    <x v="1"/>
    <s v="011 - 6418211"/>
    <x v="41"/>
    <n v="5"/>
    <n v="151"/>
    <n v="755"/>
    <n v="50"/>
    <x v="181"/>
  </r>
  <r>
    <n v="4796"/>
    <s v="W-8"/>
    <x v="75"/>
    <x v="0"/>
    <x v="0"/>
    <x v="0"/>
    <x v="28"/>
    <x v="0"/>
    <s v="010 - 6597447"/>
    <x v="15"/>
    <n v="3"/>
    <n v="102"/>
    <n v="306"/>
    <n v="0"/>
    <x v="466"/>
  </r>
  <r>
    <n v="4797"/>
    <s v="W-68"/>
    <x v="214"/>
    <x v="10"/>
    <x v="1"/>
    <x v="0"/>
    <x v="29"/>
    <x v="1"/>
    <s v="010 - 8087132"/>
    <x v="30"/>
    <n v="6"/>
    <n v="348"/>
    <n v="2088"/>
    <n v="250"/>
    <x v="162"/>
  </r>
  <r>
    <n v="4798"/>
    <s v="Z-64"/>
    <x v="162"/>
    <x v="8"/>
    <x v="3"/>
    <x v="2"/>
    <x v="6"/>
    <x v="3"/>
    <s v="011 - 3644704"/>
    <x v="37"/>
    <n v="4"/>
    <n v="260"/>
    <n v="1040"/>
    <n v="100"/>
    <x v="76"/>
  </r>
  <r>
    <n v="4799"/>
    <s v="S-30"/>
    <x v="194"/>
    <x v="12"/>
    <x v="0"/>
    <x v="0"/>
    <x v="4"/>
    <x v="1"/>
    <s v="010 - 1785617"/>
    <x v="34"/>
    <n v="2"/>
    <n v="128"/>
    <n v="256"/>
    <n v="0"/>
    <x v="488"/>
  </r>
  <r>
    <n v="4800"/>
    <s v="Q-68"/>
    <x v="559"/>
    <x v="8"/>
    <x v="2"/>
    <x v="1"/>
    <x v="33"/>
    <x v="1"/>
    <s v="010 - 7279997"/>
    <x v="0"/>
    <n v="7"/>
    <n v="201"/>
    <n v="1407"/>
    <n v="100"/>
    <x v="255"/>
  </r>
  <r>
    <n v="4801"/>
    <s v="D-13"/>
    <x v="2"/>
    <x v="9"/>
    <x v="7"/>
    <x v="2"/>
    <x v="15"/>
    <x v="2"/>
    <s v="012 - 1380550"/>
    <x v="6"/>
    <n v="2"/>
    <n v="101"/>
    <n v="202"/>
    <n v="0"/>
    <x v="742"/>
  </r>
  <r>
    <n v="4802"/>
    <s v="G-100"/>
    <x v="38"/>
    <x v="2"/>
    <x v="2"/>
    <x v="1"/>
    <x v="20"/>
    <x v="2"/>
    <s v="012 - 1469089"/>
    <x v="25"/>
    <n v="6"/>
    <n v="285"/>
    <n v="1710"/>
    <n v="100"/>
    <x v="2"/>
  </r>
  <r>
    <n v="4803"/>
    <s v="F-96"/>
    <x v="36"/>
    <x v="6"/>
    <x v="9"/>
    <x v="0"/>
    <x v="21"/>
    <x v="3"/>
    <s v="011 - 3665395"/>
    <x v="9"/>
    <n v="8"/>
    <n v="146"/>
    <n v="1168"/>
    <n v="100"/>
    <x v="406"/>
  </r>
  <r>
    <n v="4804"/>
    <s v="B-70"/>
    <x v="18"/>
    <x v="7"/>
    <x v="9"/>
    <x v="0"/>
    <x v="3"/>
    <x v="2"/>
    <s v="015 - 7128757"/>
    <x v="18"/>
    <n v="10"/>
    <n v="187"/>
    <n v="1870"/>
    <n v="100"/>
    <x v="102"/>
  </r>
  <r>
    <n v="4805"/>
    <s v="T-76"/>
    <x v="548"/>
    <x v="2"/>
    <x v="6"/>
    <x v="2"/>
    <x v="14"/>
    <x v="3"/>
    <s v="015 - 2033669"/>
    <x v="39"/>
    <n v="3"/>
    <n v="238"/>
    <n v="714"/>
    <n v="50"/>
    <x v="391"/>
  </r>
  <r>
    <n v="4806"/>
    <s v="O-35"/>
    <x v="98"/>
    <x v="6"/>
    <x v="0"/>
    <x v="0"/>
    <x v="0"/>
    <x v="0"/>
    <s v="011 - 4937077"/>
    <x v="33"/>
    <n v="3"/>
    <n v="333"/>
    <n v="999"/>
    <n v="50"/>
    <x v="456"/>
  </r>
  <r>
    <n v="4807"/>
    <s v="V-44"/>
    <x v="323"/>
    <x v="11"/>
    <x v="7"/>
    <x v="2"/>
    <x v="16"/>
    <x v="3"/>
    <s v="012 - 6724437"/>
    <x v="7"/>
    <n v="10"/>
    <n v="195"/>
    <n v="1950"/>
    <n v="100"/>
    <x v="416"/>
  </r>
  <r>
    <n v="4808"/>
    <s v="Y-68"/>
    <x v="705"/>
    <x v="10"/>
    <x v="7"/>
    <x v="2"/>
    <x v="9"/>
    <x v="1"/>
    <s v="010 - 6727194"/>
    <x v="3"/>
    <n v="5"/>
    <n v="200"/>
    <n v="1000"/>
    <n v="100"/>
    <x v="573"/>
  </r>
  <r>
    <n v="4809"/>
    <s v="B-42"/>
    <x v="589"/>
    <x v="4"/>
    <x v="1"/>
    <x v="0"/>
    <x v="28"/>
    <x v="0"/>
    <s v="015 - 2991875"/>
    <x v="3"/>
    <n v="3"/>
    <n v="178"/>
    <n v="534"/>
    <n v="50"/>
    <x v="414"/>
  </r>
  <r>
    <n v="4810"/>
    <s v="K-10"/>
    <x v="137"/>
    <x v="9"/>
    <x v="5"/>
    <x v="1"/>
    <x v="1"/>
    <x v="1"/>
    <s v="015 - 49243"/>
    <x v="26"/>
    <n v="1"/>
    <n v="205"/>
    <n v="205"/>
    <n v="0"/>
    <x v="68"/>
  </r>
  <r>
    <n v="4811"/>
    <s v="I-54"/>
    <x v="365"/>
    <x v="3"/>
    <x v="3"/>
    <x v="2"/>
    <x v="25"/>
    <x v="4"/>
    <s v="011 - 7715119"/>
    <x v="26"/>
    <n v="1"/>
    <n v="180"/>
    <n v="180"/>
    <n v="0"/>
    <x v="387"/>
  </r>
  <r>
    <n v="4812"/>
    <s v="H-53"/>
    <x v="29"/>
    <x v="0"/>
    <x v="2"/>
    <x v="1"/>
    <x v="27"/>
    <x v="3"/>
    <s v="015 - 2920408"/>
    <x v="41"/>
    <n v="6"/>
    <n v="250"/>
    <n v="1500"/>
    <n v="100"/>
    <x v="246"/>
  </r>
  <r>
    <n v="4813"/>
    <s v="M-100"/>
    <x v="451"/>
    <x v="9"/>
    <x v="8"/>
    <x v="1"/>
    <x v="24"/>
    <x v="0"/>
    <s v="010 - 1532830"/>
    <x v="23"/>
    <n v="6"/>
    <n v="189"/>
    <n v="1134"/>
    <n v="100"/>
    <x v="567"/>
  </r>
  <r>
    <n v="4814"/>
    <s v="W-24"/>
    <x v="587"/>
    <x v="11"/>
    <x v="0"/>
    <x v="0"/>
    <x v="21"/>
    <x v="3"/>
    <s v="012 - 1906471"/>
    <x v="39"/>
    <n v="4"/>
    <n v="259"/>
    <n v="1036"/>
    <n v="100"/>
    <x v="669"/>
  </r>
  <r>
    <n v="4815"/>
    <s v="B-43"/>
    <x v="249"/>
    <x v="11"/>
    <x v="1"/>
    <x v="0"/>
    <x v="13"/>
    <x v="1"/>
    <s v="015 - 7588049"/>
    <x v="37"/>
    <n v="2"/>
    <n v="161"/>
    <n v="322"/>
    <n v="0"/>
    <x v="630"/>
  </r>
  <r>
    <n v="4816"/>
    <s v="C-58"/>
    <x v="304"/>
    <x v="2"/>
    <x v="9"/>
    <x v="0"/>
    <x v="17"/>
    <x v="4"/>
    <s v="010 - 456808"/>
    <x v="5"/>
    <n v="3"/>
    <n v="129"/>
    <n v="387"/>
    <n v="0"/>
    <x v="5"/>
  </r>
  <r>
    <n v="4817"/>
    <s v="S-38"/>
    <x v="683"/>
    <x v="1"/>
    <x v="4"/>
    <x v="1"/>
    <x v="17"/>
    <x v="4"/>
    <s v="012 - 9592411"/>
    <x v="42"/>
    <n v="1"/>
    <n v="127"/>
    <n v="127"/>
    <n v="0"/>
    <x v="265"/>
  </r>
  <r>
    <n v="4818"/>
    <s v="V-47"/>
    <x v="526"/>
    <x v="0"/>
    <x v="2"/>
    <x v="1"/>
    <x v="20"/>
    <x v="2"/>
    <s v="011 - 9019202"/>
    <x v="1"/>
    <n v="3"/>
    <n v="250"/>
    <n v="750"/>
    <n v="50"/>
    <x v="253"/>
  </r>
  <r>
    <n v="4819"/>
    <s v="P-54"/>
    <x v="355"/>
    <x v="1"/>
    <x v="1"/>
    <x v="0"/>
    <x v="14"/>
    <x v="3"/>
    <s v="015 - 9208586"/>
    <x v="14"/>
    <n v="4"/>
    <n v="339"/>
    <n v="1356"/>
    <n v="100"/>
    <x v="673"/>
  </r>
  <r>
    <n v="4820"/>
    <s v="N-12"/>
    <x v="446"/>
    <x v="9"/>
    <x v="7"/>
    <x v="2"/>
    <x v="20"/>
    <x v="2"/>
    <s v="012 - 5872463"/>
    <x v="35"/>
    <n v="8"/>
    <n v="101"/>
    <n v="808"/>
    <n v="50"/>
    <x v="581"/>
  </r>
  <r>
    <n v="4821"/>
    <s v="W-5"/>
    <x v="49"/>
    <x v="3"/>
    <x v="3"/>
    <x v="2"/>
    <x v="17"/>
    <x v="4"/>
    <s v="015 - 2310499"/>
    <x v="31"/>
    <n v="4"/>
    <n v="180"/>
    <n v="720"/>
    <n v="50"/>
    <x v="588"/>
  </r>
  <r>
    <n v="4822"/>
    <s v="E-1"/>
    <x v="549"/>
    <x v="12"/>
    <x v="2"/>
    <x v="1"/>
    <x v="5"/>
    <x v="3"/>
    <s v="012 - 3640802"/>
    <x v="2"/>
    <n v="6"/>
    <n v="242"/>
    <n v="1452"/>
    <n v="100"/>
    <x v="85"/>
  </r>
  <r>
    <n v="4823"/>
    <s v="U-30"/>
    <x v="472"/>
    <x v="3"/>
    <x v="3"/>
    <x v="2"/>
    <x v="29"/>
    <x v="1"/>
    <s v="010 - 4161392"/>
    <x v="28"/>
    <n v="5"/>
    <n v="180"/>
    <n v="900"/>
    <n v="50"/>
    <x v="300"/>
  </r>
  <r>
    <n v="4824"/>
    <s v="I-46"/>
    <x v="557"/>
    <x v="4"/>
    <x v="3"/>
    <x v="2"/>
    <x v="23"/>
    <x v="4"/>
    <s v="010 - 2635617"/>
    <x v="0"/>
    <n v="7"/>
    <n v="302"/>
    <n v="2114"/>
    <n v="250"/>
    <x v="639"/>
  </r>
  <r>
    <n v="4825"/>
    <s v="J-59"/>
    <x v="575"/>
    <x v="8"/>
    <x v="1"/>
    <x v="0"/>
    <x v="9"/>
    <x v="1"/>
    <s v="015 - 3019442"/>
    <x v="43"/>
    <n v="8"/>
    <n v="307"/>
    <n v="2456"/>
    <n v="250"/>
    <x v="798"/>
  </r>
  <r>
    <n v="4826"/>
    <s v="N-5"/>
    <x v="552"/>
    <x v="5"/>
    <x v="7"/>
    <x v="2"/>
    <x v="34"/>
    <x v="2"/>
    <s v="010 - 8308050"/>
    <x v="45"/>
    <n v="6"/>
    <n v="138"/>
    <n v="828"/>
    <n v="50"/>
    <x v="114"/>
  </r>
  <r>
    <n v="4827"/>
    <s v="H-50"/>
    <x v="727"/>
    <x v="7"/>
    <x v="5"/>
    <x v="1"/>
    <x v="3"/>
    <x v="2"/>
    <s v="010 - 2472415"/>
    <x v="5"/>
    <n v="9"/>
    <n v="209"/>
    <n v="1881"/>
    <n v="100"/>
    <x v="593"/>
  </r>
  <r>
    <n v="4828"/>
    <s v="W-6"/>
    <x v="164"/>
    <x v="5"/>
    <x v="2"/>
    <x v="1"/>
    <x v="14"/>
    <x v="3"/>
    <s v="010 - 8037276"/>
    <x v="4"/>
    <n v="1"/>
    <n v="151"/>
    <n v="151"/>
    <n v="0"/>
    <x v="26"/>
  </r>
  <r>
    <n v="4829"/>
    <s v="R-75"/>
    <x v="241"/>
    <x v="2"/>
    <x v="7"/>
    <x v="2"/>
    <x v="9"/>
    <x v="1"/>
    <s v="015 - 3083941"/>
    <x v="27"/>
    <n v="8"/>
    <n v="250"/>
    <n v="2000"/>
    <n v="250"/>
    <x v="103"/>
  </r>
  <r>
    <n v="4830"/>
    <s v="W-73"/>
    <x v="569"/>
    <x v="9"/>
    <x v="9"/>
    <x v="0"/>
    <x v="11"/>
    <x v="2"/>
    <s v="015 - 9686547"/>
    <x v="32"/>
    <n v="6"/>
    <n v="160"/>
    <n v="960"/>
    <n v="50"/>
    <x v="158"/>
  </r>
  <r>
    <n v="4831"/>
    <s v="I-41"/>
    <x v="172"/>
    <x v="3"/>
    <x v="9"/>
    <x v="0"/>
    <x v="12"/>
    <x v="3"/>
    <s v="011 - 5117252"/>
    <x v="35"/>
    <n v="10"/>
    <n v="249"/>
    <n v="2490"/>
    <n v="250"/>
    <x v="284"/>
  </r>
  <r>
    <n v="4832"/>
    <s v="Y-85"/>
    <x v="247"/>
    <x v="12"/>
    <x v="9"/>
    <x v="0"/>
    <x v="6"/>
    <x v="3"/>
    <s v="015 - 5325599"/>
    <x v="22"/>
    <n v="3"/>
    <n v="341"/>
    <n v="1023"/>
    <n v="100"/>
    <x v="404"/>
  </r>
  <r>
    <n v="4833"/>
    <s v="K-86"/>
    <x v="464"/>
    <x v="4"/>
    <x v="2"/>
    <x v="1"/>
    <x v="6"/>
    <x v="3"/>
    <s v="010 - 6293810"/>
    <x v="2"/>
    <n v="5"/>
    <n v="276"/>
    <n v="1380"/>
    <n v="100"/>
    <x v="770"/>
  </r>
  <r>
    <n v="4834"/>
    <s v="L-45"/>
    <x v="288"/>
    <x v="12"/>
    <x v="1"/>
    <x v="0"/>
    <x v="15"/>
    <x v="2"/>
    <s v="011 - 483142"/>
    <x v="35"/>
    <n v="1"/>
    <n v="261"/>
    <n v="261"/>
    <n v="0"/>
    <x v="615"/>
  </r>
  <r>
    <n v="4835"/>
    <s v="J-93"/>
    <x v="535"/>
    <x v="3"/>
    <x v="1"/>
    <x v="0"/>
    <x v="18"/>
    <x v="0"/>
    <s v="012 - 8882634"/>
    <x v="45"/>
    <n v="1"/>
    <n v="178"/>
    <n v="178"/>
    <n v="0"/>
    <x v="111"/>
  </r>
  <r>
    <n v="4836"/>
    <s v="L-98"/>
    <x v="656"/>
    <x v="5"/>
    <x v="4"/>
    <x v="1"/>
    <x v="9"/>
    <x v="1"/>
    <s v="010 - 5616449"/>
    <x v="1"/>
    <n v="8"/>
    <n v="127"/>
    <n v="1016"/>
    <n v="100"/>
    <x v="390"/>
  </r>
  <r>
    <n v="4837"/>
    <s v="I-12"/>
    <x v="134"/>
    <x v="7"/>
    <x v="5"/>
    <x v="1"/>
    <x v="33"/>
    <x v="1"/>
    <s v="010 - 3661311"/>
    <x v="33"/>
    <n v="9"/>
    <n v="209"/>
    <n v="1881"/>
    <n v="100"/>
    <x v="593"/>
  </r>
  <r>
    <n v="4838"/>
    <s v="L-29"/>
    <x v="127"/>
    <x v="6"/>
    <x v="6"/>
    <x v="2"/>
    <x v="28"/>
    <x v="0"/>
    <s v="012 - 4689323"/>
    <x v="39"/>
    <n v="10"/>
    <n v="260"/>
    <n v="2600"/>
    <n v="250"/>
    <x v="204"/>
  </r>
  <r>
    <n v="4839"/>
    <s v="A-80"/>
    <x v="681"/>
    <x v="4"/>
    <x v="4"/>
    <x v="1"/>
    <x v="24"/>
    <x v="0"/>
    <s v="010 - 4731978"/>
    <x v="38"/>
    <n v="7"/>
    <n v="181"/>
    <n v="1267"/>
    <n v="100"/>
    <x v="4"/>
  </r>
  <r>
    <n v="4840"/>
    <s v="Z-25"/>
    <x v="178"/>
    <x v="12"/>
    <x v="6"/>
    <x v="2"/>
    <x v="10"/>
    <x v="1"/>
    <s v="015 - 3115484"/>
    <x v="2"/>
    <n v="2"/>
    <n v="185"/>
    <n v="370"/>
    <n v="0"/>
    <x v="323"/>
  </r>
  <r>
    <n v="4841"/>
    <s v="L-51"/>
    <x v="249"/>
    <x v="0"/>
    <x v="6"/>
    <x v="2"/>
    <x v="30"/>
    <x v="4"/>
    <s v="015 - 8450576"/>
    <x v="49"/>
    <n v="6"/>
    <n v="112"/>
    <n v="672"/>
    <n v="50"/>
    <x v="299"/>
  </r>
  <r>
    <n v="4842"/>
    <s v="D-42"/>
    <x v="507"/>
    <x v="8"/>
    <x v="6"/>
    <x v="2"/>
    <x v="18"/>
    <x v="0"/>
    <s v="012 - 8182338"/>
    <x v="22"/>
    <n v="10"/>
    <n v="143"/>
    <n v="1430"/>
    <n v="100"/>
    <x v="61"/>
  </r>
  <r>
    <n v="4843"/>
    <s v="J-16"/>
    <x v="605"/>
    <x v="5"/>
    <x v="3"/>
    <x v="2"/>
    <x v="24"/>
    <x v="0"/>
    <s v="010 - 8552103"/>
    <x v="32"/>
    <n v="6"/>
    <n v="331"/>
    <n v="1986"/>
    <n v="100"/>
    <x v="680"/>
  </r>
  <r>
    <n v="4844"/>
    <s v="O-22"/>
    <x v="133"/>
    <x v="5"/>
    <x v="4"/>
    <x v="1"/>
    <x v="16"/>
    <x v="3"/>
    <s v="011 - 9654051"/>
    <x v="39"/>
    <n v="2"/>
    <n v="127"/>
    <n v="254"/>
    <n v="0"/>
    <x v="682"/>
  </r>
  <r>
    <n v="4845"/>
    <s v="C-37"/>
    <x v="243"/>
    <x v="11"/>
    <x v="9"/>
    <x v="0"/>
    <x v="30"/>
    <x v="4"/>
    <s v="011 - 4142400"/>
    <x v="28"/>
    <n v="1"/>
    <n v="250"/>
    <n v="250"/>
    <n v="0"/>
    <x v="625"/>
  </r>
  <r>
    <n v="4846"/>
    <s v="V-92"/>
    <x v="640"/>
    <x v="5"/>
    <x v="1"/>
    <x v="0"/>
    <x v="21"/>
    <x v="3"/>
    <s v="015 - 6135278"/>
    <x v="17"/>
    <n v="9"/>
    <n v="310"/>
    <n v="2790"/>
    <n v="250"/>
    <x v="46"/>
  </r>
  <r>
    <n v="4847"/>
    <s v="W-93"/>
    <x v="376"/>
    <x v="3"/>
    <x v="6"/>
    <x v="2"/>
    <x v="10"/>
    <x v="1"/>
    <s v="010 - 1185755"/>
    <x v="39"/>
    <n v="3"/>
    <n v="320"/>
    <n v="960"/>
    <n v="50"/>
    <x v="158"/>
  </r>
  <r>
    <n v="4848"/>
    <s v="J-84"/>
    <x v="410"/>
    <x v="0"/>
    <x v="1"/>
    <x v="0"/>
    <x v="17"/>
    <x v="4"/>
    <s v="012 - 7406244"/>
    <x v="32"/>
    <n v="7"/>
    <n v="186"/>
    <n v="1302"/>
    <n v="100"/>
    <x v="760"/>
  </r>
  <r>
    <n v="4849"/>
    <s v="X-77"/>
    <x v="159"/>
    <x v="5"/>
    <x v="9"/>
    <x v="0"/>
    <x v="26"/>
    <x v="2"/>
    <s v="012 - 1119232"/>
    <x v="33"/>
    <n v="3"/>
    <n v="299"/>
    <n v="897"/>
    <n v="50"/>
    <x v="716"/>
  </r>
  <r>
    <n v="4850"/>
    <s v="H-71"/>
    <x v="487"/>
    <x v="10"/>
    <x v="4"/>
    <x v="1"/>
    <x v="12"/>
    <x v="3"/>
    <s v="012 - 6797072"/>
    <x v="44"/>
    <n v="7"/>
    <n v="265"/>
    <n v="1855"/>
    <n v="100"/>
    <x v="523"/>
  </r>
  <r>
    <n v="4851"/>
    <s v="K-70"/>
    <x v="441"/>
    <x v="11"/>
    <x v="3"/>
    <x v="2"/>
    <x v="2"/>
    <x v="0"/>
    <s v="012 - 4408609"/>
    <x v="24"/>
    <n v="9"/>
    <n v="258"/>
    <n v="2322"/>
    <n v="250"/>
    <x v="538"/>
  </r>
  <r>
    <n v="4852"/>
    <s v="X-89"/>
    <x v="551"/>
    <x v="11"/>
    <x v="0"/>
    <x v="0"/>
    <x v="12"/>
    <x v="3"/>
    <s v="015 - 3390861"/>
    <x v="34"/>
    <n v="10"/>
    <n v="259"/>
    <n v="2590"/>
    <n v="250"/>
    <x v="167"/>
  </r>
  <r>
    <n v="4853"/>
    <s v="B-93"/>
    <x v="145"/>
    <x v="2"/>
    <x v="7"/>
    <x v="2"/>
    <x v="9"/>
    <x v="1"/>
    <s v="011 - 723222"/>
    <x v="35"/>
    <n v="3"/>
    <n v="250"/>
    <n v="750"/>
    <n v="50"/>
    <x v="253"/>
  </r>
  <r>
    <n v="4854"/>
    <s v="O-26"/>
    <x v="670"/>
    <x v="6"/>
    <x v="8"/>
    <x v="1"/>
    <x v="9"/>
    <x v="1"/>
    <s v="010 - 5344375"/>
    <x v="47"/>
    <n v="5"/>
    <n v="209"/>
    <n v="1045"/>
    <n v="100"/>
    <x v="621"/>
  </r>
  <r>
    <n v="4855"/>
    <s v="F-39"/>
    <x v="30"/>
    <x v="12"/>
    <x v="6"/>
    <x v="2"/>
    <x v="15"/>
    <x v="2"/>
    <s v="010 - 8206068"/>
    <x v="16"/>
    <n v="8"/>
    <n v="185"/>
    <n v="1480"/>
    <n v="100"/>
    <x v="700"/>
  </r>
  <r>
    <n v="4856"/>
    <s v="V-60"/>
    <x v="218"/>
    <x v="12"/>
    <x v="6"/>
    <x v="2"/>
    <x v="4"/>
    <x v="1"/>
    <s v="010 - 7223145"/>
    <x v="48"/>
    <n v="4"/>
    <n v="185"/>
    <n v="740"/>
    <n v="50"/>
    <x v="101"/>
  </r>
  <r>
    <n v="4857"/>
    <s v="U-23"/>
    <x v="46"/>
    <x v="6"/>
    <x v="6"/>
    <x v="2"/>
    <x v="31"/>
    <x v="0"/>
    <s v="011 - 2912444"/>
    <x v="22"/>
    <n v="4"/>
    <n v="260"/>
    <n v="1040"/>
    <n v="100"/>
    <x v="76"/>
  </r>
  <r>
    <n v="4858"/>
    <s v="D-24"/>
    <x v="680"/>
    <x v="10"/>
    <x v="1"/>
    <x v="0"/>
    <x v="24"/>
    <x v="0"/>
    <s v="012 - 888098"/>
    <x v="10"/>
    <n v="7"/>
    <n v="348"/>
    <n v="2436"/>
    <n v="250"/>
    <x v="392"/>
  </r>
  <r>
    <n v="4859"/>
    <s v="F-77"/>
    <x v="322"/>
    <x v="7"/>
    <x v="5"/>
    <x v="1"/>
    <x v="13"/>
    <x v="1"/>
    <s v="010 - 7378073"/>
    <x v="19"/>
    <n v="3"/>
    <n v="209"/>
    <n v="627"/>
    <n v="50"/>
    <x v="671"/>
  </r>
  <r>
    <n v="4860"/>
    <s v="T-62"/>
    <x v="184"/>
    <x v="8"/>
    <x v="7"/>
    <x v="2"/>
    <x v="1"/>
    <x v="1"/>
    <s v="010 - 4192351"/>
    <x v="21"/>
    <n v="4"/>
    <n v="134"/>
    <n v="536"/>
    <n v="50"/>
    <x v="604"/>
  </r>
  <r>
    <n v="4861"/>
    <s v="A-13"/>
    <x v="448"/>
    <x v="2"/>
    <x v="6"/>
    <x v="2"/>
    <x v="2"/>
    <x v="0"/>
    <s v="015 - 8946729"/>
    <x v="10"/>
    <n v="10"/>
    <n v="238"/>
    <n v="2380"/>
    <n v="250"/>
    <x v="318"/>
  </r>
  <r>
    <n v="4862"/>
    <s v="H-23"/>
    <x v="81"/>
    <x v="8"/>
    <x v="7"/>
    <x v="2"/>
    <x v="2"/>
    <x v="0"/>
    <s v="012 - 976819"/>
    <x v="41"/>
    <n v="4"/>
    <n v="134"/>
    <n v="536"/>
    <n v="50"/>
    <x v="604"/>
  </r>
  <r>
    <n v="4863"/>
    <s v="V-64"/>
    <x v="280"/>
    <x v="1"/>
    <x v="2"/>
    <x v="1"/>
    <x v="17"/>
    <x v="4"/>
    <s v="015 - 11799"/>
    <x v="35"/>
    <n v="9"/>
    <n v="262"/>
    <n v="2358"/>
    <n v="250"/>
    <x v="326"/>
  </r>
  <r>
    <n v="4864"/>
    <s v="B-99"/>
    <x v="475"/>
    <x v="5"/>
    <x v="2"/>
    <x v="1"/>
    <x v="0"/>
    <x v="0"/>
    <s v="010 - 9313667"/>
    <x v="40"/>
    <n v="7"/>
    <n v="151"/>
    <n v="1057"/>
    <n v="100"/>
    <x v="505"/>
  </r>
  <r>
    <n v="4865"/>
    <s v="I-36"/>
    <x v="41"/>
    <x v="4"/>
    <x v="9"/>
    <x v="0"/>
    <x v="0"/>
    <x v="0"/>
    <s v="011 - 8628913"/>
    <x v="1"/>
    <n v="10"/>
    <n v="205"/>
    <n v="2050"/>
    <n v="250"/>
    <x v="586"/>
  </r>
  <r>
    <n v="4866"/>
    <s v="X-6"/>
    <x v="394"/>
    <x v="4"/>
    <x v="1"/>
    <x v="0"/>
    <x v="9"/>
    <x v="1"/>
    <s v="011 - 7297186"/>
    <x v="34"/>
    <n v="7"/>
    <n v="178"/>
    <n v="1246"/>
    <n v="100"/>
    <x v="427"/>
  </r>
  <r>
    <n v="4867"/>
    <s v="B-56"/>
    <x v="112"/>
    <x v="5"/>
    <x v="0"/>
    <x v="0"/>
    <x v="0"/>
    <x v="0"/>
    <s v="011 - 2014115"/>
    <x v="7"/>
    <n v="5"/>
    <n v="156"/>
    <n v="780"/>
    <n v="50"/>
    <x v="43"/>
  </r>
  <r>
    <n v="4868"/>
    <s v="P-26"/>
    <x v="354"/>
    <x v="4"/>
    <x v="8"/>
    <x v="1"/>
    <x v="26"/>
    <x v="2"/>
    <s v="010 - 2654261"/>
    <x v="18"/>
    <n v="1"/>
    <n v="325"/>
    <n v="325"/>
    <n v="0"/>
    <x v="261"/>
  </r>
  <r>
    <n v="4869"/>
    <s v="W-76"/>
    <x v="392"/>
    <x v="7"/>
    <x v="5"/>
    <x v="1"/>
    <x v="16"/>
    <x v="3"/>
    <s v="011 - 1898530"/>
    <x v="36"/>
    <n v="3"/>
    <n v="209"/>
    <n v="627"/>
    <n v="50"/>
    <x v="671"/>
  </r>
  <r>
    <n v="4870"/>
    <s v="Z-35"/>
    <x v="256"/>
    <x v="0"/>
    <x v="2"/>
    <x v="1"/>
    <x v="28"/>
    <x v="0"/>
    <s v="015 - 6075094"/>
    <x v="37"/>
    <n v="5"/>
    <n v="250"/>
    <n v="1250"/>
    <n v="100"/>
    <x v="126"/>
  </r>
  <r>
    <n v="4871"/>
    <s v="L-52"/>
    <x v="350"/>
    <x v="8"/>
    <x v="5"/>
    <x v="1"/>
    <x v="1"/>
    <x v="1"/>
    <s v="011 - 5080301"/>
    <x v="22"/>
    <n v="8"/>
    <n v="104"/>
    <n v="832"/>
    <n v="50"/>
    <x v="652"/>
  </r>
  <r>
    <n v="4872"/>
    <s v="N-57"/>
    <x v="321"/>
    <x v="8"/>
    <x v="2"/>
    <x v="1"/>
    <x v="24"/>
    <x v="0"/>
    <s v="015 - 8701513"/>
    <x v="1"/>
    <n v="8"/>
    <n v="201"/>
    <n v="1608"/>
    <n v="100"/>
    <x v="164"/>
  </r>
  <r>
    <n v="4873"/>
    <s v="I-26"/>
    <x v="598"/>
    <x v="1"/>
    <x v="7"/>
    <x v="2"/>
    <x v="12"/>
    <x v="3"/>
    <s v="015 - 9616903"/>
    <x v="36"/>
    <n v="8"/>
    <n v="350"/>
    <n v="2800"/>
    <n v="250"/>
    <x v="702"/>
  </r>
  <r>
    <n v="4874"/>
    <s v="D-59"/>
    <x v="291"/>
    <x v="0"/>
    <x v="7"/>
    <x v="2"/>
    <x v="1"/>
    <x v="1"/>
    <s v="012 - 4812507"/>
    <x v="4"/>
    <n v="4"/>
    <n v="284"/>
    <n v="1136"/>
    <n v="100"/>
    <x v="579"/>
  </r>
  <r>
    <n v="4875"/>
    <s v="P-92"/>
    <x v="0"/>
    <x v="5"/>
    <x v="0"/>
    <x v="0"/>
    <x v="21"/>
    <x v="3"/>
    <s v="011 - 2303945"/>
    <x v="36"/>
    <n v="1"/>
    <n v="156"/>
    <n v="156"/>
    <n v="0"/>
    <x v="74"/>
  </r>
  <r>
    <n v="4876"/>
    <s v="C-38"/>
    <x v="603"/>
    <x v="10"/>
    <x v="6"/>
    <x v="2"/>
    <x v="2"/>
    <x v="0"/>
    <s v="012 - 5673148"/>
    <x v="19"/>
    <n v="10"/>
    <n v="163"/>
    <n v="1630"/>
    <n v="100"/>
    <x v="193"/>
  </r>
  <r>
    <n v="4877"/>
    <s v="B-80"/>
    <x v="559"/>
    <x v="7"/>
    <x v="4"/>
    <x v="1"/>
    <x v="2"/>
    <x v="0"/>
    <s v="011 - 7734209"/>
    <x v="6"/>
    <n v="7"/>
    <n v="249"/>
    <n v="1743"/>
    <n v="100"/>
    <x v="321"/>
  </r>
  <r>
    <n v="4878"/>
    <s v="H-89"/>
    <x v="173"/>
    <x v="2"/>
    <x v="4"/>
    <x v="1"/>
    <x v="6"/>
    <x v="3"/>
    <s v="015 - 5798806"/>
    <x v="33"/>
    <n v="4"/>
    <n v="131"/>
    <n v="524"/>
    <n v="50"/>
    <x v="221"/>
  </r>
  <r>
    <n v="4879"/>
    <s v="W-75"/>
    <x v="217"/>
    <x v="5"/>
    <x v="0"/>
    <x v="0"/>
    <x v="5"/>
    <x v="3"/>
    <s v="012 - 3172047"/>
    <x v="32"/>
    <n v="3"/>
    <n v="156"/>
    <n v="468"/>
    <n v="0"/>
    <x v="183"/>
  </r>
  <r>
    <n v="4880"/>
    <s v="N-28"/>
    <x v="438"/>
    <x v="2"/>
    <x v="7"/>
    <x v="2"/>
    <x v="4"/>
    <x v="1"/>
    <s v="015 - 8848463"/>
    <x v="29"/>
    <n v="1"/>
    <n v="250"/>
    <n v="250"/>
    <n v="0"/>
    <x v="625"/>
  </r>
  <r>
    <n v="4881"/>
    <s v="J-18"/>
    <x v="311"/>
    <x v="1"/>
    <x v="2"/>
    <x v="1"/>
    <x v="5"/>
    <x v="3"/>
    <s v="012 - 567186"/>
    <x v="2"/>
    <n v="9"/>
    <n v="262"/>
    <n v="2358"/>
    <n v="250"/>
    <x v="326"/>
  </r>
  <r>
    <n v="4882"/>
    <s v="D-82"/>
    <x v="279"/>
    <x v="7"/>
    <x v="5"/>
    <x v="1"/>
    <x v="14"/>
    <x v="3"/>
    <s v="011 - 8765749"/>
    <x v="16"/>
    <n v="9"/>
    <n v="209"/>
    <n v="1881"/>
    <n v="100"/>
    <x v="593"/>
  </r>
  <r>
    <n v="4883"/>
    <s v="Q-71"/>
    <x v="87"/>
    <x v="6"/>
    <x v="3"/>
    <x v="2"/>
    <x v="34"/>
    <x v="2"/>
    <s v="015 - 1530776"/>
    <x v="34"/>
    <n v="2"/>
    <n v="338"/>
    <n v="676"/>
    <n v="50"/>
    <x v="707"/>
  </r>
  <r>
    <n v="4884"/>
    <s v="H-1"/>
    <x v="355"/>
    <x v="9"/>
    <x v="9"/>
    <x v="0"/>
    <x v="0"/>
    <x v="0"/>
    <s v="012 - 6027784"/>
    <x v="45"/>
    <n v="9"/>
    <n v="160"/>
    <n v="1440"/>
    <n v="100"/>
    <x v="282"/>
  </r>
  <r>
    <n v="4885"/>
    <s v="B-10"/>
    <x v="459"/>
    <x v="2"/>
    <x v="9"/>
    <x v="0"/>
    <x v="20"/>
    <x v="2"/>
    <s v="012 - 1004965"/>
    <x v="6"/>
    <n v="8"/>
    <n v="129"/>
    <n v="1032"/>
    <n v="100"/>
    <x v="612"/>
  </r>
  <r>
    <n v="4886"/>
    <s v="R-45"/>
    <x v="57"/>
    <x v="11"/>
    <x v="9"/>
    <x v="0"/>
    <x v="31"/>
    <x v="0"/>
    <s v="012 - 1925752"/>
    <x v="44"/>
    <n v="1"/>
    <n v="250"/>
    <n v="250"/>
    <n v="0"/>
    <x v="625"/>
  </r>
  <r>
    <n v="4887"/>
    <s v="U-23"/>
    <x v="195"/>
    <x v="8"/>
    <x v="6"/>
    <x v="2"/>
    <x v="6"/>
    <x v="3"/>
    <s v="012 - 5515689"/>
    <x v="9"/>
    <n v="1"/>
    <n v="143"/>
    <n v="143"/>
    <n v="0"/>
    <x v="378"/>
  </r>
  <r>
    <n v="4888"/>
    <s v="C-4"/>
    <x v="25"/>
    <x v="9"/>
    <x v="9"/>
    <x v="0"/>
    <x v="27"/>
    <x v="3"/>
    <s v="015 - 7738163"/>
    <x v="30"/>
    <n v="2"/>
    <n v="160"/>
    <n v="320"/>
    <n v="0"/>
    <x v="186"/>
  </r>
  <r>
    <n v="4889"/>
    <s v="Y-84"/>
    <x v="32"/>
    <x v="10"/>
    <x v="9"/>
    <x v="0"/>
    <x v="19"/>
    <x v="2"/>
    <s v="012 - 160894"/>
    <x v="34"/>
    <n v="2"/>
    <n v="320"/>
    <n v="640"/>
    <n v="50"/>
    <x v="55"/>
  </r>
  <r>
    <n v="4890"/>
    <s v="O-93"/>
    <x v="254"/>
    <x v="3"/>
    <x v="9"/>
    <x v="0"/>
    <x v="29"/>
    <x v="1"/>
    <s v="015 - 6889177"/>
    <x v="38"/>
    <n v="9"/>
    <n v="249"/>
    <n v="2241"/>
    <n v="250"/>
    <x v="228"/>
  </r>
  <r>
    <n v="4891"/>
    <s v="V-96"/>
    <x v="481"/>
    <x v="9"/>
    <x v="9"/>
    <x v="0"/>
    <x v="13"/>
    <x v="1"/>
    <s v="010 - 3244733"/>
    <x v="36"/>
    <n v="10"/>
    <n v="160"/>
    <n v="1600"/>
    <n v="100"/>
    <x v="28"/>
  </r>
  <r>
    <n v="4892"/>
    <s v="A-3"/>
    <x v="522"/>
    <x v="8"/>
    <x v="4"/>
    <x v="1"/>
    <x v="32"/>
    <x v="4"/>
    <s v="010 - 6057819"/>
    <x v="29"/>
    <n v="7"/>
    <n v="310"/>
    <n v="2170"/>
    <n v="250"/>
    <x v="285"/>
  </r>
  <r>
    <n v="4893"/>
    <s v="G-28"/>
    <x v="204"/>
    <x v="10"/>
    <x v="2"/>
    <x v="1"/>
    <x v="26"/>
    <x v="2"/>
    <s v="010 - 2736080"/>
    <x v="48"/>
    <n v="1"/>
    <n v="125"/>
    <n v="125"/>
    <n v="0"/>
    <x v="634"/>
  </r>
  <r>
    <n v="4894"/>
    <s v="U-31"/>
    <x v="463"/>
    <x v="0"/>
    <x v="5"/>
    <x v="1"/>
    <x v="6"/>
    <x v="3"/>
    <s v="010 - 4285924"/>
    <x v="13"/>
    <n v="1"/>
    <n v="323"/>
    <n v="323"/>
    <n v="0"/>
    <x v="626"/>
  </r>
  <r>
    <n v="4895"/>
    <s v="M-7"/>
    <x v="224"/>
    <x v="10"/>
    <x v="4"/>
    <x v="1"/>
    <x v="8"/>
    <x v="4"/>
    <s v="011 - 1333739"/>
    <x v="30"/>
    <n v="6"/>
    <n v="265"/>
    <n v="1590"/>
    <n v="100"/>
    <x v="106"/>
  </r>
  <r>
    <n v="4896"/>
    <s v="T-90"/>
    <x v="609"/>
    <x v="11"/>
    <x v="9"/>
    <x v="0"/>
    <x v="0"/>
    <x v="0"/>
    <s v="010 - 9428918"/>
    <x v="42"/>
    <n v="4"/>
    <n v="250"/>
    <n v="1000"/>
    <n v="100"/>
    <x v="573"/>
  </r>
  <r>
    <n v="4897"/>
    <s v="U-45"/>
    <x v="284"/>
    <x v="1"/>
    <x v="2"/>
    <x v="1"/>
    <x v="25"/>
    <x v="4"/>
    <s v="015 - 1395540"/>
    <x v="25"/>
    <n v="6"/>
    <n v="262"/>
    <n v="1572"/>
    <n v="100"/>
    <x v="220"/>
  </r>
  <r>
    <n v="4898"/>
    <s v="C-34"/>
    <x v="172"/>
    <x v="10"/>
    <x v="1"/>
    <x v="0"/>
    <x v="9"/>
    <x v="1"/>
    <s v="012 - 5369310"/>
    <x v="37"/>
    <n v="5"/>
    <n v="348"/>
    <n v="1740"/>
    <n v="100"/>
    <x v="714"/>
  </r>
  <r>
    <n v="4899"/>
    <s v="N-7"/>
    <x v="201"/>
    <x v="7"/>
    <x v="6"/>
    <x v="2"/>
    <x v="20"/>
    <x v="2"/>
    <s v="015 - 1363022"/>
    <x v="43"/>
    <n v="4"/>
    <n v="283"/>
    <n v="1132"/>
    <n v="100"/>
    <x v="316"/>
  </r>
  <r>
    <n v="4900"/>
    <s v="K-42"/>
    <x v="312"/>
    <x v="7"/>
    <x v="4"/>
    <x v="1"/>
    <x v="0"/>
    <x v="0"/>
    <s v="012 - 7819279"/>
    <x v="45"/>
    <n v="9"/>
    <n v="249"/>
    <n v="2241"/>
    <n v="250"/>
    <x v="228"/>
  </r>
  <r>
    <n v="4901"/>
    <s v="S-50"/>
    <x v="164"/>
    <x v="9"/>
    <x v="2"/>
    <x v="1"/>
    <x v="27"/>
    <x v="3"/>
    <s v="012 - 9323928"/>
    <x v="28"/>
    <n v="5"/>
    <n v="163"/>
    <n v="815"/>
    <n v="50"/>
    <x v="195"/>
  </r>
  <r>
    <n v="4902"/>
    <s v="Z-7"/>
    <x v="93"/>
    <x v="9"/>
    <x v="9"/>
    <x v="0"/>
    <x v="20"/>
    <x v="2"/>
    <s v="011 - 2160018"/>
    <x v="20"/>
    <n v="8"/>
    <n v="160"/>
    <n v="1280"/>
    <n v="100"/>
    <x v="431"/>
  </r>
  <r>
    <n v="4903"/>
    <s v="T-41"/>
    <x v="656"/>
    <x v="3"/>
    <x v="7"/>
    <x v="2"/>
    <x v="2"/>
    <x v="0"/>
    <s v="010 - 3797712"/>
    <x v="10"/>
    <n v="9"/>
    <n v="159"/>
    <n v="1431"/>
    <n v="100"/>
    <x v="695"/>
  </r>
  <r>
    <n v="4904"/>
    <s v="G-50"/>
    <x v="595"/>
    <x v="3"/>
    <x v="5"/>
    <x v="1"/>
    <x v="9"/>
    <x v="1"/>
    <s v="015 - 6503205"/>
    <x v="12"/>
    <n v="3"/>
    <n v="320"/>
    <n v="960"/>
    <n v="50"/>
    <x v="158"/>
  </r>
  <r>
    <n v="4905"/>
    <s v="I-36"/>
    <x v="14"/>
    <x v="0"/>
    <x v="6"/>
    <x v="2"/>
    <x v="4"/>
    <x v="1"/>
    <s v="015 - 3442992"/>
    <x v="40"/>
    <n v="8"/>
    <n v="112"/>
    <n v="896"/>
    <n v="50"/>
    <x v="709"/>
  </r>
  <r>
    <n v="4906"/>
    <s v="H-78"/>
    <x v="215"/>
    <x v="2"/>
    <x v="0"/>
    <x v="0"/>
    <x v="12"/>
    <x v="3"/>
    <s v="012 - 6752316"/>
    <x v="43"/>
    <n v="8"/>
    <n v="116"/>
    <n v="928"/>
    <n v="50"/>
    <x v="190"/>
  </r>
  <r>
    <n v="4907"/>
    <s v="J-16"/>
    <x v="318"/>
    <x v="0"/>
    <x v="2"/>
    <x v="1"/>
    <x v="11"/>
    <x v="2"/>
    <s v="015 - 3467343"/>
    <x v="4"/>
    <n v="7"/>
    <n v="250"/>
    <n v="1750"/>
    <n v="100"/>
    <x v="303"/>
  </r>
  <r>
    <n v="4908"/>
    <s v="D-63"/>
    <x v="373"/>
    <x v="10"/>
    <x v="9"/>
    <x v="0"/>
    <x v="9"/>
    <x v="1"/>
    <s v="010 - 9045605"/>
    <x v="14"/>
    <n v="5"/>
    <n v="320"/>
    <n v="1600"/>
    <n v="100"/>
    <x v="28"/>
  </r>
  <r>
    <n v="4909"/>
    <s v="T-49"/>
    <x v="9"/>
    <x v="7"/>
    <x v="8"/>
    <x v="1"/>
    <x v="5"/>
    <x v="3"/>
    <s v="012 - 1479350"/>
    <x v="48"/>
    <n v="10"/>
    <n v="262"/>
    <n v="2620"/>
    <n v="250"/>
    <x v="603"/>
  </r>
  <r>
    <n v="4910"/>
    <s v="S-15"/>
    <x v="279"/>
    <x v="4"/>
    <x v="7"/>
    <x v="2"/>
    <x v="4"/>
    <x v="1"/>
    <s v="012 - 8948360"/>
    <x v="36"/>
    <n v="4"/>
    <n v="335"/>
    <n v="1340"/>
    <n v="100"/>
    <x v="243"/>
  </r>
  <r>
    <n v="4911"/>
    <s v="N-93"/>
    <x v="322"/>
    <x v="2"/>
    <x v="8"/>
    <x v="1"/>
    <x v="22"/>
    <x v="0"/>
    <s v="015 - 5108698"/>
    <x v="28"/>
    <n v="3"/>
    <n v="278"/>
    <n v="834"/>
    <n v="50"/>
    <x v="339"/>
  </r>
  <r>
    <n v="4912"/>
    <s v="C-17"/>
    <x v="355"/>
    <x v="5"/>
    <x v="7"/>
    <x v="2"/>
    <x v="28"/>
    <x v="0"/>
    <s v="011 - 8545160"/>
    <x v="26"/>
    <n v="6"/>
    <n v="138"/>
    <n v="828"/>
    <n v="50"/>
    <x v="114"/>
  </r>
  <r>
    <n v="4913"/>
    <s v="O-88"/>
    <x v="326"/>
    <x v="6"/>
    <x v="7"/>
    <x v="2"/>
    <x v="19"/>
    <x v="2"/>
    <s v="012 - 3520097"/>
    <x v="48"/>
    <n v="1"/>
    <n v="311"/>
    <n v="311"/>
    <n v="0"/>
    <x v="633"/>
  </r>
  <r>
    <n v="4914"/>
    <s v="D-20"/>
    <x v="320"/>
    <x v="2"/>
    <x v="1"/>
    <x v="0"/>
    <x v="8"/>
    <x v="4"/>
    <s v="010 - 9229488"/>
    <x v="20"/>
    <n v="8"/>
    <n v="239"/>
    <n v="1912"/>
    <n v="100"/>
    <x v="150"/>
  </r>
  <r>
    <n v="4915"/>
    <s v="X-24"/>
    <x v="349"/>
    <x v="7"/>
    <x v="4"/>
    <x v="1"/>
    <x v="24"/>
    <x v="0"/>
    <s v="011 - 8481628"/>
    <x v="23"/>
    <n v="2"/>
    <n v="249"/>
    <n v="498"/>
    <n v="0"/>
    <x v="433"/>
  </r>
  <r>
    <n v="4916"/>
    <s v="A-21"/>
    <x v="267"/>
    <x v="1"/>
    <x v="4"/>
    <x v="1"/>
    <x v="23"/>
    <x v="4"/>
    <s v="011 - 6633671"/>
    <x v="44"/>
    <n v="10"/>
    <n v="127"/>
    <n v="1270"/>
    <n v="100"/>
    <x v="107"/>
  </r>
  <r>
    <n v="4917"/>
    <s v="M-1"/>
    <x v="402"/>
    <x v="8"/>
    <x v="7"/>
    <x v="2"/>
    <x v="16"/>
    <x v="3"/>
    <s v="010 - 1678665"/>
    <x v="34"/>
    <n v="9"/>
    <n v="134"/>
    <n v="1206"/>
    <n v="100"/>
    <x v="589"/>
  </r>
  <r>
    <n v="4918"/>
    <s v="W-43"/>
    <x v="450"/>
    <x v="5"/>
    <x v="7"/>
    <x v="2"/>
    <x v="10"/>
    <x v="1"/>
    <s v="015 - 7986057"/>
    <x v="43"/>
    <n v="3"/>
    <n v="138"/>
    <n v="414"/>
    <n v="0"/>
    <x v="598"/>
  </r>
  <r>
    <n v="4919"/>
    <s v="J-5"/>
    <x v="595"/>
    <x v="4"/>
    <x v="2"/>
    <x v="1"/>
    <x v="11"/>
    <x v="2"/>
    <s v="015 - 5353964"/>
    <x v="12"/>
    <n v="4"/>
    <n v="276"/>
    <n v="1104"/>
    <n v="100"/>
    <x v="188"/>
  </r>
  <r>
    <n v="4920"/>
    <s v="N-10"/>
    <x v="457"/>
    <x v="1"/>
    <x v="2"/>
    <x v="1"/>
    <x v="15"/>
    <x v="2"/>
    <s v="015 - 9539169"/>
    <x v="39"/>
    <n v="2"/>
    <n v="262"/>
    <n v="524"/>
    <n v="50"/>
    <x v="221"/>
  </r>
  <r>
    <n v="4921"/>
    <s v="O-80"/>
    <x v="52"/>
    <x v="3"/>
    <x v="5"/>
    <x v="1"/>
    <x v="17"/>
    <x v="4"/>
    <s v="015 - 4992328"/>
    <x v="47"/>
    <n v="2"/>
    <n v="320"/>
    <n v="640"/>
    <n v="50"/>
    <x v="55"/>
  </r>
  <r>
    <n v="4922"/>
    <s v="J-7"/>
    <x v="302"/>
    <x v="9"/>
    <x v="3"/>
    <x v="2"/>
    <x v="14"/>
    <x v="3"/>
    <s v="015 - 1161703"/>
    <x v="43"/>
    <n v="9"/>
    <n v="341"/>
    <n v="3069"/>
    <n v="250"/>
    <x v="405"/>
  </r>
  <r>
    <n v="4923"/>
    <s v="Q-27"/>
    <x v="306"/>
    <x v="5"/>
    <x v="6"/>
    <x v="2"/>
    <x v="11"/>
    <x v="2"/>
    <s v="012 - 1446440"/>
    <x v="0"/>
    <n v="6"/>
    <n v="314"/>
    <n v="1884"/>
    <n v="100"/>
    <x v="264"/>
  </r>
  <r>
    <n v="4924"/>
    <s v="J-88"/>
    <x v="428"/>
    <x v="3"/>
    <x v="6"/>
    <x v="2"/>
    <x v="13"/>
    <x v="1"/>
    <s v="012 - 460642"/>
    <x v="7"/>
    <n v="3"/>
    <n v="320"/>
    <n v="960"/>
    <n v="50"/>
    <x v="158"/>
  </r>
  <r>
    <n v="4925"/>
    <s v="Y-48"/>
    <x v="437"/>
    <x v="5"/>
    <x v="5"/>
    <x v="1"/>
    <x v="15"/>
    <x v="2"/>
    <s v="011 - 3667157"/>
    <x v="36"/>
    <n v="6"/>
    <n v="129"/>
    <n v="774"/>
    <n v="50"/>
    <x v="552"/>
  </r>
  <r>
    <n v="4926"/>
    <s v="G-73"/>
    <x v="625"/>
    <x v="6"/>
    <x v="4"/>
    <x v="1"/>
    <x v="14"/>
    <x v="3"/>
    <s v="010 - 153999"/>
    <x v="42"/>
    <n v="1"/>
    <n v="301"/>
    <n v="301"/>
    <n v="0"/>
    <x v="726"/>
  </r>
  <r>
    <n v="4927"/>
    <s v="Z-75"/>
    <x v="594"/>
    <x v="9"/>
    <x v="6"/>
    <x v="2"/>
    <x v="32"/>
    <x v="4"/>
    <s v="015 - 9016726"/>
    <x v="15"/>
    <n v="6"/>
    <n v="311"/>
    <n v="1866"/>
    <n v="100"/>
    <x v="70"/>
  </r>
  <r>
    <n v="4928"/>
    <s v="U-39"/>
    <x v="119"/>
    <x v="4"/>
    <x v="8"/>
    <x v="1"/>
    <x v="16"/>
    <x v="3"/>
    <s v="011 - 9301789"/>
    <x v="37"/>
    <n v="2"/>
    <n v="325"/>
    <n v="650"/>
    <n v="50"/>
    <x v="124"/>
  </r>
  <r>
    <n v="4929"/>
    <s v="F-3"/>
    <x v="212"/>
    <x v="2"/>
    <x v="9"/>
    <x v="0"/>
    <x v="16"/>
    <x v="3"/>
    <s v="015 - 8181304"/>
    <x v="29"/>
    <n v="4"/>
    <n v="129"/>
    <n v="516"/>
    <n v="50"/>
    <x v="178"/>
  </r>
  <r>
    <n v="4930"/>
    <s v="C-29"/>
    <x v="112"/>
    <x v="3"/>
    <x v="1"/>
    <x v="0"/>
    <x v="0"/>
    <x v="0"/>
    <s v="011 - 4815840"/>
    <x v="8"/>
    <n v="10"/>
    <n v="178"/>
    <n v="1780"/>
    <n v="100"/>
    <x v="146"/>
  </r>
  <r>
    <n v="4931"/>
    <s v="X-66"/>
    <x v="42"/>
    <x v="7"/>
    <x v="1"/>
    <x v="0"/>
    <x v="21"/>
    <x v="3"/>
    <s v="011 - 3410387"/>
    <x v="0"/>
    <n v="1"/>
    <n v="187"/>
    <n v="187"/>
    <n v="0"/>
    <x v="23"/>
  </r>
  <r>
    <n v="4932"/>
    <s v="R-41"/>
    <x v="263"/>
    <x v="9"/>
    <x v="2"/>
    <x v="1"/>
    <x v="9"/>
    <x v="1"/>
    <s v="010 - 6909358"/>
    <x v="16"/>
    <n v="7"/>
    <n v="163"/>
    <n v="1141"/>
    <n v="100"/>
    <x v="135"/>
  </r>
  <r>
    <n v="4933"/>
    <s v="V-64"/>
    <x v="332"/>
    <x v="8"/>
    <x v="0"/>
    <x v="0"/>
    <x v="19"/>
    <x v="2"/>
    <s v="012 - 9044598"/>
    <x v="4"/>
    <n v="4"/>
    <n v="337"/>
    <n v="1348"/>
    <n v="100"/>
    <x v="93"/>
  </r>
  <r>
    <n v="4934"/>
    <s v="S-79"/>
    <x v="687"/>
    <x v="7"/>
    <x v="1"/>
    <x v="0"/>
    <x v="17"/>
    <x v="4"/>
    <s v="011 - 5600650"/>
    <x v="18"/>
    <n v="5"/>
    <n v="187"/>
    <n v="935"/>
    <n v="50"/>
    <x v="605"/>
  </r>
  <r>
    <n v="4935"/>
    <s v="L-54"/>
    <x v="185"/>
    <x v="4"/>
    <x v="8"/>
    <x v="1"/>
    <x v="21"/>
    <x v="3"/>
    <s v="010 - 2692796"/>
    <x v="13"/>
    <n v="4"/>
    <n v="325"/>
    <n v="1300"/>
    <n v="100"/>
    <x v="279"/>
  </r>
  <r>
    <n v="4936"/>
    <s v="P-51"/>
    <x v="445"/>
    <x v="10"/>
    <x v="5"/>
    <x v="1"/>
    <x v="2"/>
    <x v="0"/>
    <s v="011 - 6398542"/>
    <x v="19"/>
    <n v="2"/>
    <n v="325"/>
    <n v="650"/>
    <n v="50"/>
    <x v="124"/>
  </r>
  <r>
    <n v="4937"/>
    <s v="M-12"/>
    <x v="175"/>
    <x v="4"/>
    <x v="0"/>
    <x v="0"/>
    <x v="22"/>
    <x v="0"/>
    <s v="010 - 8298061"/>
    <x v="7"/>
    <n v="1"/>
    <n v="278"/>
    <n v="278"/>
    <n v="0"/>
    <x v="457"/>
  </r>
  <r>
    <n v="4938"/>
    <s v="J-31"/>
    <x v="506"/>
    <x v="5"/>
    <x v="9"/>
    <x v="0"/>
    <x v="32"/>
    <x v="4"/>
    <s v="015 - 7599151"/>
    <x v="36"/>
    <n v="9"/>
    <n v="299"/>
    <n v="2691"/>
    <n v="250"/>
    <x v="697"/>
  </r>
  <r>
    <n v="4939"/>
    <s v="Y-3"/>
    <x v="613"/>
    <x v="9"/>
    <x v="4"/>
    <x v="1"/>
    <x v="23"/>
    <x v="4"/>
    <s v="010 - 4643737"/>
    <x v="14"/>
    <n v="1"/>
    <n v="248"/>
    <n v="248"/>
    <n v="0"/>
    <x v="371"/>
  </r>
  <r>
    <n v="4940"/>
    <s v="L-10"/>
    <x v="572"/>
    <x v="5"/>
    <x v="8"/>
    <x v="1"/>
    <x v="4"/>
    <x v="1"/>
    <s v="012 - 2007412"/>
    <x v="5"/>
    <n v="10"/>
    <n v="193"/>
    <n v="1930"/>
    <n v="100"/>
    <x v="25"/>
  </r>
  <r>
    <n v="4941"/>
    <s v="C-21"/>
    <x v="729"/>
    <x v="12"/>
    <x v="8"/>
    <x v="1"/>
    <x v="17"/>
    <x v="4"/>
    <s v="012 - 9448982"/>
    <x v="29"/>
    <n v="3"/>
    <n v="175"/>
    <n v="525"/>
    <n v="50"/>
    <x v="534"/>
  </r>
  <r>
    <n v="4942"/>
    <s v="G-30"/>
    <x v="335"/>
    <x v="5"/>
    <x v="9"/>
    <x v="0"/>
    <x v="34"/>
    <x v="2"/>
    <s v="012 - 836604"/>
    <x v="7"/>
    <n v="10"/>
    <n v="299"/>
    <n v="2990"/>
    <n v="250"/>
    <x v="200"/>
  </r>
  <r>
    <n v="4943"/>
    <s v="N-20"/>
    <x v="572"/>
    <x v="2"/>
    <x v="4"/>
    <x v="1"/>
    <x v="8"/>
    <x v="4"/>
    <s v="012 - 2202140"/>
    <x v="14"/>
    <n v="5"/>
    <n v="131"/>
    <n v="655"/>
    <n v="50"/>
    <x v="141"/>
  </r>
  <r>
    <n v="4944"/>
    <s v="I-15"/>
    <x v="70"/>
    <x v="11"/>
    <x v="0"/>
    <x v="0"/>
    <x v="27"/>
    <x v="3"/>
    <s v="011 - 5040219"/>
    <x v="10"/>
    <n v="10"/>
    <n v="259"/>
    <n v="2590"/>
    <n v="250"/>
    <x v="167"/>
  </r>
  <r>
    <n v="4945"/>
    <s v="L-83"/>
    <x v="138"/>
    <x v="11"/>
    <x v="4"/>
    <x v="1"/>
    <x v="24"/>
    <x v="0"/>
    <s v="010 - 4613817"/>
    <x v="18"/>
    <n v="9"/>
    <n v="235"/>
    <n v="2115"/>
    <n v="250"/>
    <x v="59"/>
  </r>
  <r>
    <n v="4946"/>
    <s v="E-69"/>
    <x v="625"/>
    <x v="7"/>
    <x v="4"/>
    <x v="1"/>
    <x v="34"/>
    <x v="2"/>
    <s v="015 - 7116732"/>
    <x v="10"/>
    <n v="10"/>
    <n v="249"/>
    <n v="2490"/>
    <n v="250"/>
    <x v="284"/>
  </r>
  <r>
    <n v="4947"/>
    <s v="F-67"/>
    <x v="0"/>
    <x v="7"/>
    <x v="9"/>
    <x v="0"/>
    <x v="11"/>
    <x v="2"/>
    <s v="015 - 9813781"/>
    <x v="33"/>
    <n v="10"/>
    <n v="187"/>
    <n v="1870"/>
    <n v="100"/>
    <x v="102"/>
  </r>
  <r>
    <n v="4948"/>
    <s v="X-94"/>
    <x v="699"/>
    <x v="8"/>
    <x v="2"/>
    <x v="1"/>
    <x v="5"/>
    <x v="3"/>
    <s v="015 - 892241"/>
    <x v="40"/>
    <n v="9"/>
    <n v="201"/>
    <n v="1809"/>
    <n v="100"/>
    <x v="496"/>
  </r>
  <r>
    <n v="4949"/>
    <s v="V-49"/>
    <x v="15"/>
    <x v="6"/>
    <x v="8"/>
    <x v="1"/>
    <x v="15"/>
    <x v="2"/>
    <s v="010 - 5458138"/>
    <x v="14"/>
    <n v="7"/>
    <n v="209"/>
    <n v="1463"/>
    <n v="100"/>
    <x v="202"/>
  </r>
  <r>
    <n v="4950"/>
    <s v="D-8"/>
    <x v="726"/>
    <x v="3"/>
    <x v="4"/>
    <x v="1"/>
    <x v="23"/>
    <x v="4"/>
    <s v="012 - 5196750"/>
    <x v="31"/>
    <n v="2"/>
    <n v="329"/>
    <n v="658"/>
    <n v="50"/>
    <x v="419"/>
  </r>
  <r>
    <n v="4951"/>
    <s v="W-17"/>
    <x v="307"/>
    <x v="7"/>
    <x v="2"/>
    <x v="1"/>
    <x v="17"/>
    <x v="4"/>
    <s v="011 - 5686662"/>
    <x v="0"/>
    <n v="3"/>
    <n v="329"/>
    <n v="987"/>
    <n v="50"/>
    <x v="418"/>
  </r>
  <r>
    <n v="4952"/>
    <s v="E-59"/>
    <x v="700"/>
    <x v="7"/>
    <x v="4"/>
    <x v="1"/>
    <x v="3"/>
    <x v="2"/>
    <s v="015 - 2881973"/>
    <x v="19"/>
    <n v="2"/>
    <n v="249"/>
    <n v="498"/>
    <n v="0"/>
    <x v="433"/>
  </r>
  <r>
    <n v="4953"/>
    <s v="W-59"/>
    <x v="517"/>
    <x v="11"/>
    <x v="4"/>
    <x v="1"/>
    <x v="1"/>
    <x v="1"/>
    <s v="011 - 2326348"/>
    <x v="9"/>
    <n v="10"/>
    <n v="235"/>
    <n v="2350"/>
    <n v="250"/>
    <x v="694"/>
  </r>
  <r>
    <n v="4954"/>
    <s v="Y-32"/>
    <x v="332"/>
    <x v="3"/>
    <x v="8"/>
    <x v="1"/>
    <x v="17"/>
    <x v="4"/>
    <s v="012 - 5278246"/>
    <x v="31"/>
    <n v="1"/>
    <n v="185"/>
    <n v="185"/>
    <n v="0"/>
    <x v="148"/>
  </r>
  <r>
    <n v="4955"/>
    <s v="Z-43"/>
    <x v="706"/>
    <x v="5"/>
    <x v="1"/>
    <x v="0"/>
    <x v="33"/>
    <x v="1"/>
    <s v="012 - 5933139"/>
    <x v="15"/>
    <n v="5"/>
    <n v="310"/>
    <n v="1550"/>
    <n v="100"/>
    <x v="229"/>
  </r>
  <r>
    <n v="4956"/>
    <s v="E-36"/>
    <x v="168"/>
    <x v="8"/>
    <x v="3"/>
    <x v="2"/>
    <x v="8"/>
    <x v="4"/>
    <s v="012 - 4515296"/>
    <x v="47"/>
    <n v="2"/>
    <n v="260"/>
    <n v="520"/>
    <n v="50"/>
    <x v="115"/>
  </r>
  <r>
    <n v="4957"/>
    <s v="U-26"/>
    <x v="594"/>
    <x v="11"/>
    <x v="2"/>
    <x v="1"/>
    <x v="19"/>
    <x v="2"/>
    <s v="010 - 9707769"/>
    <x v="15"/>
    <n v="9"/>
    <n v="127"/>
    <n v="1143"/>
    <n v="100"/>
    <x v="266"/>
  </r>
  <r>
    <n v="4958"/>
    <s v="A-23"/>
    <x v="408"/>
    <x v="9"/>
    <x v="5"/>
    <x v="1"/>
    <x v="18"/>
    <x v="0"/>
    <s v="011 - 5693304"/>
    <x v="48"/>
    <n v="7"/>
    <n v="205"/>
    <n v="1435"/>
    <n v="100"/>
    <x v="632"/>
  </r>
  <r>
    <n v="4959"/>
    <s v="L-73"/>
    <x v="684"/>
    <x v="12"/>
    <x v="9"/>
    <x v="0"/>
    <x v="8"/>
    <x v="4"/>
    <s v="012 - 2923"/>
    <x v="39"/>
    <n v="2"/>
    <n v="341"/>
    <n v="682"/>
    <n v="50"/>
    <x v="31"/>
  </r>
  <r>
    <n v="4960"/>
    <s v="T-34"/>
    <x v="554"/>
    <x v="3"/>
    <x v="2"/>
    <x v="1"/>
    <x v="19"/>
    <x v="2"/>
    <s v="012 - 6237887"/>
    <x v="47"/>
    <n v="2"/>
    <n v="210"/>
    <n v="420"/>
    <n v="0"/>
    <x v="590"/>
  </r>
  <r>
    <n v="4961"/>
    <s v="D-98"/>
    <x v="190"/>
    <x v="11"/>
    <x v="6"/>
    <x v="2"/>
    <x v="8"/>
    <x v="4"/>
    <s v="015 - 9854061"/>
    <x v="19"/>
    <n v="6"/>
    <n v="281"/>
    <n v="1686"/>
    <n v="100"/>
    <x v="753"/>
  </r>
  <r>
    <n v="4962"/>
    <s v="V-38"/>
    <x v="129"/>
    <x v="5"/>
    <x v="3"/>
    <x v="2"/>
    <x v="34"/>
    <x v="2"/>
    <s v="015 - 2274847"/>
    <x v="37"/>
    <n v="8"/>
    <n v="331"/>
    <n v="2648"/>
    <n v="250"/>
    <x v="227"/>
  </r>
  <r>
    <n v="4963"/>
    <s v="K-30"/>
    <x v="578"/>
    <x v="5"/>
    <x v="6"/>
    <x v="2"/>
    <x v="19"/>
    <x v="2"/>
    <s v="015 - 2956365"/>
    <x v="38"/>
    <n v="3"/>
    <n v="314"/>
    <n v="942"/>
    <n v="50"/>
    <x v="20"/>
  </r>
  <r>
    <n v="4964"/>
    <s v="Q-44"/>
    <x v="551"/>
    <x v="4"/>
    <x v="5"/>
    <x v="1"/>
    <x v="33"/>
    <x v="1"/>
    <s v="012 - 3840238"/>
    <x v="39"/>
    <n v="7"/>
    <n v="182"/>
    <n v="1274"/>
    <n v="100"/>
    <x v="796"/>
  </r>
  <r>
    <n v="4965"/>
    <s v="Q-12"/>
    <x v="624"/>
    <x v="4"/>
    <x v="0"/>
    <x v="0"/>
    <x v="21"/>
    <x v="3"/>
    <s v="011 - 314286"/>
    <x v="5"/>
    <n v="2"/>
    <n v="278"/>
    <n v="556"/>
    <n v="50"/>
    <x v="613"/>
  </r>
  <r>
    <n v="4966"/>
    <s v="O-81"/>
    <x v="658"/>
    <x v="2"/>
    <x v="9"/>
    <x v="0"/>
    <x v="23"/>
    <x v="4"/>
    <s v="012 - 5223533"/>
    <x v="34"/>
    <n v="6"/>
    <n v="129"/>
    <n v="774"/>
    <n v="50"/>
    <x v="552"/>
  </r>
  <r>
    <n v="4967"/>
    <s v="B-30"/>
    <x v="346"/>
    <x v="7"/>
    <x v="6"/>
    <x v="2"/>
    <x v="21"/>
    <x v="3"/>
    <s v="010 - 6393816"/>
    <x v="9"/>
    <n v="4"/>
    <n v="283"/>
    <n v="1132"/>
    <n v="100"/>
    <x v="316"/>
  </r>
  <r>
    <n v="4968"/>
    <s v="T-45"/>
    <x v="293"/>
    <x v="9"/>
    <x v="0"/>
    <x v="0"/>
    <x v="0"/>
    <x v="0"/>
    <s v="012 - 9331211"/>
    <x v="25"/>
    <n v="2"/>
    <n v="318"/>
    <n v="636"/>
    <n v="50"/>
    <x v="99"/>
  </r>
  <r>
    <n v="4969"/>
    <s v="F-53"/>
    <x v="38"/>
    <x v="9"/>
    <x v="0"/>
    <x v="0"/>
    <x v="34"/>
    <x v="2"/>
    <s v="012 - 9641762"/>
    <x v="21"/>
    <n v="4"/>
    <n v="318"/>
    <n v="1272"/>
    <n v="100"/>
    <x v="722"/>
  </r>
  <r>
    <n v="4970"/>
    <s v="D-98"/>
    <x v="625"/>
    <x v="9"/>
    <x v="0"/>
    <x v="0"/>
    <x v="27"/>
    <x v="3"/>
    <s v="012 - 945324"/>
    <x v="42"/>
    <n v="8"/>
    <n v="318"/>
    <n v="2544"/>
    <n v="250"/>
    <x v="270"/>
  </r>
  <r>
    <n v="4971"/>
    <s v="F-40"/>
    <x v="202"/>
    <x v="5"/>
    <x v="6"/>
    <x v="2"/>
    <x v="27"/>
    <x v="3"/>
    <s v="012 - 8858620"/>
    <x v="20"/>
    <n v="3"/>
    <n v="314"/>
    <n v="942"/>
    <n v="50"/>
    <x v="20"/>
  </r>
  <r>
    <n v="4972"/>
    <s v="D-19"/>
    <x v="464"/>
    <x v="9"/>
    <x v="1"/>
    <x v="0"/>
    <x v="31"/>
    <x v="0"/>
    <s v="011 - 5096675"/>
    <x v="40"/>
    <n v="2"/>
    <n v="114"/>
    <n v="228"/>
    <n v="0"/>
    <x v="559"/>
  </r>
  <r>
    <n v="4973"/>
    <s v="C-61"/>
    <x v="718"/>
    <x v="4"/>
    <x v="8"/>
    <x v="1"/>
    <x v="24"/>
    <x v="0"/>
    <s v="011 - 1026301"/>
    <x v="25"/>
    <n v="9"/>
    <n v="325"/>
    <n v="2925"/>
    <n v="250"/>
    <x v="446"/>
  </r>
  <r>
    <n v="4974"/>
    <s v="Z-65"/>
    <x v="309"/>
    <x v="12"/>
    <x v="6"/>
    <x v="2"/>
    <x v="0"/>
    <x v="0"/>
    <s v="012 - 9855891"/>
    <x v="10"/>
    <n v="10"/>
    <n v="185"/>
    <n v="1850"/>
    <n v="100"/>
    <x v="103"/>
  </r>
  <r>
    <n v="4975"/>
    <s v="Z-63"/>
    <x v="291"/>
    <x v="0"/>
    <x v="1"/>
    <x v="0"/>
    <x v="8"/>
    <x v="4"/>
    <s v="015 - 6654014"/>
    <x v="7"/>
    <n v="5"/>
    <n v="186"/>
    <n v="930"/>
    <n v="50"/>
    <x v="37"/>
  </r>
  <r>
    <n v="4976"/>
    <s v="M-87"/>
    <x v="588"/>
    <x v="6"/>
    <x v="2"/>
    <x v="1"/>
    <x v="27"/>
    <x v="3"/>
    <s v="015 - 4110472"/>
    <x v="20"/>
    <n v="5"/>
    <n v="225"/>
    <n v="1125"/>
    <n v="100"/>
    <x v="372"/>
  </r>
  <r>
    <n v="4977"/>
    <s v="C-50"/>
    <x v="331"/>
    <x v="1"/>
    <x v="5"/>
    <x v="1"/>
    <x v="8"/>
    <x v="4"/>
    <s v="011 - 6580749"/>
    <x v="33"/>
    <n v="6"/>
    <n v="118"/>
    <n v="708"/>
    <n v="50"/>
    <x v="740"/>
  </r>
  <r>
    <n v="4978"/>
    <s v="Y-76"/>
    <x v="192"/>
    <x v="6"/>
    <x v="2"/>
    <x v="1"/>
    <x v="11"/>
    <x v="2"/>
    <s v="012 - 3554806"/>
    <x v="47"/>
    <n v="2"/>
    <n v="225"/>
    <n v="450"/>
    <n v="0"/>
    <x v="24"/>
  </r>
  <r>
    <n v="4979"/>
    <s v="U-86"/>
    <x v="437"/>
    <x v="7"/>
    <x v="8"/>
    <x v="1"/>
    <x v="28"/>
    <x v="0"/>
    <s v="012 - 7339999"/>
    <x v="39"/>
    <n v="3"/>
    <n v="262"/>
    <n v="786"/>
    <n v="50"/>
    <x v="62"/>
  </r>
  <r>
    <n v="4980"/>
    <s v="X-81"/>
    <x v="53"/>
    <x v="1"/>
    <x v="2"/>
    <x v="1"/>
    <x v="31"/>
    <x v="0"/>
    <s v="011 - 2982174"/>
    <x v="47"/>
    <n v="1"/>
    <n v="262"/>
    <n v="262"/>
    <n v="0"/>
    <x v="88"/>
  </r>
  <r>
    <n v="4981"/>
    <s v="W-53"/>
    <x v="548"/>
    <x v="4"/>
    <x v="4"/>
    <x v="1"/>
    <x v="26"/>
    <x v="2"/>
    <s v="010 - 5903910"/>
    <x v="10"/>
    <n v="4"/>
    <n v="181"/>
    <n v="724"/>
    <n v="50"/>
    <x v="340"/>
  </r>
  <r>
    <n v="4982"/>
    <s v="C-45"/>
    <x v="27"/>
    <x v="1"/>
    <x v="3"/>
    <x v="2"/>
    <x v="4"/>
    <x v="1"/>
    <s v="012 - 5016812"/>
    <x v="31"/>
    <n v="4"/>
    <n v="257"/>
    <n v="1028"/>
    <n v="100"/>
    <x v="113"/>
  </r>
  <r>
    <n v="4983"/>
    <s v="V-13"/>
    <x v="460"/>
    <x v="3"/>
    <x v="5"/>
    <x v="1"/>
    <x v="33"/>
    <x v="1"/>
    <s v="011 - 4085668"/>
    <x v="37"/>
    <n v="8"/>
    <n v="320"/>
    <n v="2560"/>
    <n v="250"/>
    <x v="139"/>
  </r>
  <r>
    <n v="4984"/>
    <s v="B-13"/>
    <x v="135"/>
    <x v="5"/>
    <x v="1"/>
    <x v="0"/>
    <x v="15"/>
    <x v="2"/>
    <s v="010 - 2954208"/>
    <x v="19"/>
    <n v="2"/>
    <n v="310"/>
    <n v="620"/>
    <n v="50"/>
    <x v="450"/>
  </r>
  <r>
    <n v="4985"/>
    <s v="Q-7"/>
    <x v="443"/>
    <x v="1"/>
    <x v="1"/>
    <x v="0"/>
    <x v="34"/>
    <x v="2"/>
    <s v="011 - 4847814"/>
    <x v="39"/>
    <n v="8"/>
    <n v="339"/>
    <n v="2712"/>
    <n v="250"/>
    <x v="225"/>
  </r>
  <r>
    <n v="4986"/>
    <s v="D-47"/>
    <x v="249"/>
    <x v="10"/>
    <x v="9"/>
    <x v="0"/>
    <x v="6"/>
    <x v="3"/>
    <s v="011 - 6041269"/>
    <x v="27"/>
    <n v="2"/>
    <n v="320"/>
    <n v="640"/>
    <n v="50"/>
    <x v="55"/>
  </r>
  <r>
    <n v="4987"/>
    <s v="P-46"/>
    <x v="686"/>
    <x v="5"/>
    <x v="0"/>
    <x v="0"/>
    <x v="17"/>
    <x v="4"/>
    <s v="015 - 3643116"/>
    <x v="30"/>
    <n v="7"/>
    <n v="156"/>
    <n v="1092"/>
    <n v="100"/>
    <x v="154"/>
  </r>
  <r>
    <n v="4988"/>
    <s v="W-86"/>
    <x v="30"/>
    <x v="7"/>
    <x v="1"/>
    <x v="0"/>
    <x v="3"/>
    <x v="2"/>
    <s v="010 - 2366340"/>
    <x v="33"/>
    <n v="9"/>
    <n v="187"/>
    <n v="1683"/>
    <n v="100"/>
    <x v="741"/>
  </r>
  <r>
    <n v="4989"/>
    <s v="Q-14"/>
    <x v="290"/>
    <x v="2"/>
    <x v="7"/>
    <x v="2"/>
    <x v="12"/>
    <x v="3"/>
    <s v="015 - 1751643"/>
    <x v="35"/>
    <n v="9"/>
    <n v="250"/>
    <n v="2250"/>
    <n v="250"/>
    <x v="224"/>
  </r>
  <r>
    <n v="4990"/>
    <s v="J-31"/>
    <x v="204"/>
    <x v="4"/>
    <x v="7"/>
    <x v="2"/>
    <x v="2"/>
    <x v="0"/>
    <s v="010 - 4457453"/>
    <x v="41"/>
    <n v="2"/>
    <n v="335"/>
    <n v="670"/>
    <n v="50"/>
    <x v="486"/>
  </r>
  <r>
    <n v="4991"/>
    <s v="V-51"/>
    <x v="14"/>
    <x v="1"/>
    <x v="7"/>
    <x v="2"/>
    <x v="24"/>
    <x v="0"/>
    <s v="012 - 8749660"/>
    <x v="49"/>
    <n v="10"/>
    <n v="350"/>
    <n v="3500"/>
    <n v="250"/>
    <x v="10"/>
  </r>
  <r>
    <n v="4992"/>
    <s v="R-43"/>
    <x v="556"/>
    <x v="5"/>
    <x v="9"/>
    <x v="0"/>
    <x v="31"/>
    <x v="0"/>
    <s v="015 - 203756"/>
    <x v="48"/>
    <n v="6"/>
    <n v="299"/>
    <n v="1794"/>
    <n v="100"/>
    <x v="684"/>
  </r>
  <r>
    <n v="4993"/>
    <s v="D-86"/>
    <x v="52"/>
    <x v="7"/>
    <x v="7"/>
    <x v="2"/>
    <x v="29"/>
    <x v="1"/>
    <s v="011 - 6982545"/>
    <x v="5"/>
    <n v="5"/>
    <n v="216"/>
    <n v="1080"/>
    <n v="100"/>
    <x v="347"/>
  </r>
  <r>
    <n v="4994"/>
    <s v="C-51"/>
    <x v="92"/>
    <x v="9"/>
    <x v="8"/>
    <x v="1"/>
    <x v="23"/>
    <x v="4"/>
    <s v="012 - 3821313"/>
    <x v="15"/>
    <n v="3"/>
    <n v="189"/>
    <n v="567"/>
    <n v="50"/>
    <x v="360"/>
  </r>
  <r>
    <n v="4995"/>
    <s v="C-92"/>
    <x v="699"/>
    <x v="7"/>
    <x v="2"/>
    <x v="1"/>
    <x v="21"/>
    <x v="3"/>
    <s v="010 - 7594628"/>
    <x v="37"/>
    <n v="8"/>
    <n v="329"/>
    <n v="2632"/>
    <n v="250"/>
    <x v="163"/>
  </r>
  <r>
    <n v="4996"/>
    <s v="A-28"/>
    <x v="466"/>
    <x v="3"/>
    <x v="9"/>
    <x v="0"/>
    <x v="23"/>
    <x v="4"/>
    <s v="012 - 297162"/>
    <x v="49"/>
    <n v="10"/>
    <n v="249"/>
    <n v="2490"/>
    <n v="250"/>
    <x v="284"/>
  </r>
  <r>
    <n v="4997"/>
    <s v="J-73"/>
    <x v="10"/>
    <x v="12"/>
    <x v="3"/>
    <x v="2"/>
    <x v="34"/>
    <x v="2"/>
    <s v="012 - 5728207"/>
    <x v="35"/>
    <n v="3"/>
    <n v="320"/>
    <n v="960"/>
    <n v="50"/>
    <x v="158"/>
  </r>
  <r>
    <n v="4998"/>
    <s v="Q-79"/>
    <x v="364"/>
    <x v="8"/>
    <x v="9"/>
    <x v="0"/>
    <x v="12"/>
    <x v="3"/>
    <s v="011 - 7116787"/>
    <x v="26"/>
    <n v="9"/>
    <n v="130"/>
    <n v="1170"/>
    <n v="100"/>
    <x v="29"/>
  </r>
  <r>
    <n v="4999"/>
    <s v="N-13"/>
    <x v="167"/>
    <x v="9"/>
    <x v="3"/>
    <x v="2"/>
    <x v="24"/>
    <x v="0"/>
    <s v="015 - 6081681"/>
    <x v="41"/>
    <n v="4"/>
    <n v="341"/>
    <n v="1364"/>
    <n v="100"/>
    <x v="508"/>
  </r>
  <r>
    <n v="5000"/>
    <s v="U-22"/>
    <x v="716"/>
    <x v="4"/>
    <x v="4"/>
    <x v="1"/>
    <x v="17"/>
    <x v="4"/>
    <s v="012 - 4754354"/>
    <x v="13"/>
    <n v="1"/>
    <n v="181"/>
    <n v="181"/>
    <n v="0"/>
    <x v="237"/>
  </r>
  <r>
    <s v="Total"/>
    <m/>
    <x v="731"/>
    <x v="13"/>
    <x v="10"/>
    <x v="3"/>
    <x v="35"/>
    <x v="5"/>
    <m/>
    <x v="50"/>
    <n v="10"/>
    <n v="101"/>
    <n v="6346567"/>
    <n v="250"/>
    <x v="8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
  <r>
    <m/>
    <s v="Z-65"/>
    <d v="2020-10-25T00:00:00"/>
    <s v="Front Bumper"/>
    <s v="BMW"/>
    <s v="Germany"/>
    <x v="0"/>
    <s v="Hurghada"/>
    <s v="012 - 9855891"/>
    <s v="Mega"/>
    <n v="10"/>
    <n v="185"/>
    <n v="1850"/>
    <n v="100"/>
    <n v="1750"/>
  </r>
  <r>
    <n v="4971"/>
    <s v="F-40"/>
    <d v="2020-12-12T00:00:00"/>
    <s v="Front Led"/>
    <s v="BMW"/>
    <s v="Germany"/>
    <x v="1"/>
    <s v="Luxor"/>
    <s v="012 - 8858620"/>
    <s v="Hana Tours"/>
    <n v="3"/>
    <n v="314"/>
    <n v="942"/>
    <n v="50"/>
    <n v="892"/>
  </r>
  <r>
    <n v="4967"/>
    <s v="B-30"/>
    <d v="2019-08-03T00:00:00"/>
    <s v="Back Fog"/>
    <s v="BMW"/>
    <s v="Germany"/>
    <x v="2"/>
    <s v="Luxor"/>
    <s v="010 - 6393816"/>
    <s v="Red Sea Travels"/>
    <n v="4"/>
    <n v="283"/>
    <n v="1132"/>
    <n v="100"/>
    <n v="1032"/>
  </r>
  <r>
    <n v="4963"/>
    <s v="K-30"/>
    <d v="2020-07-01T00:00:00"/>
    <s v="Front Led"/>
    <s v="BMW"/>
    <s v="Germany"/>
    <x v="3"/>
    <s v="Alexandria"/>
    <s v="015 - 2956365"/>
    <s v="Media Art"/>
    <n v="3"/>
    <n v="314"/>
    <n v="942"/>
    <n v="50"/>
    <n v="892"/>
  </r>
  <r>
    <n v="4961"/>
    <s v="D-98"/>
    <d v="2020-04-03T00:00:00"/>
    <s v="Logo"/>
    <s v="BMW"/>
    <s v="Germany"/>
    <x v="4"/>
    <s v="Cairo"/>
    <s v="015 - 9854061"/>
    <s v="Elaraby"/>
    <n v="6"/>
    <n v="281"/>
    <n v="1686"/>
    <n v="100"/>
    <n v="1586"/>
  </r>
  <r>
    <n v="4927"/>
    <s v="Z-75"/>
    <d v="2019-10-24T00:00:00"/>
    <s v="Rings"/>
    <s v="BMW"/>
    <s v="Germany"/>
    <x v="5"/>
    <s v="Cairo"/>
    <s v="015 - 9016726"/>
    <s v="KFC"/>
    <n v="6"/>
    <n v="311"/>
    <n v="1866"/>
    <n v="100"/>
    <n v="1766"/>
  </r>
  <r>
    <n v="7"/>
    <s v="V-40"/>
    <d v="2019-11-17T00:00:00"/>
    <s v="Steering wheels"/>
    <s v="BMW"/>
    <s v="Germany"/>
    <x v="6"/>
    <s v="Luxor"/>
    <s v="012 - 2524262"/>
    <s v="Misr Insurance"/>
    <n v="1"/>
    <n v="260"/>
    <n v="260"/>
    <n v="0"/>
    <n v="260"/>
  </r>
  <r>
    <n v="8"/>
    <s v="Q-21"/>
    <d v="2020-10-14T00:00:00"/>
    <s v="Back Led"/>
    <s v="BMW"/>
    <s v="Germany"/>
    <x v="7"/>
    <s v="Luxor"/>
    <s v="015 - 321060"/>
    <s v="radio shack"/>
    <n v="9"/>
    <n v="312"/>
    <n v="2808"/>
    <n v="250"/>
    <n v="2558"/>
  </r>
  <r>
    <n v="4924"/>
    <s v="J-88"/>
    <d v="2020-12-10T00:00:00"/>
    <s v="Front Light"/>
    <s v="BMW"/>
    <s v="Germany"/>
    <x v="8"/>
    <s v="Tanta"/>
    <s v="012 - 460642"/>
    <s v="radio shack"/>
    <n v="3"/>
    <n v="320"/>
    <n v="960"/>
    <n v="50"/>
    <n v="910"/>
  </r>
  <r>
    <n v="4923"/>
    <s v="Q-27"/>
    <d v="2019-11-14T00:00:00"/>
    <s v="Front Led"/>
    <s v="BMW"/>
    <s v="Germany"/>
    <x v="9"/>
    <s v="Alexandria"/>
    <s v="012 - 1446440"/>
    <s v="Nissan Egypt"/>
    <n v="6"/>
    <n v="314"/>
    <n v="1884"/>
    <n v="100"/>
    <n v="1784"/>
  </r>
  <r>
    <n v="4905"/>
    <s v="I-36"/>
    <d v="2020-05-27T00:00:00"/>
    <s v="Back Light"/>
    <s v="BMW"/>
    <s v="Germany"/>
    <x v="10"/>
    <s v="Tanta"/>
    <s v="015 - 3442992"/>
    <s v="Wadi Degla"/>
    <n v="8"/>
    <n v="112"/>
    <n v="896"/>
    <n v="50"/>
    <n v="846"/>
  </r>
  <r>
    <n v="4899"/>
    <s v="N-7"/>
    <d v="2020-05-09T00:00:00"/>
    <s v="Back Fog"/>
    <s v="BMW"/>
    <s v="Germany"/>
    <x v="11"/>
    <s v="Alexandria"/>
    <s v="015 - 1363022"/>
    <s v="AUC"/>
    <n v="4"/>
    <n v="283"/>
    <n v="1132"/>
    <n v="100"/>
    <n v="1032"/>
  </r>
  <r>
    <n v="4887"/>
    <s v="U-23"/>
    <d v="2020-11-21T00:00:00"/>
    <s v="Body kit"/>
    <s v="BMW"/>
    <s v="Germany"/>
    <x v="7"/>
    <s v="Luxor"/>
    <s v="012 - 5515689"/>
    <s v="Red Sea Travels"/>
    <n v="1"/>
    <n v="143"/>
    <n v="143"/>
    <n v="0"/>
    <n v="143"/>
  </r>
  <r>
    <n v="4876"/>
    <s v="C-38"/>
    <d v="2020-02-24T00:00:00"/>
    <s v="Front Fog"/>
    <s v="BMW"/>
    <s v="Germany"/>
    <x v="12"/>
    <s v="Hurghada"/>
    <s v="012 - 5673148"/>
    <s v="Elaraby"/>
    <n v="10"/>
    <n v="163"/>
    <n v="1630"/>
    <n v="100"/>
    <n v="1530"/>
  </r>
  <r>
    <n v="4861"/>
    <s v="A-13"/>
    <d v="2019-09-06T00:00:00"/>
    <s v="Spoilers"/>
    <s v="BMW"/>
    <s v="Germany"/>
    <x v="12"/>
    <s v="Hurghada"/>
    <s v="015 - 8946729"/>
    <s v="Mega"/>
    <n v="10"/>
    <n v="238"/>
    <n v="2380"/>
    <n v="250"/>
    <n v="2130"/>
  </r>
  <r>
    <n v="4857"/>
    <s v="U-23"/>
    <d v="2019-04-24T00:00:00"/>
    <s v="Steering wheels"/>
    <s v="BMW"/>
    <s v="Germany"/>
    <x v="13"/>
    <s v="Hurghada"/>
    <s v="011 - 2912444"/>
    <s v="Wady Alneel"/>
    <n v="4"/>
    <n v="260"/>
    <n v="1040"/>
    <n v="100"/>
    <n v="940"/>
  </r>
  <r>
    <n v="4856"/>
    <s v="V-60"/>
    <d v="2020-03-07T00:00:00"/>
    <s v="Front Bumper"/>
    <s v="BMW"/>
    <s v="Germany"/>
    <x v="10"/>
    <s v="Tanta"/>
    <s v="010 - 7223145"/>
    <s v="Eltarek"/>
    <n v="4"/>
    <n v="185"/>
    <n v="740"/>
    <n v="50"/>
    <n v="690"/>
  </r>
  <r>
    <n v="4855"/>
    <s v="F-39"/>
    <d v="2020-07-12T00:00:00"/>
    <s v="Front Bumper"/>
    <s v="BMW"/>
    <s v="Germany"/>
    <x v="14"/>
    <s v="Alexandria"/>
    <s v="010 - 8206068"/>
    <s v="Sheraton"/>
    <n v="8"/>
    <n v="185"/>
    <n v="1480"/>
    <n v="100"/>
    <n v="1380"/>
  </r>
  <r>
    <n v="4847"/>
    <s v="W-93"/>
    <d v="2019-10-20T00:00:00"/>
    <s v="Front Light"/>
    <s v="BMW"/>
    <s v="Germany"/>
    <x v="15"/>
    <s v="Tanta"/>
    <s v="010 - 1185755"/>
    <s v="Inpi"/>
    <n v="3"/>
    <n v="320"/>
    <n v="960"/>
    <n v="50"/>
    <n v="910"/>
  </r>
  <r>
    <n v="4842"/>
    <s v="D-42"/>
    <d v="2019-03-17T00:00:00"/>
    <s v="Body kit"/>
    <s v="BMW"/>
    <s v="Germany"/>
    <x v="16"/>
    <s v="Hurghada"/>
    <s v="012 - 8182338"/>
    <s v="Wady Alneel"/>
    <n v="10"/>
    <n v="143"/>
    <n v="1430"/>
    <n v="100"/>
    <n v="1330"/>
  </r>
  <r>
    <n v="21"/>
    <s v="T-9"/>
    <d v="2019-01-29T00:00:00"/>
    <s v="Front Led"/>
    <s v="BMW"/>
    <s v="Germany"/>
    <x v="17"/>
    <s v="Cairo"/>
    <s v="015 - 5974834"/>
    <s v="Sheraton"/>
    <n v="3"/>
    <n v="314"/>
    <n v="942"/>
    <n v="50"/>
    <n v="892"/>
  </r>
  <r>
    <n v="4841"/>
    <s v="L-51"/>
    <d v="2019-04-01T00:00:00"/>
    <s v="Back Light"/>
    <s v="BMW"/>
    <s v="Germany"/>
    <x v="18"/>
    <s v="Cairo"/>
    <s v="015 - 8450576"/>
    <s v="Shifeld"/>
    <n v="6"/>
    <n v="112"/>
    <n v="672"/>
    <n v="50"/>
    <n v="622"/>
  </r>
  <r>
    <n v="4840"/>
    <s v="Z-25"/>
    <d v="2019-03-13T00:00:00"/>
    <s v="Front Bumper"/>
    <s v="BMW"/>
    <s v="Germany"/>
    <x v="15"/>
    <s v="Tanta"/>
    <s v="015 - 3115484"/>
    <s v="Egypt Air"/>
    <n v="2"/>
    <n v="185"/>
    <n v="370"/>
    <n v="0"/>
    <n v="370"/>
  </r>
  <r>
    <n v="4838"/>
    <s v="L-29"/>
    <d v="2020-05-26T00:00:00"/>
    <s v="Steering wheels"/>
    <s v="BMW"/>
    <s v="Germany"/>
    <x v="19"/>
    <s v="Hurghada"/>
    <s v="012 - 4689323"/>
    <s v="Inpi"/>
    <n v="10"/>
    <n v="260"/>
    <n v="2600"/>
    <n v="250"/>
    <n v="2350"/>
  </r>
  <r>
    <n v="4805"/>
    <s v="T-76"/>
    <d v="2019-10-03T00:00:00"/>
    <s v="Spoilers"/>
    <s v="BMW"/>
    <s v="Germany"/>
    <x v="20"/>
    <s v="Luxor"/>
    <s v="015 - 2033669"/>
    <s v="Inpi"/>
    <n v="3"/>
    <n v="238"/>
    <n v="714"/>
    <n v="50"/>
    <n v="664"/>
  </r>
  <r>
    <n v="4788"/>
    <s v="J-64"/>
    <d v="2020-07-20T00:00:00"/>
    <s v="Front Fog"/>
    <s v="BMW"/>
    <s v="Germany"/>
    <x v="6"/>
    <s v="Luxor"/>
    <s v="010 - 7370560"/>
    <s v="Bavarian com"/>
    <n v="6"/>
    <n v="163"/>
    <n v="978"/>
    <n v="50"/>
    <n v="928"/>
  </r>
  <r>
    <n v="4783"/>
    <s v="P-39"/>
    <d v="2020-06-27T00:00:00"/>
    <s v="Front Led"/>
    <s v="BMW"/>
    <s v="Germany"/>
    <x v="21"/>
    <s v="Luxor"/>
    <s v="011 - 440517"/>
    <s v="Western Union"/>
    <n v="4"/>
    <n v="314"/>
    <n v="1256"/>
    <n v="100"/>
    <n v="1156"/>
  </r>
  <r>
    <n v="4766"/>
    <s v="P-67"/>
    <d v="2020-10-23T00:00:00"/>
    <s v="Front Light"/>
    <s v="BMW"/>
    <s v="Germany"/>
    <x v="13"/>
    <s v="Hurghada"/>
    <s v="011 - 7533904"/>
    <s v="Bavarian com"/>
    <n v="6"/>
    <n v="320"/>
    <n v="1920"/>
    <n v="100"/>
    <n v="1820"/>
  </r>
  <r>
    <n v="4764"/>
    <s v="R-56"/>
    <d v="2019-09-10T00:00:00"/>
    <s v="Logo"/>
    <s v="BMW"/>
    <s v="Germany"/>
    <x v="2"/>
    <s v="Luxor"/>
    <s v="015 - 5585204"/>
    <s v="Shifeld"/>
    <n v="6"/>
    <n v="281"/>
    <n v="1686"/>
    <n v="100"/>
    <n v="1586"/>
  </r>
  <r>
    <n v="4744"/>
    <s v="Z-75"/>
    <d v="2019-12-03T00:00:00"/>
    <s v="Back Led"/>
    <s v="BMW"/>
    <s v="Germany"/>
    <x v="0"/>
    <s v="Hurghada"/>
    <s v="012 - 8021937"/>
    <s v="Inpi"/>
    <n v="10"/>
    <n v="312"/>
    <n v="3120"/>
    <n v="250"/>
    <n v="2870"/>
  </r>
  <r>
    <n v="4735"/>
    <s v="B-63"/>
    <d v="2019-04-03T00:00:00"/>
    <s v="Front Bumper"/>
    <s v="BMW"/>
    <s v="Germany"/>
    <x v="20"/>
    <s v="Luxor"/>
    <s v="012 - 5145233"/>
    <s v="Carmen"/>
    <n v="10"/>
    <n v="185"/>
    <n v="1850"/>
    <n v="100"/>
    <n v="1750"/>
  </r>
  <r>
    <n v="4719"/>
    <s v="T-30"/>
    <d v="2020-07-03T00:00:00"/>
    <s v="Steering wheels"/>
    <s v="BMW"/>
    <s v="Germany"/>
    <x v="22"/>
    <s v="Tanta"/>
    <s v="015 - 3769770"/>
    <s v="Amazon"/>
    <n v="5"/>
    <n v="260"/>
    <n v="1300"/>
    <n v="100"/>
    <n v="1200"/>
  </r>
  <r>
    <n v="4713"/>
    <s v="X-63"/>
    <d v="2019-06-24T00:00:00"/>
    <s v="Back Fog"/>
    <s v="BMW"/>
    <s v="Germany"/>
    <x v="18"/>
    <s v="Cairo"/>
    <s v="015 - 647627"/>
    <s v="Hana Tours"/>
    <n v="3"/>
    <n v="283"/>
    <n v="849"/>
    <n v="50"/>
    <n v="799"/>
  </r>
  <r>
    <n v="4710"/>
    <s v="L-71"/>
    <d v="2019-03-18T00:00:00"/>
    <s v="Front Led"/>
    <s v="BMW"/>
    <s v="Germany"/>
    <x v="23"/>
    <s v="Cairo"/>
    <s v="010 - 4320797"/>
    <s v="Juten"/>
    <n v="10"/>
    <n v="314"/>
    <n v="3140"/>
    <n v="250"/>
    <n v="2890"/>
  </r>
  <r>
    <n v="4707"/>
    <s v="L-68"/>
    <d v="2019-11-13T00:00:00"/>
    <s v="Logo"/>
    <s v="BMW"/>
    <s v="Germany"/>
    <x v="24"/>
    <s v="Cairo"/>
    <s v="015 - 905438"/>
    <s v="Media Art"/>
    <n v="1"/>
    <n v="281"/>
    <n v="281"/>
    <n v="0"/>
    <n v="281"/>
  </r>
  <r>
    <n v="36"/>
    <s v="Z-17"/>
    <d v="2020-10-09T00:00:00"/>
    <s v="Back Fog"/>
    <s v="BMW"/>
    <s v="Germany"/>
    <x v="25"/>
    <s v="Hurghada"/>
    <s v="010 - 8229387"/>
    <s v="Luxur Holding"/>
    <n v="1"/>
    <n v="283"/>
    <n v="283"/>
    <n v="0"/>
    <n v="283"/>
  </r>
  <r>
    <n v="4706"/>
    <s v="M-48"/>
    <d v="2020-05-22T00:00:00"/>
    <s v="Front Bumper"/>
    <s v="BMW"/>
    <s v="Germany"/>
    <x v="26"/>
    <s v="Alexandria"/>
    <s v="011 - 5627253"/>
    <s v="AUC"/>
    <n v="1"/>
    <n v="185"/>
    <n v="185"/>
    <n v="0"/>
    <n v="185"/>
  </r>
  <r>
    <n v="4705"/>
    <s v="P-40"/>
    <d v="2019-12-28T00:00:00"/>
    <s v="Back Fog"/>
    <s v="BMW"/>
    <s v="Germany"/>
    <x v="10"/>
    <s v="Tanta"/>
    <s v="011 - 1689969"/>
    <s v="Sheraton"/>
    <n v="2"/>
    <n v="283"/>
    <n v="566"/>
    <n v="50"/>
    <n v="516"/>
  </r>
  <r>
    <n v="4664"/>
    <s v="X-24"/>
    <d v="2020-01-29T00:00:00"/>
    <s v="Steering wheels"/>
    <s v="BMW"/>
    <s v="Germany"/>
    <x v="1"/>
    <s v="Luxor"/>
    <s v="012 - 16116"/>
    <s v="Elaraby"/>
    <n v="7"/>
    <n v="260"/>
    <n v="1820"/>
    <n v="100"/>
    <n v="1720"/>
  </r>
  <r>
    <n v="4663"/>
    <s v="O-68"/>
    <d v="2020-03-19T00:00:00"/>
    <s v="Front Led"/>
    <s v="BMW"/>
    <s v="Germany"/>
    <x v="2"/>
    <s v="Luxor"/>
    <s v="010 - 2992019"/>
    <s v="radio shack"/>
    <n v="6"/>
    <n v="314"/>
    <n v="1884"/>
    <n v="100"/>
    <n v="1784"/>
  </r>
  <r>
    <n v="4653"/>
    <s v="B-95"/>
    <d v="2019-12-26T00:00:00"/>
    <s v="Body kit"/>
    <s v="BMW"/>
    <s v="Germany"/>
    <x v="4"/>
    <s v="Cairo"/>
    <s v="015 - 2614772"/>
    <s v="Porto"/>
    <n v="4"/>
    <n v="143"/>
    <n v="572"/>
    <n v="50"/>
    <n v="522"/>
  </r>
  <r>
    <n v="4651"/>
    <s v="A-16"/>
    <d v="2019-11-22T00:00:00"/>
    <s v="Front Fog"/>
    <s v="BMW"/>
    <s v="Germany"/>
    <x v="24"/>
    <s v="Cairo"/>
    <s v="011 - 5655962"/>
    <s v="Inpi"/>
    <n v="3"/>
    <n v="163"/>
    <n v="489"/>
    <n v="0"/>
    <n v="489"/>
  </r>
  <r>
    <n v="4649"/>
    <s v="M-3"/>
    <d v="2020-12-17T00:00:00"/>
    <s v="Back Light"/>
    <s v="BMW"/>
    <s v="Germany"/>
    <x v="0"/>
    <s v="Hurghada"/>
    <s v="012 - 3539916"/>
    <s v="Juten"/>
    <n v="3"/>
    <n v="112"/>
    <n v="336"/>
    <n v="0"/>
    <n v="336"/>
  </r>
  <r>
    <n v="4638"/>
    <s v="V-23"/>
    <d v="2019-07-15T00:00:00"/>
    <s v="Front Led"/>
    <s v="BMW"/>
    <s v="Germany"/>
    <x v="11"/>
    <s v="Alexandria"/>
    <s v="015 - 1590233"/>
    <s v="radio shack"/>
    <n v="9"/>
    <n v="314"/>
    <n v="2826"/>
    <n v="250"/>
    <n v="2576"/>
  </r>
  <r>
    <n v="4628"/>
    <s v="A-93"/>
    <d v="2019-01-28T00:00:00"/>
    <s v="Back Bumpers"/>
    <s v="BMW"/>
    <s v="Germany"/>
    <x v="23"/>
    <s v="Cairo"/>
    <s v="010 - 9748864"/>
    <s v="We"/>
    <n v="7"/>
    <n v="215"/>
    <n v="1505"/>
    <n v="100"/>
    <n v="1405"/>
  </r>
  <r>
    <n v="4624"/>
    <s v="E-35"/>
    <d v="2020-07-06T00:00:00"/>
    <s v="Front Led"/>
    <s v="BMW"/>
    <s v="Germany"/>
    <x v="27"/>
    <s v="Alexandria"/>
    <s v="012 - 2363404"/>
    <s v="Egypt Holding"/>
    <n v="9"/>
    <n v="314"/>
    <n v="2826"/>
    <n v="250"/>
    <n v="2576"/>
  </r>
  <r>
    <n v="4600"/>
    <s v="T-3"/>
    <d v="2020-08-09T00:00:00"/>
    <s v="Body kit"/>
    <s v="BMW"/>
    <s v="Germany"/>
    <x v="0"/>
    <s v="Hurghada"/>
    <s v="012 - 2344929"/>
    <s v="Vodafone"/>
    <n v="1"/>
    <n v="143"/>
    <n v="143"/>
    <n v="0"/>
    <n v="143"/>
  </r>
  <r>
    <n v="4596"/>
    <s v="Q-36"/>
    <d v="2019-09-24T00:00:00"/>
    <s v="Front Led"/>
    <s v="BMW"/>
    <s v="Germany"/>
    <x v="10"/>
    <s v="Tanta"/>
    <s v="011 - 7409949"/>
    <s v="Misr Insurance"/>
    <n v="2"/>
    <n v="314"/>
    <n v="628"/>
    <n v="50"/>
    <n v="578"/>
  </r>
  <r>
    <n v="4585"/>
    <s v="L-55"/>
    <d v="2019-03-23T00:00:00"/>
    <s v="Steering wheels"/>
    <s v="BMW"/>
    <s v="Germany"/>
    <x v="21"/>
    <s v="Luxor"/>
    <s v="010 - 6597912"/>
    <s v="Zahran"/>
    <n v="8"/>
    <n v="260"/>
    <n v="2080"/>
    <n v="250"/>
    <n v="1830"/>
  </r>
  <r>
    <n v="4572"/>
    <s v="P-78"/>
    <d v="2020-08-25T00:00:00"/>
    <s v="Back Led"/>
    <s v="BMW"/>
    <s v="Germany"/>
    <x v="10"/>
    <s v="Tanta"/>
    <s v="010 - 4886211"/>
    <s v="Egypt Air"/>
    <n v="3"/>
    <n v="312"/>
    <n v="936"/>
    <n v="50"/>
    <n v="886"/>
  </r>
  <r>
    <n v="4563"/>
    <s v="Q-59"/>
    <d v="2020-08-14T00:00:00"/>
    <s v="Front Light"/>
    <s v="BMW"/>
    <s v="Germany"/>
    <x v="11"/>
    <s v="Alexandria"/>
    <s v="015 - 8943978"/>
    <s v="Red Sea Travels"/>
    <n v="1"/>
    <n v="320"/>
    <n v="320"/>
    <n v="0"/>
    <n v="320"/>
  </r>
  <r>
    <n v="4558"/>
    <s v="T-17"/>
    <d v="2020-01-07T00:00:00"/>
    <s v="Front Led"/>
    <s v="BMW"/>
    <s v="Germany"/>
    <x v="1"/>
    <s v="Luxor"/>
    <s v="011 - 3158304"/>
    <s v="KFC"/>
    <n v="2"/>
    <n v="314"/>
    <n v="628"/>
    <n v="50"/>
    <n v="578"/>
  </r>
  <r>
    <n v="4551"/>
    <s v="E-93"/>
    <d v="2020-07-22T00:00:00"/>
    <s v="Back Led"/>
    <s v="BMW"/>
    <s v="Germany"/>
    <x v="8"/>
    <s v="Tanta"/>
    <s v="010 - 7321060"/>
    <s v="Amazon"/>
    <n v="2"/>
    <n v="312"/>
    <n v="624"/>
    <n v="50"/>
    <n v="574"/>
  </r>
  <r>
    <n v="4529"/>
    <s v="W-70"/>
    <d v="2020-11-23T00:00:00"/>
    <s v="Front Led"/>
    <s v="BMW"/>
    <s v="Germany"/>
    <x v="13"/>
    <s v="Hurghada"/>
    <s v="015 - 2894320"/>
    <s v="BM"/>
    <n v="5"/>
    <n v="314"/>
    <n v="1570"/>
    <n v="100"/>
    <n v="1470"/>
  </r>
  <r>
    <n v="4518"/>
    <s v="Q-81"/>
    <d v="2019-02-14T00:00:00"/>
    <s v="Front Led"/>
    <s v="BMW"/>
    <s v="Germany"/>
    <x v="28"/>
    <s v="Tanta"/>
    <s v="011 - 7660544"/>
    <s v="BM"/>
    <n v="5"/>
    <n v="314"/>
    <n v="1570"/>
    <n v="100"/>
    <n v="1470"/>
  </r>
  <r>
    <n v="4513"/>
    <s v="G-91"/>
    <d v="2019-05-22T00:00:00"/>
    <s v="Steering wheels"/>
    <s v="BMW"/>
    <s v="Germany"/>
    <x v="18"/>
    <s v="Cairo"/>
    <s v="011 - 6385296"/>
    <s v="Elaraby"/>
    <n v="6"/>
    <n v="260"/>
    <n v="1560"/>
    <n v="100"/>
    <n v="1460"/>
  </r>
  <r>
    <n v="4507"/>
    <s v="X-83"/>
    <d v="2020-09-09T00:00:00"/>
    <s v="Logo"/>
    <s v="BMW"/>
    <s v="Germany"/>
    <x v="24"/>
    <s v="Cairo"/>
    <s v="011 - 6221519"/>
    <s v="MIS"/>
    <n v="2"/>
    <n v="281"/>
    <n v="562"/>
    <n v="50"/>
    <n v="512"/>
  </r>
  <r>
    <n v="58"/>
    <s v="U-94"/>
    <d v="2019-02-27T00:00:00"/>
    <s v="Front Light"/>
    <s v="BMW"/>
    <s v="Germany"/>
    <x v="27"/>
    <s v="Alexandria"/>
    <s v="015 - 3565661"/>
    <s v="Egypt Holding"/>
    <n v="2"/>
    <n v="320"/>
    <n v="640"/>
    <n v="50"/>
    <n v="590"/>
  </r>
  <r>
    <n v="4505"/>
    <s v="Q-39"/>
    <d v="2020-10-22T00:00:00"/>
    <s v="Front Light"/>
    <s v="BMW"/>
    <s v="Germany"/>
    <x v="29"/>
    <s v="Luxor"/>
    <s v="015 - 3349522"/>
    <s v="Sheraton"/>
    <n v="5"/>
    <n v="320"/>
    <n v="1600"/>
    <n v="100"/>
    <n v="1500"/>
  </r>
  <r>
    <n v="4489"/>
    <s v="B-75"/>
    <d v="2020-10-02T00:00:00"/>
    <s v="Spoilers"/>
    <s v="BMW"/>
    <s v="Germany"/>
    <x v="13"/>
    <s v="Hurghada"/>
    <s v="010 - 2223112"/>
    <s v="Inpi"/>
    <n v="9"/>
    <n v="238"/>
    <n v="2142"/>
    <n v="250"/>
    <n v="1892"/>
  </r>
  <r>
    <n v="4480"/>
    <s v="F-60"/>
    <d v="2019-12-05T00:00:00"/>
    <s v="Back Light"/>
    <s v="BMW"/>
    <s v="Germany"/>
    <x v="22"/>
    <s v="Tanta"/>
    <s v="010 - 6891667"/>
    <s v="Porto"/>
    <n v="5"/>
    <n v="112"/>
    <n v="560"/>
    <n v="50"/>
    <n v="510"/>
  </r>
  <r>
    <n v="4473"/>
    <s v="I-8"/>
    <d v="2019-08-05T00:00:00"/>
    <s v="Spoilers"/>
    <s v="BMW"/>
    <s v="Germany"/>
    <x v="14"/>
    <s v="Alexandria"/>
    <s v="011 - 5510053"/>
    <s v="Alsafwa"/>
    <n v="2"/>
    <n v="238"/>
    <n v="476"/>
    <n v="0"/>
    <n v="476"/>
  </r>
  <r>
    <n v="4466"/>
    <s v="V-43"/>
    <d v="2019-03-11T00:00:00"/>
    <s v="Body kit"/>
    <s v="BMW"/>
    <s v="Germany"/>
    <x v="6"/>
    <s v="Luxor"/>
    <s v="011 - 7749649"/>
    <s v="Bavarian com"/>
    <n v="3"/>
    <n v="143"/>
    <n v="429"/>
    <n v="0"/>
    <n v="429"/>
  </r>
  <r>
    <n v="4458"/>
    <s v="C-100"/>
    <d v="2020-12-04T00:00:00"/>
    <s v="Body kit"/>
    <s v="BMW"/>
    <s v="Germany"/>
    <x v="30"/>
    <s v="Hurghada"/>
    <s v="015 - 5023426"/>
    <s v="Fine"/>
    <n v="10"/>
    <n v="143"/>
    <n v="1430"/>
    <n v="100"/>
    <n v="1330"/>
  </r>
  <r>
    <n v="4454"/>
    <s v="G-82"/>
    <d v="2020-07-28T00:00:00"/>
    <s v="Back Light"/>
    <s v="BMW"/>
    <s v="Germany"/>
    <x v="5"/>
    <s v="Cairo"/>
    <s v="010 - 4190276"/>
    <s v="radio shack"/>
    <n v="10"/>
    <n v="112"/>
    <n v="1120"/>
    <n v="100"/>
    <n v="1020"/>
  </r>
  <r>
    <n v="4433"/>
    <s v="X-14"/>
    <d v="2019-05-03T00:00:00"/>
    <s v="Rings"/>
    <s v="BMW"/>
    <s v="Germany"/>
    <x v="25"/>
    <s v="Hurghada"/>
    <s v="010 - 146047"/>
    <s v="Nissan Egypt"/>
    <n v="10"/>
    <n v="311"/>
    <n v="3110"/>
    <n v="250"/>
    <n v="2860"/>
  </r>
  <r>
    <n v="4393"/>
    <s v="I-21"/>
    <d v="2020-02-29T00:00:00"/>
    <s v="Back Fog"/>
    <s v="BMW"/>
    <s v="Germany"/>
    <x v="27"/>
    <s v="Alexandria"/>
    <s v="010 - 8314562"/>
    <s v="Luxur Holding"/>
    <n v="1"/>
    <n v="283"/>
    <n v="283"/>
    <n v="0"/>
    <n v="283"/>
  </r>
  <r>
    <n v="4381"/>
    <s v="Y-97"/>
    <d v="2019-04-27T00:00:00"/>
    <s v="Front Light"/>
    <s v="BMW"/>
    <s v="Germany"/>
    <x v="29"/>
    <s v="Luxor"/>
    <s v="010 - 9372878"/>
    <s v="Travico"/>
    <n v="6"/>
    <n v="320"/>
    <n v="1920"/>
    <n v="100"/>
    <n v="1820"/>
  </r>
  <r>
    <n v="4379"/>
    <s v="M-24"/>
    <d v="2019-04-30T00:00:00"/>
    <s v="Steering wheels"/>
    <s v="BMW"/>
    <s v="Germany"/>
    <x v="5"/>
    <s v="Cairo"/>
    <s v="010 - 1950930"/>
    <s v="B.teck"/>
    <n v="6"/>
    <n v="260"/>
    <n v="1560"/>
    <n v="100"/>
    <n v="1460"/>
  </r>
  <r>
    <n v="4328"/>
    <s v="E-83"/>
    <d v="2020-08-25T00:00:00"/>
    <s v="Front Bumper"/>
    <s v="BMW"/>
    <s v="Germany"/>
    <x v="31"/>
    <s v="Alexandria"/>
    <s v="012 - 4433891"/>
    <s v="Juhaina"/>
    <n v="10"/>
    <n v="185"/>
    <n v="1850"/>
    <n v="100"/>
    <n v="1750"/>
  </r>
  <r>
    <n v="4326"/>
    <s v="T-85"/>
    <d v="2020-04-08T00:00:00"/>
    <s v="Logo"/>
    <s v="BMW"/>
    <s v="Germany"/>
    <x v="20"/>
    <s v="Luxor"/>
    <s v="012 - 6160541"/>
    <s v="Luxur Holding"/>
    <n v="6"/>
    <n v="281"/>
    <n v="1686"/>
    <n v="100"/>
    <n v="1586"/>
  </r>
  <r>
    <n v="4322"/>
    <s v="I-57"/>
    <d v="2020-06-19T00:00:00"/>
    <s v="Spoilers"/>
    <s v="BMW"/>
    <s v="Germany"/>
    <x v="29"/>
    <s v="Luxor"/>
    <s v="012 - 1296291"/>
    <s v="Sheraton"/>
    <n v="3"/>
    <n v="238"/>
    <n v="714"/>
    <n v="50"/>
    <n v="664"/>
  </r>
  <r>
    <n v="4320"/>
    <s v="Z-61"/>
    <d v="2020-08-14T00:00:00"/>
    <s v="Front Led"/>
    <s v="BMW"/>
    <s v="Germany"/>
    <x v="7"/>
    <s v="Luxor"/>
    <s v="015 - 4394442"/>
    <s v="Almorshedy"/>
    <n v="4"/>
    <n v="314"/>
    <n v="1256"/>
    <n v="100"/>
    <n v="1156"/>
  </r>
  <r>
    <n v="4313"/>
    <s v="D-21"/>
    <d v="2020-08-03T00:00:00"/>
    <s v="Back Fog"/>
    <s v="BMW"/>
    <s v="Germany"/>
    <x v="25"/>
    <s v="Hurghada"/>
    <s v="010 - 3983372"/>
    <s v="Sheraton"/>
    <n v="8"/>
    <n v="283"/>
    <n v="2264"/>
    <n v="250"/>
    <n v="2014"/>
  </r>
  <r>
    <n v="75"/>
    <s v="A-84"/>
    <d v="2019-05-04T00:00:00"/>
    <s v="Front Fog"/>
    <s v="BMW"/>
    <s v="Germany"/>
    <x v="2"/>
    <s v="Luxor"/>
    <s v="015 - 5038169"/>
    <s v="Egypt Holding"/>
    <n v="3"/>
    <n v="163"/>
    <n v="489"/>
    <n v="0"/>
    <n v="489"/>
  </r>
  <r>
    <n v="4311"/>
    <s v="B-47"/>
    <d v="2019-01-08T00:00:00"/>
    <s v="Front Bumper"/>
    <s v="BMW"/>
    <s v="Germany"/>
    <x v="30"/>
    <s v="Hurghada"/>
    <s v="015 - 2800076"/>
    <s v="Egypt Air"/>
    <n v="3"/>
    <n v="185"/>
    <n v="555"/>
    <n v="50"/>
    <n v="505"/>
  </r>
  <r>
    <n v="4306"/>
    <s v="M-22"/>
    <d v="2020-11-26T00:00:00"/>
    <s v="Back Fog"/>
    <s v="BMW"/>
    <s v="Germany"/>
    <x v="10"/>
    <s v="Tanta"/>
    <s v="010 - 3150537"/>
    <s v="Dream Land"/>
    <n v="4"/>
    <n v="283"/>
    <n v="1132"/>
    <n v="100"/>
    <n v="1032"/>
  </r>
  <r>
    <n v="4286"/>
    <s v="G-13"/>
    <d v="2019-11-15T00:00:00"/>
    <s v="Spoilers"/>
    <s v="BMW"/>
    <s v="Germany"/>
    <x v="24"/>
    <s v="Cairo"/>
    <s v="012 - 5967047"/>
    <s v="Wady Alneel"/>
    <n v="6"/>
    <n v="238"/>
    <n v="1428"/>
    <n v="100"/>
    <n v="1328"/>
  </r>
  <r>
    <n v="4266"/>
    <s v="V-78"/>
    <d v="2019-01-30T00:00:00"/>
    <s v="Back Light"/>
    <s v="BMW"/>
    <s v="Germany"/>
    <x v="30"/>
    <s v="Hurghada"/>
    <s v="011 - 4899667"/>
    <s v="ART"/>
    <n v="2"/>
    <n v="112"/>
    <n v="224"/>
    <n v="0"/>
    <n v="224"/>
  </r>
  <r>
    <n v="4265"/>
    <s v="E-70"/>
    <d v="2020-06-04T00:00:00"/>
    <s v="Front Bumper"/>
    <s v="BMW"/>
    <s v="Germany"/>
    <x v="32"/>
    <s v="Tanta"/>
    <s v="012 - 3974370"/>
    <s v="Nissan Egypt"/>
    <n v="5"/>
    <n v="185"/>
    <n v="925"/>
    <n v="50"/>
    <n v="875"/>
  </r>
  <r>
    <n v="4259"/>
    <s v="A-12"/>
    <d v="2020-06-22T00:00:00"/>
    <s v="Steering wheels"/>
    <s v="BMW"/>
    <s v="Germany"/>
    <x v="17"/>
    <s v="Cairo"/>
    <s v="011 - 6628530"/>
    <s v="Cairo Univ."/>
    <n v="5"/>
    <n v="260"/>
    <n v="1300"/>
    <n v="100"/>
    <n v="1200"/>
  </r>
  <r>
    <n v="4254"/>
    <s v="Z-7"/>
    <d v="2020-08-19T00:00:00"/>
    <s v="Front Fog"/>
    <s v="BMW"/>
    <s v="Germany"/>
    <x v="31"/>
    <s v="Alexandria"/>
    <s v="015 - 9852622"/>
    <s v="KFC"/>
    <n v="9"/>
    <n v="163"/>
    <n v="1467"/>
    <n v="100"/>
    <n v="1367"/>
  </r>
  <r>
    <n v="4228"/>
    <s v="F-93"/>
    <d v="2020-07-16T00:00:00"/>
    <s v="Body kit"/>
    <s v="BMW"/>
    <s v="Germany"/>
    <x v="31"/>
    <s v="Alexandria"/>
    <s v="015 - 6205762"/>
    <s v="CIB"/>
    <n v="2"/>
    <n v="143"/>
    <n v="286"/>
    <n v="0"/>
    <n v="286"/>
  </r>
  <r>
    <n v="4207"/>
    <s v="H-6"/>
    <d v="2020-11-07T00:00:00"/>
    <s v="Back Bumpers"/>
    <s v="BMW"/>
    <s v="Germany"/>
    <x v="22"/>
    <s v="Tanta"/>
    <s v="011 - 9817273"/>
    <s v="Vodafone"/>
    <n v="1"/>
    <n v="215"/>
    <n v="215"/>
    <n v="0"/>
    <n v="215"/>
  </r>
  <r>
    <n v="4188"/>
    <s v="O-6"/>
    <d v="2020-04-17T00:00:00"/>
    <s v="Front Bumper"/>
    <s v="BMW"/>
    <s v="Germany"/>
    <x v="12"/>
    <s v="Hurghada"/>
    <s v="015 - 9597557"/>
    <s v="Cearrifour"/>
    <n v="5"/>
    <n v="185"/>
    <n v="925"/>
    <n v="50"/>
    <n v="875"/>
  </r>
  <r>
    <n v="4182"/>
    <s v="N-67"/>
    <d v="2020-02-25T00:00:00"/>
    <s v="Steering wheels"/>
    <s v="BMW"/>
    <s v="Germany"/>
    <x v="29"/>
    <s v="Luxor"/>
    <s v="015 - 2267615"/>
    <s v="Elmansour"/>
    <n v="6"/>
    <n v="260"/>
    <n v="1560"/>
    <n v="100"/>
    <n v="1460"/>
  </r>
  <r>
    <n v="4176"/>
    <s v="T-97"/>
    <d v="2019-08-03T00:00:00"/>
    <s v="Logo"/>
    <s v="BMW"/>
    <s v="Germany"/>
    <x v="10"/>
    <s v="Tanta"/>
    <s v="010 - 2967467"/>
    <s v="Porto"/>
    <n v="8"/>
    <n v="281"/>
    <n v="2248"/>
    <n v="250"/>
    <n v="1998"/>
  </r>
  <r>
    <n v="88"/>
    <s v="V-21"/>
    <d v="2019-06-27T00:00:00"/>
    <s v="Rings"/>
    <s v="BMW"/>
    <s v="Germany"/>
    <x v="5"/>
    <s v="Cairo"/>
    <s v="010 - 5099424"/>
    <s v="Solaries"/>
    <n v="2"/>
    <n v="311"/>
    <n v="622"/>
    <n v="50"/>
    <n v="572"/>
  </r>
  <r>
    <n v="4175"/>
    <s v="B-49"/>
    <d v="2019-11-30T00:00:00"/>
    <s v="Spoilers"/>
    <s v="BMW"/>
    <s v="Germany"/>
    <x v="3"/>
    <s v="Alexandria"/>
    <s v="012 - 172611"/>
    <s v="Juten"/>
    <n v="5"/>
    <n v="238"/>
    <n v="1190"/>
    <n v="100"/>
    <n v="1090"/>
  </r>
  <r>
    <n v="4172"/>
    <s v="Y-24"/>
    <d v="2020-03-02T00:00:00"/>
    <s v="Logo"/>
    <s v="BMW"/>
    <s v="Germany"/>
    <x v="6"/>
    <s v="Luxor"/>
    <s v="011 - 28790"/>
    <s v="Travico"/>
    <n v="4"/>
    <n v="281"/>
    <n v="1124"/>
    <n v="100"/>
    <n v="1024"/>
  </r>
  <r>
    <n v="4166"/>
    <s v="M-88"/>
    <d v="2020-12-29T00:00:00"/>
    <s v="Front Fog"/>
    <s v="BMW"/>
    <s v="Germany"/>
    <x v="8"/>
    <s v="Tanta"/>
    <s v="015 - 2125284"/>
    <s v="We"/>
    <n v="6"/>
    <n v="163"/>
    <n v="978"/>
    <n v="50"/>
    <n v="928"/>
  </r>
  <r>
    <n v="4160"/>
    <s v="J-97"/>
    <d v="2019-02-21T00:00:00"/>
    <s v="Spoilers"/>
    <s v="BMW"/>
    <s v="Germany"/>
    <x v="16"/>
    <s v="Hurghada"/>
    <s v="011 - 6010630"/>
    <s v="Fine"/>
    <n v="1"/>
    <n v="238"/>
    <n v="238"/>
    <n v="0"/>
    <n v="238"/>
  </r>
  <r>
    <n v="4145"/>
    <s v="Q-28"/>
    <d v="2020-05-20T00:00:00"/>
    <s v="Back Led"/>
    <s v="BMW"/>
    <s v="Germany"/>
    <x v="17"/>
    <s v="Cairo"/>
    <s v="012 - 937010"/>
    <s v="Solaries"/>
    <n v="7"/>
    <n v="312"/>
    <n v="2184"/>
    <n v="250"/>
    <n v="1934"/>
  </r>
  <r>
    <n v="94"/>
    <s v="Y-97"/>
    <d v="2020-03-28T00:00:00"/>
    <s v="Back Led"/>
    <s v="BMW"/>
    <s v="Germany"/>
    <x v="8"/>
    <s v="Tanta"/>
    <s v="015 - 585237"/>
    <s v="Inpi"/>
    <n v="6"/>
    <n v="312"/>
    <n v="1872"/>
    <n v="100"/>
    <n v="1772"/>
  </r>
  <r>
    <n v="4135"/>
    <s v="A-75"/>
    <d v="2019-06-10T00:00:00"/>
    <s v="Rings"/>
    <s v="BMW"/>
    <s v="Germany"/>
    <x v="15"/>
    <s v="Tanta"/>
    <s v="011 - 9945188"/>
    <s v="Bavarian com"/>
    <n v="5"/>
    <n v="311"/>
    <n v="1555"/>
    <n v="100"/>
    <n v="1455"/>
  </r>
  <r>
    <n v="4118"/>
    <s v="W-61"/>
    <d v="2019-10-10T00:00:00"/>
    <s v="Front Light"/>
    <s v="BMW"/>
    <s v="Germany"/>
    <x v="30"/>
    <s v="Hurghada"/>
    <s v="015 - 1052305"/>
    <s v="B.teck"/>
    <n v="4"/>
    <n v="320"/>
    <n v="1280"/>
    <n v="100"/>
    <n v="1180"/>
  </r>
  <r>
    <n v="4117"/>
    <s v="Y-100"/>
    <d v="2019-01-07T00:00:00"/>
    <s v="Back Bumpers"/>
    <s v="BMW"/>
    <s v="Germany"/>
    <x v="17"/>
    <s v="Cairo"/>
    <s v="012 - 9816270"/>
    <s v="Inpi"/>
    <n v="7"/>
    <n v="215"/>
    <n v="1505"/>
    <n v="100"/>
    <n v="1405"/>
  </r>
  <r>
    <n v="4101"/>
    <s v="G-28"/>
    <d v="2019-07-13T00:00:00"/>
    <s v="Spoilers"/>
    <s v="BMW"/>
    <s v="Germany"/>
    <x v="20"/>
    <s v="Luxor"/>
    <s v="011 - 381289"/>
    <s v="Juten"/>
    <n v="5"/>
    <n v="238"/>
    <n v="1190"/>
    <n v="100"/>
    <n v="1090"/>
  </r>
  <r>
    <n v="4099"/>
    <s v="K-64"/>
    <d v="2019-12-10T00:00:00"/>
    <s v="Steering wheels"/>
    <s v="BMW"/>
    <s v="Germany"/>
    <x v="32"/>
    <s v="Tanta"/>
    <s v="012 - 5398566"/>
    <s v="Alsafwa"/>
    <n v="9"/>
    <n v="260"/>
    <n v="2340"/>
    <n v="250"/>
    <n v="2090"/>
  </r>
  <r>
    <n v="4095"/>
    <s v="Q-53"/>
    <d v="2019-07-15T00:00:00"/>
    <s v="Steering wheels"/>
    <s v="BMW"/>
    <s v="Germany"/>
    <x v="30"/>
    <s v="Hurghada"/>
    <s v="011 - 7459489"/>
    <s v="Carmen"/>
    <n v="1"/>
    <n v="260"/>
    <n v="260"/>
    <n v="0"/>
    <n v="260"/>
  </r>
  <r>
    <n v="4081"/>
    <s v="O-34"/>
    <d v="2020-03-30T00:00:00"/>
    <s v="Back Bumpers"/>
    <s v="BMW"/>
    <s v="Germany"/>
    <x v="9"/>
    <s v="Alexandria"/>
    <s v="010 - 2459525"/>
    <s v="NBE"/>
    <n v="8"/>
    <n v="215"/>
    <n v="1720"/>
    <n v="100"/>
    <n v="1620"/>
  </r>
  <r>
    <n v="4073"/>
    <s v="H-83"/>
    <d v="2020-11-05T00:00:00"/>
    <s v="Steering wheels"/>
    <s v="BMW"/>
    <s v="Germany"/>
    <x v="0"/>
    <s v="Hurghada"/>
    <s v="011 - 544740"/>
    <s v="Media Art"/>
    <n v="6"/>
    <n v="260"/>
    <n v="1560"/>
    <n v="100"/>
    <n v="1460"/>
  </r>
  <r>
    <n v="4065"/>
    <s v="I-32"/>
    <d v="2020-10-11T00:00:00"/>
    <s v="Spoilers"/>
    <s v="BMW"/>
    <s v="Germany"/>
    <x v="7"/>
    <s v="Luxor"/>
    <s v="011 - 6265528"/>
    <s v="Jumia"/>
    <n v="9"/>
    <n v="238"/>
    <n v="2142"/>
    <n v="250"/>
    <n v="1892"/>
  </r>
  <r>
    <n v="4051"/>
    <s v="H-73"/>
    <d v="2020-10-23T00:00:00"/>
    <s v="Front Fog"/>
    <s v="BMW"/>
    <s v="Germany"/>
    <x v="19"/>
    <s v="Hurghada"/>
    <s v="015 - 2983624"/>
    <s v="Luxur Holding"/>
    <n v="6"/>
    <n v="163"/>
    <n v="978"/>
    <n v="50"/>
    <n v="928"/>
  </r>
  <r>
    <n v="4050"/>
    <s v="P-71"/>
    <d v="2019-12-17T00:00:00"/>
    <s v="Spoilers"/>
    <s v="BMW"/>
    <s v="Germany"/>
    <x v="18"/>
    <s v="Cairo"/>
    <s v="010 - 6529025"/>
    <s v="Fine"/>
    <n v="10"/>
    <n v="238"/>
    <n v="2380"/>
    <n v="250"/>
    <n v="2130"/>
  </r>
  <r>
    <n v="4041"/>
    <s v="B-2"/>
    <d v="2019-12-12T00:00:00"/>
    <s v="Back Fog"/>
    <s v="BMW"/>
    <s v="Germany"/>
    <x v="24"/>
    <s v="Cairo"/>
    <s v="012 - 2963219"/>
    <s v="Juten"/>
    <n v="7"/>
    <n v="283"/>
    <n v="1981"/>
    <n v="100"/>
    <n v="1881"/>
  </r>
  <r>
    <n v="4029"/>
    <s v="J-43"/>
    <d v="2019-06-22T00:00:00"/>
    <s v="Body kit"/>
    <s v="BMW"/>
    <s v="Germany"/>
    <x v="20"/>
    <s v="Luxor"/>
    <s v="011 - 3335430"/>
    <s v="Zahran"/>
    <n v="2"/>
    <n v="143"/>
    <n v="286"/>
    <n v="0"/>
    <n v="286"/>
  </r>
  <r>
    <n v="4028"/>
    <s v="Q-56"/>
    <d v="2019-06-10T00:00:00"/>
    <s v="Front Led"/>
    <s v="BMW"/>
    <s v="Germany"/>
    <x v="12"/>
    <s v="Hurghada"/>
    <s v="011 - 1319745"/>
    <s v="Bavarian com"/>
    <n v="1"/>
    <n v="314"/>
    <n v="314"/>
    <n v="0"/>
    <n v="314"/>
  </r>
  <r>
    <n v="4023"/>
    <s v="A-34"/>
    <d v="2020-05-13T00:00:00"/>
    <s v="Back Fog"/>
    <s v="BMW"/>
    <s v="Germany"/>
    <x v="17"/>
    <s v="Cairo"/>
    <s v="010 - 4765079"/>
    <s v="Egypt Air"/>
    <n v="5"/>
    <n v="283"/>
    <n v="1415"/>
    <n v="100"/>
    <n v="1315"/>
  </r>
  <r>
    <n v="4008"/>
    <s v="Q-12"/>
    <d v="2020-12-18T00:00:00"/>
    <s v="Body kit"/>
    <s v="BMW"/>
    <s v="Germany"/>
    <x v="10"/>
    <s v="Tanta"/>
    <s v="015 - 8468254"/>
    <s v="Cearrifour"/>
    <n v="4"/>
    <n v="143"/>
    <n v="572"/>
    <n v="50"/>
    <n v="522"/>
  </r>
  <r>
    <n v="4006"/>
    <s v="R-55"/>
    <d v="2020-07-04T00:00:00"/>
    <s v="Back Light"/>
    <s v="BMW"/>
    <s v="Germany"/>
    <x v="22"/>
    <s v="Tanta"/>
    <s v="015 - 3089040"/>
    <s v="Eltarek"/>
    <n v="10"/>
    <n v="112"/>
    <n v="1120"/>
    <n v="100"/>
    <n v="1020"/>
  </r>
  <r>
    <n v="3992"/>
    <s v="H-29"/>
    <d v="2020-06-11T00:00:00"/>
    <s v="Back Bumpers"/>
    <s v="BMW"/>
    <s v="Germany"/>
    <x v="26"/>
    <s v="Alexandria"/>
    <s v="010 - 7405726"/>
    <s v="Wady Alneel"/>
    <n v="8"/>
    <n v="215"/>
    <n v="1720"/>
    <n v="100"/>
    <n v="1620"/>
  </r>
  <r>
    <n v="3987"/>
    <s v="C-61"/>
    <d v="2019-11-01T00:00:00"/>
    <s v="Back Light"/>
    <s v="BMW"/>
    <s v="Germany"/>
    <x v="4"/>
    <s v="Cairo"/>
    <s v="010 - 7669643"/>
    <s v="B.teck"/>
    <n v="6"/>
    <n v="112"/>
    <n v="672"/>
    <n v="50"/>
    <n v="622"/>
  </r>
  <r>
    <n v="3948"/>
    <s v="K-12"/>
    <d v="2020-12-20T00:00:00"/>
    <s v="Back Bumpers"/>
    <s v="BMW"/>
    <s v="Germany"/>
    <x v="1"/>
    <s v="Luxor"/>
    <s v="010 - 6065128"/>
    <s v="Nissan Egypt"/>
    <n v="1"/>
    <n v="215"/>
    <n v="215"/>
    <n v="0"/>
    <n v="215"/>
  </r>
  <r>
    <n v="3930"/>
    <s v="W-6"/>
    <d v="2020-10-22T00:00:00"/>
    <s v="Front Fog"/>
    <s v="BMW"/>
    <s v="Germany"/>
    <x v="9"/>
    <s v="Alexandria"/>
    <s v="015 - 3187223"/>
    <s v="Sheraton"/>
    <n v="4"/>
    <n v="163"/>
    <n v="652"/>
    <n v="50"/>
    <n v="602"/>
  </r>
  <r>
    <n v="3926"/>
    <s v="X-14"/>
    <d v="2020-07-05T00:00:00"/>
    <s v="Front Bumper"/>
    <s v="BMW"/>
    <s v="Germany"/>
    <x v="19"/>
    <s v="Hurghada"/>
    <s v="011 - 6280790"/>
    <s v="Inpi"/>
    <n v="3"/>
    <n v="185"/>
    <n v="555"/>
    <n v="50"/>
    <n v="505"/>
  </r>
  <r>
    <n v="117"/>
    <s v="M-64"/>
    <d v="2019-07-13T00:00:00"/>
    <s v="Front Fog"/>
    <s v="BMW"/>
    <s v="Germany"/>
    <x v="1"/>
    <s v="Luxor"/>
    <s v="012 - 9627747"/>
    <s v="Misr Insurance"/>
    <n v="4"/>
    <n v="163"/>
    <n v="652"/>
    <n v="50"/>
    <n v="602"/>
  </r>
  <r>
    <n v="3925"/>
    <s v="M-62"/>
    <d v="2020-06-06T00:00:00"/>
    <s v="Rings"/>
    <s v="BMW"/>
    <s v="Germany"/>
    <x v="22"/>
    <s v="Tanta"/>
    <s v="011 - 2218134"/>
    <s v="KFC"/>
    <n v="7"/>
    <n v="311"/>
    <n v="2177"/>
    <n v="250"/>
    <n v="1927"/>
  </r>
  <r>
    <n v="3915"/>
    <s v="F-26"/>
    <d v="2020-04-13T00:00:00"/>
    <s v="Steering wheels"/>
    <s v="BMW"/>
    <s v="Germany"/>
    <x v="6"/>
    <s v="Luxor"/>
    <s v="010 - 7786699"/>
    <s v="BM"/>
    <n v="3"/>
    <n v="260"/>
    <n v="780"/>
    <n v="50"/>
    <n v="730"/>
  </r>
  <r>
    <n v="3913"/>
    <s v="G-95"/>
    <d v="2020-11-22T00:00:00"/>
    <s v="Rings"/>
    <s v="BMW"/>
    <s v="Germany"/>
    <x v="0"/>
    <s v="Hurghada"/>
    <s v="012 - 5399274"/>
    <s v="KFC"/>
    <n v="8"/>
    <n v="311"/>
    <n v="2488"/>
    <n v="250"/>
    <n v="2238"/>
  </r>
  <r>
    <n v="3892"/>
    <s v="Z-56"/>
    <d v="2019-02-01T00:00:00"/>
    <s v="Spoilers"/>
    <s v="BMW"/>
    <s v="Germany"/>
    <x v="9"/>
    <s v="Alexandria"/>
    <s v="010 - 269302"/>
    <s v="Egypt Air"/>
    <n v="4"/>
    <n v="238"/>
    <n v="952"/>
    <n v="50"/>
    <n v="902"/>
  </r>
  <r>
    <n v="3887"/>
    <s v="S-55"/>
    <d v="2019-05-25T00:00:00"/>
    <s v="Back Light"/>
    <s v="BMW"/>
    <s v="Germany"/>
    <x v="12"/>
    <s v="Hurghada"/>
    <s v="015 - 8901222"/>
    <s v="CIB"/>
    <n v="5"/>
    <n v="112"/>
    <n v="560"/>
    <n v="50"/>
    <n v="510"/>
  </r>
  <r>
    <n v="3864"/>
    <s v="C-37"/>
    <d v="2020-10-14T00:00:00"/>
    <s v="Back Light"/>
    <s v="BMW"/>
    <s v="Germany"/>
    <x v="27"/>
    <s v="Alexandria"/>
    <s v="015 - 1056158"/>
    <s v="Fine"/>
    <n v="1"/>
    <n v="112"/>
    <n v="112"/>
    <n v="0"/>
    <n v="112"/>
  </r>
  <r>
    <n v="3861"/>
    <s v="W-8"/>
    <d v="2019-06-02T00:00:00"/>
    <s v="Steering wheels"/>
    <s v="BMW"/>
    <s v="Germany"/>
    <x v="19"/>
    <s v="Hurghada"/>
    <s v="011 - 4460930"/>
    <s v="Zezinia"/>
    <n v="1"/>
    <n v="260"/>
    <n v="260"/>
    <n v="0"/>
    <n v="260"/>
  </r>
  <r>
    <n v="3856"/>
    <s v="G-51"/>
    <d v="2020-01-18T00:00:00"/>
    <s v="Front Light"/>
    <s v="BMW"/>
    <s v="Germany"/>
    <x v="16"/>
    <s v="Hurghada"/>
    <s v="012 - 7070732"/>
    <s v="AUC"/>
    <n v="5"/>
    <n v="320"/>
    <n v="1600"/>
    <n v="100"/>
    <n v="1500"/>
  </r>
  <r>
    <n v="3855"/>
    <s v="C-10"/>
    <d v="2019-05-11T00:00:00"/>
    <s v="Body kit"/>
    <s v="BMW"/>
    <s v="Germany"/>
    <x v="20"/>
    <s v="Luxor"/>
    <s v="012 - 7137458"/>
    <s v="Travico"/>
    <n v="4"/>
    <n v="143"/>
    <n v="572"/>
    <n v="50"/>
    <n v="522"/>
  </r>
  <r>
    <n v="3847"/>
    <s v="E-46"/>
    <d v="2019-05-01T00:00:00"/>
    <s v="Front Bumper"/>
    <s v="BMW"/>
    <s v="Germany"/>
    <x v="18"/>
    <s v="Cairo"/>
    <s v="011 - 3088625"/>
    <s v="Misr Insurance"/>
    <n v="7"/>
    <n v="185"/>
    <n v="1295"/>
    <n v="100"/>
    <n v="1195"/>
  </r>
  <r>
    <n v="3839"/>
    <s v="U-45"/>
    <d v="2019-07-04T00:00:00"/>
    <s v="Back Led"/>
    <s v="BMW"/>
    <s v="Germany"/>
    <x v="30"/>
    <s v="Hurghada"/>
    <s v="012 - 5279301"/>
    <s v="Wady Alneel"/>
    <n v="10"/>
    <n v="312"/>
    <n v="3120"/>
    <n v="250"/>
    <n v="2870"/>
  </r>
  <r>
    <n v="3837"/>
    <s v="A-15"/>
    <d v="2019-11-02T00:00:00"/>
    <s v="Spoilers"/>
    <s v="BMW"/>
    <s v="Germany"/>
    <x v="20"/>
    <s v="Luxor"/>
    <s v="011 - 8025360"/>
    <s v="Mega"/>
    <n v="4"/>
    <n v="238"/>
    <n v="952"/>
    <n v="50"/>
    <n v="902"/>
  </r>
  <r>
    <n v="3835"/>
    <s v="X-6"/>
    <d v="2020-10-28T00:00:00"/>
    <s v="Front Light"/>
    <s v="BMW"/>
    <s v="Germany"/>
    <x v="17"/>
    <s v="Cairo"/>
    <s v="015 - 4807853"/>
    <s v="ART"/>
    <n v="2"/>
    <n v="320"/>
    <n v="640"/>
    <n v="50"/>
    <n v="590"/>
  </r>
  <r>
    <n v="3830"/>
    <s v="G-86"/>
    <d v="2019-04-25T00:00:00"/>
    <s v="Back Fog"/>
    <s v="BMW"/>
    <s v="Germany"/>
    <x v="4"/>
    <s v="Cairo"/>
    <s v="015 - 8637058"/>
    <s v="Jumia"/>
    <n v="8"/>
    <n v="283"/>
    <n v="2264"/>
    <n v="250"/>
    <n v="2014"/>
  </r>
  <r>
    <n v="3792"/>
    <s v="U-31"/>
    <d v="2020-06-25T00:00:00"/>
    <s v="Logo"/>
    <s v="BMW"/>
    <s v="Germany"/>
    <x v="24"/>
    <s v="Cairo"/>
    <s v="015 - 4718433"/>
    <s v="Mega"/>
    <n v="9"/>
    <n v="281"/>
    <n v="2529"/>
    <n v="250"/>
    <n v="2279"/>
  </r>
  <r>
    <n v="3790"/>
    <s v="V-85"/>
    <d v="2020-01-14T00:00:00"/>
    <s v="Front Led"/>
    <s v="BMW"/>
    <s v="Germany"/>
    <x v="13"/>
    <s v="Hurghada"/>
    <s v="012 - 3704967"/>
    <s v="Lepton"/>
    <n v="8"/>
    <n v="314"/>
    <n v="2512"/>
    <n v="250"/>
    <n v="2262"/>
  </r>
  <r>
    <n v="134"/>
    <s v="Q-99"/>
    <d v="2019-08-21T00:00:00"/>
    <s v="Rings"/>
    <s v="BMW"/>
    <s v="Germany"/>
    <x v="33"/>
    <s v="Tanta"/>
    <s v="015 - 8755801"/>
    <s v="Fine"/>
    <n v="4"/>
    <n v="311"/>
    <n v="1244"/>
    <n v="100"/>
    <n v="1144"/>
  </r>
  <r>
    <n v="3788"/>
    <s v="S-38"/>
    <d v="2019-08-09T00:00:00"/>
    <s v="Front Light"/>
    <s v="BMW"/>
    <s v="Germany"/>
    <x v="32"/>
    <s v="Tanta"/>
    <s v="010 - 4751643"/>
    <s v="Sheraton"/>
    <n v="3"/>
    <n v="320"/>
    <n v="960"/>
    <n v="50"/>
    <n v="910"/>
  </r>
  <r>
    <n v="3775"/>
    <s v="S-61"/>
    <d v="2020-06-12T00:00:00"/>
    <s v="Front Fog"/>
    <s v="BMW"/>
    <s v="Germany"/>
    <x v="14"/>
    <s v="Alexandria"/>
    <s v="015 - 2844807"/>
    <s v="Red Sea Travels"/>
    <n v="5"/>
    <n v="163"/>
    <n v="815"/>
    <n v="50"/>
    <n v="765"/>
  </r>
  <r>
    <n v="3770"/>
    <s v="R-30"/>
    <d v="2020-01-28T00:00:00"/>
    <s v="Front Led"/>
    <s v="BMW"/>
    <s v="Germany"/>
    <x v="1"/>
    <s v="Luxor"/>
    <s v="011 - 4950064"/>
    <s v="Inpi"/>
    <n v="2"/>
    <n v="314"/>
    <n v="628"/>
    <n v="50"/>
    <n v="578"/>
  </r>
  <r>
    <n v="3763"/>
    <s v="L-21"/>
    <d v="2020-04-14T00:00:00"/>
    <s v="Back Fog"/>
    <s v="BMW"/>
    <s v="Germany"/>
    <x v="15"/>
    <s v="Tanta"/>
    <s v="011 - 7623418"/>
    <s v="AUC"/>
    <n v="9"/>
    <n v="283"/>
    <n v="2547"/>
    <n v="250"/>
    <n v="2297"/>
  </r>
  <r>
    <n v="3753"/>
    <s v="K-92"/>
    <d v="2019-02-19T00:00:00"/>
    <s v="Front Bumper"/>
    <s v="BMW"/>
    <s v="Germany"/>
    <x v="11"/>
    <s v="Alexandria"/>
    <s v="010 - 753478"/>
    <s v="Zezinia"/>
    <n v="1"/>
    <n v="185"/>
    <n v="185"/>
    <n v="0"/>
    <n v="185"/>
  </r>
  <r>
    <n v="3751"/>
    <s v="S-96"/>
    <d v="2019-06-05T00:00:00"/>
    <s v="Front Light"/>
    <s v="BMW"/>
    <s v="Germany"/>
    <x v="12"/>
    <s v="Hurghada"/>
    <s v="015 - 5518668"/>
    <s v="Wady Alneel"/>
    <n v="2"/>
    <n v="320"/>
    <n v="640"/>
    <n v="50"/>
    <n v="590"/>
  </r>
  <r>
    <n v="3734"/>
    <s v="X-62"/>
    <d v="2019-09-12T00:00:00"/>
    <s v="Front Led"/>
    <s v="BMW"/>
    <s v="Germany"/>
    <x v="20"/>
    <s v="Luxor"/>
    <s v="010 - 4257312"/>
    <s v="Wadi Degla"/>
    <n v="8"/>
    <n v="314"/>
    <n v="2512"/>
    <n v="250"/>
    <n v="2262"/>
  </r>
  <r>
    <n v="3721"/>
    <s v="I-88"/>
    <d v="2020-11-08T00:00:00"/>
    <s v="Front Light"/>
    <s v="BMW"/>
    <s v="Germany"/>
    <x v="18"/>
    <s v="Cairo"/>
    <s v="012 - 5614323"/>
    <s v="Egypt Holding"/>
    <n v="9"/>
    <n v="320"/>
    <n v="2880"/>
    <n v="250"/>
    <n v="2630"/>
  </r>
  <r>
    <n v="3710"/>
    <s v="A-79"/>
    <d v="2019-09-14T00:00:00"/>
    <s v="Spoilers"/>
    <s v="BMW"/>
    <s v="Germany"/>
    <x v="18"/>
    <s v="Cairo"/>
    <s v="010 - 347167"/>
    <s v="KFC"/>
    <n v="1"/>
    <n v="238"/>
    <n v="238"/>
    <n v="0"/>
    <n v="238"/>
  </r>
  <r>
    <n v="3690"/>
    <s v="O-54"/>
    <d v="2019-03-29T00:00:00"/>
    <s v="Front Bumper"/>
    <s v="BMW"/>
    <s v="Germany"/>
    <x v="10"/>
    <s v="Tanta"/>
    <s v="010 - 6740625"/>
    <s v="Carmen"/>
    <n v="2"/>
    <n v="185"/>
    <n v="370"/>
    <n v="0"/>
    <n v="370"/>
  </r>
  <r>
    <n v="3689"/>
    <s v="T-72"/>
    <d v="2019-08-03T00:00:00"/>
    <s v="Logo"/>
    <s v="BMW"/>
    <s v="Germany"/>
    <x v="15"/>
    <s v="Tanta"/>
    <s v="011 - 639715"/>
    <s v="Nissan Egypt"/>
    <n v="5"/>
    <n v="281"/>
    <n v="1405"/>
    <n v="100"/>
    <n v="1305"/>
  </r>
  <r>
    <n v="3672"/>
    <s v="L-67"/>
    <d v="2019-12-24T00:00:00"/>
    <s v="Back Led"/>
    <s v="BMW"/>
    <s v="Germany"/>
    <x v="33"/>
    <s v="Tanta"/>
    <s v="012 - 3335323"/>
    <s v="Sheraton"/>
    <n v="9"/>
    <n v="312"/>
    <n v="2808"/>
    <n v="250"/>
    <n v="2558"/>
  </r>
  <r>
    <n v="3659"/>
    <s v="R-73"/>
    <d v="2020-06-11T00:00:00"/>
    <s v="Front Led"/>
    <s v="BMW"/>
    <s v="Germany"/>
    <x v="13"/>
    <s v="Hurghada"/>
    <s v="011 - 3366159"/>
    <s v="Mega"/>
    <n v="3"/>
    <n v="314"/>
    <n v="942"/>
    <n v="50"/>
    <n v="892"/>
  </r>
  <r>
    <n v="3658"/>
    <s v="I-57"/>
    <d v="2019-01-30T00:00:00"/>
    <s v="Front Light"/>
    <s v="BMW"/>
    <s v="Germany"/>
    <x v="18"/>
    <s v="Cairo"/>
    <s v="011 - 732754"/>
    <s v="Western Union"/>
    <n v="6"/>
    <n v="320"/>
    <n v="1920"/>
    <n v="100"/>
    <n v="1820"/>
  </r>
  <r>
    <n v="3655"/>
    <s v="N-86"/>
    <d v="2019-02-26T00:00:00"/>
    <s v="Back Light"/>
    <s v="BMW"/>
    <s v="Germany"/>
    <x v="3"/>
    <s v="Alexandria"/>
    <s v="015 - 3343148"/>
    <s v="MIS"/>
    <n v="3"/>
    <n v="112"/>
    <n v="336"/>
    <n v="0"/>
    <n v="336"/>
  </r>
  <r>
    <n v="3654"/>
    <s v="Y-83"/>
    <d v="2019-05-23T00:00:00"/>
    <s v="Logo"/>
    <s v="BMW"/>
    <s v="Germany"/>
    <x v="16"/>
    <s v="Hurghada"/>
    <s v="010 - 9025579"/>
    <s v="NBE"/>
    <n v="7"/>
    <n v="281"/>
    <n v="1967"/>
    <n v="100"/>
    <n v="1867"/>
  </r>
  <r>
    <n v="3643"/>
    <s v="A-79"/>
    <d v="2019-07-16T00:00:00"/>
    <s v="Front Fog"/>
    <s v="BMW"/>
    <s v="Germany"/>
    <x v="9"/>
    <s v="Alexandria"/>
    <s v="011 - 4080435"/>
    <s v="Travico"/>
    <n v="6"/>
    <n v="163"/>
    <n v="978"/>
    <n v="50"/>
    <n v="928"/>
  </r>
  <r>
    <n v="3640"/>
    <s v="R-100"/>
    <d v="2020-10-16T00:00:00"/>
    <s v="Front Light"/>
    <s v="BMW"/>
    <s v="Germany"/>
    <x v="14"/>
    <s v="Alexandria"/>
    <s v="012 - 5234103"/>
    <s v="Western Union"/>
    <n v="1"/>
    <n v="320"/>
    <n v="320"/>
    <n v="0"/>
    <n v="320"/>
  </r>
  <r>
    <n v="3635"/>
    <s v="O-33"/>
    <d v="2019-03-24T00:00:00"/>
    <s v="Back Light"/>
    <s v="BMW"/>
    <s v="Germany"/>
    <x v="27"/>
    <s v="Alexandria"/>
    <s v="015 - 1849508"/>
    <s v="Wady Alneel"/>
    <n v="8"/>
    <n v="112"/>
    <n v="896"/>
    <n v="50"/>
    <n v="846"/>
  </r>
  <r>
    <n v="3605"/>
    <s v="T-57"/>
    <d v="2019-09-05T00:00:00"/>
    <s v="Body kit"/>
    <s v="BMW"/>
    <s v="Germany"/>
    <x v="8"/>
    <s v="Tanta"/>
    <s v="011 - 4965383"/>
    <s v="Porto"/>
    <n v="1"/>
    <n v="143"/>
    <n v="143"/>
    <n v="0"/>
    <n v="143"/>
  </r>
  <r>
    <n v="3603"/>
    <s v="I-41"/>
    <d v="2019-10-14T00:00:00"/>
    <s v="Front Led"/>
    <s v="BMW"/>
    <s v="Germany"/>
    <x v="26"/>
    <s v="Alexandria"/>
    <s v="012 - 8046841"/>
    <s v="Almorshedy"/>
    <n v="1"/>
    <n v="314"/>
    <n v="314"/>
    <n v="0"/>
    <n v="314"/>
  </r>
  <r>
    <n v="3591"/>
    <s v="U-34"/>
    <d v="2019-04-20T00:00:00"/>
    <s v="Back Light"/>
    <s v="BMW"/>
    <s v="Germany"/>
    <x v="8"/>
    <s v="Tanta"/>
    <s v="012 - 7472461"/>
    <s v="Fine"/>
    <n v="9"/>
    <n v="112"/>
    <n v="1008"/>
    <n v="100"/>
    <n v="908"/>
  </r>
  <r>
    <n v="3577"/>
    <s v="N-85"/>
    <d v="2019-04-23T00:00:00"/>
    <s v="Body kit"/>
    <s v="BMW"/>
    <s v="Germany"/>
    <x v="20"/>
    <s v="Luxor"/>
    <s v="011 - 5279401"/>
    <s v="Dream Land"/>
    <n v="5"/>
    <n v="143"/>
    <n v="715"/>
    <n v="50"/>
    <n v="665"/>
  </r>
  <r>
    <n v="3572"/>
    <s v="L-79"/>
    <d v="2020-02-25T00:00:00"/>
    <s v="Back Fog"/>
    <s v="BMW"/>
    <s v="Germany"/>
    <x v="14"/>
    <s v="Alexandria"/>
    <s v="012 - 9688868"/>
    <s v="Western Union"/>
    <n v="7"/>
    <n v="283"/>
    <n v="1981"/>
    <n v="100"/>
    <n v="1881"/>
  </r>
  <r>
    <n v="3523"/>
    <s v="S-61"/>
    <d v="2020-07-14T00:00:00"/>
    <s v="Rings"/>
    <s v="BMW"/>
    <s v="Germany"/>
    <x v="29"/>
    <s v="Luxor"/>
    <s v="011 - 4930910"/>
    <s v="Alsafwa"/>
    <n v="7"/>
    <n v="311"/>
    <n v="2177"/>
    <n v="250"/>
    <n v="1927"/>
  </r>
  <r>
    <n v="3488"/>
    <s v="W-53"/>
    <d v="2020-02-25T00:00:00"/>
    <s v="Back Led"/>
    <s v="BMW"/>
    <s v="Germany"/>
    <x v="6"/>
    <s v="Luxor"/>
    <s v="011 - 8971522"/>
    <s v="Zahran"/>
    <n v="1"/>
    <n v="312"/>
    <n v="312"/>
    <n v="0"/>
    <n v="312"/>
  </r>
  <r>
    <n v="3487"/>
    <s v="A-34"/>
    <d v="2020-05-22T00:00:00"/>
    <s v="Front Bumper"/>
    <s v="BMW"/>
    <s v="Germany"/>
    <x v="29"/>
    <s v="Luxor"/>
    <s v="010 - 8189119"/>
    <s v="Almorshedy"/>
    <n v="10"/>
    <n v="185"/>
    <n v="1850"/>
    <n v="100"/>
    <n v="1750"/>
  </r>
  <r>
    <n v="3478"/>
    <s v="Y-87"/>
    <d v="2019-04-11T00:00:00"/>
    <s v="Front Fog"/>
    <s v="BMW"/>
    <s v="Germany"/>
    <x v="6"/>
    <s v="Luxor"/>
    <s v="010 - 8891924"/>
    <s v="Mega"/>
    <n v="3"/>
    <n v="163"/>
    <n v="489"/>
    <n v="0"/>
    <n v="489"/>
  </r>
  <r>
    <n v="3465"/>
    <s v="T-26"/>
    <d v="2020-09-28T00:00:00"/>
    <s v="Logo"/>
    <s v="BMW"/>
    <s v="Germany"/>
    <x v="13"/>
    <s v="Hurghada"/>
    <s v="015 - 1933006"/>
    <s v="Media Art"/>
    <n v="4"/>
    <n v="281"/>
    <n v="1124"/>
    <n v="100"/>
    <n v="1024"/>
  </r>
  <r>
    <n v="3463"/>
    <s v="F-64"/>
    <d v="2020-03-17T00:00:00"/>
    <s v="Steering wheels"/>
    <s v="BMW"/>
    <s v="Germany"/>
    <x v="15"/>
    <s v="Tanta"/>
    <s v="015 - 6710764"/>
    <s v="ART"/>
    <n v="4"/>
    <n v="260"/>
    <n v="1040"/>
    <n v="100"/>
    <n v="940"/>
  </r>
  <r>
    <n v="3462"/>
    <s v="U-58"/>
    <d v="2020-10-25T00:00:00"/>
    <s v="Back Fog"/>
    <s v="BMW"/>
    <s v="Germany"/>
    <x v="1"/>
    <s v="Luxor"/>
    <s v="010 - 4398433"/>
    <s v="Carmen"/>
    <n v="2"/>
    <n v="283"/>
    <n v="566"/>
    <n v="50"/>
    <n v="516"/>
  </r>
  <r>
    <n v="3461"/>
    <s v="T-92"/>
    <d v="2020-06-05T00:00:00"/>
    <s v="Back Bumpers"/>
    <s v="BMW"/>
    <s v="Germany"/>
    <x v="30"/>
    <s v="Hurghada"/>
    <s v="012 - 2388515"/>
    <s v="Media Art"/>
    <n v="1"/>
    <n v="215"/>
    <n v="215"/>
    <n v="0"/>
    <n v="215"/>
  </r>
  <r>
    <n v="167"/>
    <s v="F-31"/>
    <d v="2020-05-10T00:00:00"/>
    <s v="Back Light"/>
    <s v="BMW"/>
    <s v="Germany"/>
    <x v="24"/>
    <s v="Cairo"/>
    <s v="012 - 4152768"/>
    <s v="Egypt Holding"/>
    <n v="10"/>
    <n v="112"/>
    <n v="1120"/>
    <n v="100"/>
    <n v="1020"/>
  </r>
  <r>
    <n v="3458"/>
    <s v="O-22"/>
    <d v="2020-06-29T00:00:00"/>
    <s v="Steering wheels"/>
    <s v="BMW"/>
    <s v="Germany"/>
    <x v="17"/>
    <s v="Cairo"/>
    <s v="011 - 8561197"/>
    <s v="Hana Tours"/>
    <n v="9"/>
    <n v="260"/>
    <n v="2340"/>
    <n v="250"/>
    <n v="2090"/>
  </r>
  <r>
    <n v="3445"/>
    <s v="O-84"/>
    <d v="2020-01-25T00:00:00"/>
    <s v="Steering wheels"/>
    <s v="BMW"/>
    <s v="Germany"/>
    <x v="2"/>
    <s v="Luxor"/>
    <s v="011 - 5161715"/>
    <s v="Carmen"/>
    <n v="1"/>
    <n v="260"/>
    <n v="260"/>
    <n v="0"/>
    <n v="260"/>
  </r>
  <r>
    <n v="170"/>
    <s v="P-86"/>
    <d v="2019-07-28T00:00:00"/>
    <s v="Front Bumper"/>
    <s v="BMW"/>
    <s v="Germany"/>
    <x v="33"/>
    <s v="Tanta"/>
    <s v="015 - 4820739"/>
    <s v="Misr Insurance"/>
    <n v="5"/>
    <n v="185"/>
    <n v="925"/>
    <n v="50"/>
    <n v="875"/>
  </r>
  <r>
    <n v="171"/>
    <s v="Y-52"/>
    <d v="2019-06-04T00:00:00"/>
    <s v="Front Bumper"/>
    <s v="BMW"/>
    <s v="Germany"/>
    <x v="1"/>
    <s v="Luxor"/>
    <s v="015 - 6191420"/>
    <s v="Travico"/>
    <n v="1"/>
    <n v="185"/>
    <n v="185"/>
    <n v="0"/>
    <n v="185"/>
  </r>
  <r>
    <n v="3442"/>
    <s v="Y-87"/>
    <d v="2019-06-04T00:00:00"/>
    <s v="Back Bumpers"/>
    <s v="BMW"/>
    <s v="Germany"/>
    <x v="19"/>
    <s v="Hurghada"/>
    <s v="015 - 1536585"/>
    <s v="Egypt Holding"/>
    <n v="5"/>
    <n v="215"/>
    <n v="1075"/>
    <n v="100"/>
    <n v="975"/>
  </r>
  <r>
    <n v="3425"/>
    <s v="F-62"/>
    <d v="2020-02-10T00:00:00"/>
    <s v="Front Fog"/>
    <s v="BMW"/>
    <s v="Germany"/>
    <x v="17"/>
    <s v="Cairo"/>
    <s v="012 - 9014598"/>
    <s v="Travico"/>
    <n v="10"/>
    <n v="163"/>
    <n v="1630"/>
    <n v="100"/>
    <n v="1530"/>
  </r>
  <r>
    <n v="3420"/>
    <s v="D-72"/>
    <d v="2019-04-19T00:00:00"/>
    <s v="Spoilers"/>
    <s v="BMW"/>
    <s v="Germany"/>
    <x v="7"/>
    <s v="Luxor"/>
    <s v="012 - 2581904"/>
    <s v="MIS"/>
    <n v="9"/>
    <n v="238"/>
    <n v="2142"/>
    <n v="250"/>
    <n v="1892"/>
  </r>
  <r>
    <n v="3419"/>
    <s v="I-54"/>
    <d v="2020-01-11T00:00:00"/>
    <s v="Front Fog"/>
    <s v="BMW"/>
    <s v="Germany"/>
    <x v="3"/>
    <s v="Alexandria"/>
    <s v="015 - 4516142"/>
    <s v="NBE"/>
    <n v="5"/>
    <n v="163"/>
    <n v="815"/>
    <n v="50"/>
    <n v="765"/>
  </r>
  <r>
    <n v="3416"/>
    <s v="W-24"/>
    <d v="2020-07-06T00:00:00"/>
    <s v="Back Fog"/>
    <s v="BMW"/>
    <s v="Germany"/>
    <x v="0"/>
    <s v="Hurghada"/>
    <s v="012 - 5025779"/>
    <s v="MIS"/>
    <n v="1"/>
    <n v="283"/>
    <n v="283"/>
    <n v="0"/>
    <n v="283"/>
  </r>
  <r>
    <n v="3399"/>
    <s v="W-8"/>
    <d v="2019-08-01T00:00:00"/>
    <s v="Rings"/>
    <s v="BMW"/>
    <s v="Germany"/>
    <x v="19"/>
    <s v="Hurghada"/>
    <s v="011 - 2506662"/>
    <s v="Media Art"/>
    <n v="10"/>
    <n v="311"/>
    <n v="3110"/>
    <n v="250"/>
    <n v="2860"/>
  </r>
  <r>
    <n v="3394"/>
    <s v="E-38"/>
    <d v="2020-06-04T00:00:00"/>
    <s v="Front Fog"/>
    <s v="BMW"/>
    <s v="Germany"/>
    <x v="4"/>
    <s v="Cairo"/>
    <s v="012 - 6258319"/>
    <s v="Travico"/>
    <n v="2"/>
    <n v="163"/>
    <n v="326"/>
    <n v="0"/>
    <n v="326"/>
  </r>
  <r>
    <n v="3368"/>
    <s v="X-88"/>
    <d v="2020-12-29T00:00:00"/>
    <s v="Front Fog"/>
    <s v="BMW"/>
    <s v="Germany"/>
    <x v="1"/>
    <s v="Luxor"/>
    <s v="010 - 3458414"/>
    <s v="Elmansour"/>
    <n v="9"/>
    <n v="163"/>
    <n v="1467"/>
    <n v="100"/>
    <n v="1367"/>
  </r>
  <r>
    <n v="3366"/>
    <s v="X-62"/>
    <d v="2019-07-07T00:00:00"/>
    <s v="Back Led"/>
    <s v="BMW"/>
    <s v="Germany"/>
    <x v="25"/>
    <s v="Hurghada"/>
    <s v="015 - 7417034"/>
    <s v="Solaries"/>
    <n v="4"/>
    <n v="312"/>
    <n v="1248"/>
    <n v="100"/>
    <n v="1148"/>
  </r>
  <r>
    <n v="3352"/>
    <s v="C-34"/>
    <d v="2019-01-26T00:00:00"/>
    <s v="Back Light"/>
    <s v="BMW"/>
    <s v="Germany"/>
    <x v="7"/>
    <s v="Luxor"/>
    <s v="012 - 3508941"/>
    <s v="Cairo Univ."/>
    <n v="3"/>
    <n v="112"/>
    <n v="336"/>
    <n v="0"/>
    <n v="336"/>
  </r>
  <r>
    <n v="3350"/>
    <s v="J-96"/>
    <d v="2020-05-26T00:00:00"/>
    <s v="Back Light"/>
    <s v="BMW"/>
    <s v="Germany"/>
    <x v="12"/>
    <s v="Hurghada"/>
    <s v="015 - 4901025"/>
    <s v="ART"/>
    <n v="7"/>
    <n v="112"/>
    <n v="784"/>
    <n v="50"/>
    <n v="734"/>
  </r>
  <r>
    <n v="3336"/>
    <s v="P-50"/>
    <d v="2019-02-20T00:00:00"/>
    <s v="Front Light"/>
    <s v="BMW"/>
    <s v="Germany"/>
    <x v="25"/>
    <s v="Hurghada"/>
    <s v="012 - 2433084"/>
    <s v="ART"/>
    <n v="5"/>
    <n v="320"/>
    <n v="1600"/>
    <n v="100"/>
    <n v="1500"/>
  </r>
  <r>
    <n v="184"/>
    <s v="Y-18"/>
    <d v="2020-10-05T00:00:00"/>
    <s v="Front Fog"/>
    <s v="BMW"/>
    <s v="Germany"/>
    <x v="6"/>
    <s v="Luxor"/>
    <s v="012 - 4610271"/>
    <s v="Inpi"/>
    <n v="1"/>
    <n v="163"/>
    <n v="163"/>
    <n v="0"/>
    <n v="163"/>
  </r>
  <r>
    <n v="3324"/>
    <s v="D-7"/>
    <d v="2019-10-13T00:00:00"/>
    <s v="Spoilers"/>
    <s v="BMW"/>
    <s v="Germany"/>
    <x v="23"/>
    <s v="Cairo"/>
    <s v="010 - 7614082"/>
    <s v="Porto"/>
    <n v="9"/>
    <n v="238"/>
    <n v="2142"/>
    <n v="250"/>
    <n v="1892"/>
  </r>
  <r>
    <n v="3313"/>
    <s v="N-32"/>
    <d v="2019-04-05T00:00:00"/>
    <s v="Spoilers"/>
    <s v="BMW"/>
    <s v="Germany"/>
    <x v="9"/>
    <s v="Alexandria"/>
    <s v="010 - 453251"/>
    <s v="Egypt Air"/>
    <n v="9"/>
    <n v="238"/>
    <n v="2142"/>
    <n v="250"/>
    <n v="1892"/>
  </r>
  <r>
    <n v="3310"/>
    <s v="R-67"/>
    <d v="2020-01-31T00:00:00"/>
    <s v="Back Light"/>
    <s v="BMW"/>
    <s v="Germany"/>
    <x v="25"/>
    <s v="Hurghada"/>
    <s v="012 - 2118047"/>
    <s v="NBE"/>
    <n v="2"/>
    <n v="112"/>
    <n v="224"/>
    <n v="0"/>
    <n v="224"/>
  </r>
  <r>
    <n v="3249"/>
    <s v="Q-30"/>
    <d v="2020-04-23T00:00:00"/>
    <s v="Front Fog"/>
    <s v="BMW"/>
    <s v="Germany"/>
    <x v="17"/>
    <s v="Cairo"/>
    <s v="015 - 9912261"/>
    <s v="Alsafwa"/>
    <n v="2"/>
    <n v="163"/>
    <n v="326"/>
    <n v="0"/>
    <n v="326"/>
  </r>
  <r>
    <n v="3248"/>
    <s v="Z-77"/>
    <d v="2020-10-30T00:00:00"/>
    <s v="Front Bumper"/>
    <s v="BMW"/>
    <s v="Germany"/>
    <x v="9"/>
    <s v="Alexandria"/>
    <s v="012 - 668186"/>
    <s v="Vodafone"/>
    <n v="5"/>
    <n v="185"/>
    <n v="925"/>
    <n v="50"/>
    <n v="875"/>
  </r>
  <r>
    <n v="190"/>
    <s v="J-1"/>
    <d v="2020-12-19T00:00:00"/>
    <s v="Body kit"/>
    <s v="BMW"/>
    <s v="Germany"/>
    <x v="2"/>
    <s v="Luxor"/>
    <s v="010 - 8892429"/>
    <s v="Elaraby"/>
    <n v="4"/>
    <n v="143"/>
    <n v="572"/>
    <n v="50"/>
    <n v="522"/>
  </r>
  <r>
    <n v="3233"/>
    <s v="A-33"/>
    <d v="2019-07-19T00:00:00"/>
    <s v="Front Fog"/>
    <s v="BMW"/>
    <s v="Germany"/>
    <x v="27"/>
    <s v="Alexandria"/>
    <s v="011 - 3385267"/>
    <s v="Travico"/>
    <n v="1"/>
    <n v="163"/>
    <n v="163"/>
    <n v="0"/>
    <n v="163"/>
  </r>
  <r>
    <n v="3223"/>
    <s v="J-6"/>
    <d v="2020-06-22T00:00:00"/>
    <s v="Back Fog"/>
    <s v="BMW"/>
    <s v="Germany"/>
    <x v="8"/>
    <s v="Tanta"/>
    <s v="012 - 310081"/>
    <s v="Wadi Degla"/>
    <n v="10"/>
    <n v="283"/>
    <n v="2830"/>
    <n v="250"/>
    <n v="2580"/>
  </r>
  <r>
    <n v="3205"/>
    <s v="A-23"/>
    <d v="2019-02-15T00:00:00"/>
    <s v="Front Bumper"/>
    <s v="BMW"/>
    <s v="Germany"/>
    <x v="7"/>
    <s v="Luxor"/>
    <s v="015 - 4256585"/>
    <s v="radio shack"/>
    <n v="6"/>
    <n v="185"/>
    <n v="1110"/>
    <n v="100"/>
    <n v="1010"/>
  </r>
  <r>
    <n v="3202"/>
    <s v="O-11"/>
    <d v="2019-01-21T00:00:00"/>
    <s v="Back Led"/>
    <s v="BMW"/>
    <s v="Germany"/>
    <x v="17"/>
    <s v="Cairo"/>
    <s v="010 - 3044696"/>
    <s v="KFC"/>
    <n v="7"/>
    <n v="312"/>
    <n v="2184"/>
    <n v="250"/>
    <n v="1934"/>
  </r>
  <r>
    <n v="3199"/>
    <s v="V-46"/>
    <d v="2020-08-15T00:00:00"/>
    <s v="Back Light"/>
    <s v="BMW"/>
    <s v="Germany"/>
    <x v="18"/>
    <s v="Cairo"/>
    <s v="011 - 7854669"/>
    <s v="AUC"/>
    <n v="7"/>
    <n v="112"/>
    <n v="784"/>
    <n v="50"/>
    <n v="734"/>
  </r>
  <r>
    <n v="3194"/>
    <s v="Z-89"/>
    <d v="2020-04-09T00:00:00"/>
    <s v="Front Bumper"/>
    <s v="BMW"/>
    <s v="Germany"/>
    <x v="17"/>
    <s v="Cairo"/>
    <s v="012 - 3665892"/>
    <s v="Luxur Holding"/>
    <n v="1"/>
    <n v="185"/>
    <n v="185"/>
    <n v="0"/>
    <n v="185"/>
  </r>
  <r>
    <n v="3182"/>
    <s v="N-52"/>
    <d v="2019-04-04T00:00:00"/>
    <s v="Back Led"/>
    <s v="BMW"/>
    <s v="Germany"/>
    <x v="29"/>
    <s v="Luxor"/>
    <s v="010 - 2881765"/>
    <s v="We"/>
    <n v="6"/>
    <n v="312"/>
    <n v="1872"/>
    <n v="100"/>
    <n v="1772"/>
  </r>
  <r>
    <n v="3171"/>
    <s v="Q-20"/>
    <d v="2020-12-06T00:00:00"/>
    <s v="Logo"/>
    <s v="BMW"/>
    <s v="Germany"/>
    <x v="16"/>
    <s v="Hurghada"/>
    <s v="015 - 5563333"/>
    <s v="Jumia"/>
    <n v="4"/>
    <n v="281"/>
    <n v="1124"/>
    <n v="100"/>
    <n v="1024"/>
  </r>
  <r>
    <n v="3165"/>
    <s v="T-4"/>
    <d v="2020-03-05T00:00:00"/>
    <s v="Back Led"/>
    <s v="BMW"/>
    <s v="Germany"/>
    <x v="16"/>
    <s v="Hurghada"/>
    <s v="015 - 3354825"/>
    <s v="Western Union"/>
    <n v="9"/>
    <n v="312"/>
    <n v="2808"/>
    <n v="250"/>
    <n v="2558"/>
  </r>
  <r>
    <n v="3143"/>
    <s v="R-74"/>
    <d v="2019-05-11T00:00:00"/>
    <s v="Back Bumpers"/>
    <s v="BMW"/>
    <s v="Germany"/>
    <x v="22"/>
    <s v="Tanta"/>
    <s v="010 - 761036"/>
    <s v="Vodafone"/>
    <n v="6"/>
    <n v="215"/>
    <n v="1290"/>
    <n v="100"/>
    <n v="1190"/>
  </r>
  <r>
    <n v="3137"/>
    <s v="A-98"/>
    <d v="2019-09-26T00:00:00"/>
    <s v="Front Light"/>
    <s v="BMW"/>
    <s v="Germany"/>
    <x v="15"/>
    <s v="Tanta"/>
    <s v="012 - 2903059"/>
    <s v="Vodafone"/>
    <n v="1"/>
    <n v="320"/>
    <n v="320"/>
    <n v="0"/>
    <n v="320"/>
  </r>
  <r>
    <n v="3134"/>
    <s v="C-9"/>
    <d v="2019-12-09T00:00:00"/>
    <s v="Front Bumper"/>
    <s v="BMW"/>
    <s v="Germany"/>
    <x v="29"/>
    <s v="Luxor"/>
    <s v="012 - 6067229"/>
    <s v="NBE"/>
    <n v="3"/>
    <n v="185"/>
    <n v="555"/>
    <n v="50"/>
    <n v="505"/>
  </r>
  <r>
    <n v="3132"/>
    <s v="O-59"/>
    <d v="2020-06-09T00:00:00"/>
    <s v="Steering wheels"/>
    <s v="BMW"/>
    <s v="Germany"/>
    <x v="26"/>
    <s v="Alexandria"/>
    <s v="012 - 447742"/>
    <s v="Dream Land"/>
    <n v="8"/>
    <n v="260"/>
    <n v="2080"/>
    <n v="250"/>
    <n v="1830"/>
  </r>
  <r>
    <n v="3126"/>
    <s v="H-56"/>
    <d v="2019-06-24T00:00:00"/>
    <s v="Back Bumpers"/>
    <s v="BMW"/>
    <s v="Germany"/>
    <x v="33"/>
    <s v="Tanta"/>
    <s v="010 - 820329"/>
    <s v="Shifeld"/>
    <n v="5"/>
    <n v="215"/>
    <n v="1075"/>
    <n v="100"/>
    <n v="975"/>
  </r>
  <r>
    <n v="3120"/>
    <s v="H-89"/>
    <d v="2019-03-09T00:00:00"/>
    <s v="Back Fog"/>
    <s v="BMW"/>
    <s v="Germany"/>
    <x v="6"/>
    <s v="Luxor"/>
    <s v="015 - 271413"/>
    <s v="Elmansour"/>
    <n v="2"/>
    <n v="283"/>
    <n v="566"/>
    <n v="50"/>
    <n v="516"/>
  </r>
  <r>
    <n v="3115"/>
    <s v="K-97"/>
    <d v="2020-12-14T00:00:00"/>
    <s v="Spoilers"/>
    <s v="BMW"/>
    <s v="Germany"/>
    <x v="8"/>
    <s v="Tanta"/>
    <s v="010 - 3374063"/>
    <s v="Showtime"/>
    <n v="1"/>
    <n v="238"/>
    <n v="238"/>
    <n v="0"/>
    <n v="238"/>
  </r>
  <r>
    <n v="3093"/>
    <s v="Q-69"/>
    <d v="2019-10-01T00:00:00"/>
    <s v="Logo"/>
    <s v="BMW"/>
    <s v="Germany"/>
    <x v="3"/>
    <s v="Alexandria"/>
    <s v="015 - 5881818"/>
    <s v="Egypt Air"/>
    <n v="6"/>
    <n v="281"/>
    <n v="1686"/>
    <n v="100"/>
    <n v="1586"/>
  </r>
  <r>
    <n v="3092"/>
    <s v="A-9"/>
    <d v="2020-02-02T00:00:00"/>
    <s v="Back Light"/>
    <s v="BMW"/>
    <s v="Germany"/>
    <x v="0"/>
    <s v="Hurghada"/>
    <s v="010 - 3402375"/>
    <s v="Cairo Univ."/>
    <n v="8"/>
    <n v="112"/>
    <n v="896"/>
    <n v="50"/>
    <n v="846"/>
  </r>
  <r>
    <n v="3081"/>
    <s v="Y-25"/>
    <d v="2020-07-31T00:00:00"/>
    <s v="Back Led"/>
    <s v="BMW"/>
    <s v="Germany"/>
    <x v="17"/>
    <s v="Cairo"/>
    <s v="015 - 8279228"/>
    <s v="Juhaina"/>
    <n v="2"/>
    <n v="312"/>
    <n v="624"/>
    <n v="50"/>
    <n v="574"/>
  </r>
  <r>
    <n v="3058"/>
    <s v="P-52"/>
    <d v="2020-10-11T00:00:00"/>
    <s v="Logo"/>
    <s v="BMW"/>
    <s v="Germany"/>
    <x v="30"/>
    <s v="Hurghada"/>
    <s v="015 - 29431"/>
    <s v="Zahran"/>
    <n v="3"/>
    <n v="281"/>
    <n v="843"/>
    <n v="50"/>
    <n v="793"/>
  </r>
  <r>
    <n v="3054"/>
    <s v="P-55"/>
    <d v="2020-07-16T00:00:00"/>
    <s v="Logo"/>
    <s v="BMW"/>
    <s v="Germany"/>
    <x v="12"/>
    <s v="Hurghada"/>
    <s v="012 - 6438632"/>
    <s v="Zezinia"/>
    <n v="5"/>
    <n v="281"/>
    <n v="1405"/>
    <n v="100"/>
    <n v="1305"/>
  </r>
  <r>
    <n v="212"/>
    <s v="F-73"/>
    <d v="2020-02-15T00:00:00"/>
    <s v="Back Bumpers"/>
    <s v="BMW"/>
    <s v="Germany"/>
    <x v="32"/>
    <s v="Tanta"/>
    <s v="015 - 7810599"/>
    <s v="Juhaina"/>
    <n v="10"/>
    <n v="215"/>
    <n v="2150"/>
    <n v="250"/>
    <n v="1900"/>
  </r>
  <r>
    <n v="3030"/>
    <s v="I-1"/>
    <d v="2020-11-04T00:00:00"/>
    <s v="Front Light"/>
    <s v="BMW"/>
    <s v="Germany"/>
    <x v="18"/>
    <s v="Cairo"/>
    <s v="010 - 192967"/>
    <s v="Media Art"/>
    <n v="1"/>
    <n v="320"/>
    <n v="320"/>
    <n v="0"/>
    <n v="320"/>
  </r>
  <r>
    <n v="214"/>
    <s v="D-15"/>
    <d v="2019-08-02T00:00:00"/>
    <s v="Spoilers"/>
    <s v="BMW"/>
    <s v="Germany"/>
    <x v="13"/>
    <s v="Hurghada"/>
    <s v="010 - 1296614"/>
    <s v="Travico"/>
    <n v="6"/>
    <n v="238"/>
    <n v="1428"/>
    <n v="100"/>
    <n v="1328"/>
  </r>
  <r>
    <n v="3004"/>
    <s v="O-84"/>
    <d v="2019-09-04T00:00:00"/>
    <s v="Front Light"/>
    <s v="BMW"/>
    <s v="Germany"/>
    <x v="29"/>
    <s v="Luxor"/>
    <s v="012 - 8354803"/>
    <s v="Mobaco"/>
    <n v="8"/>
    <n v="320"/>
    <n v="2560"/>
    <n v="250"/>
    <n v="2310"/>
  </r>
  <r>
    <n v="216"/>
    <s v="X-43"/>
    <d v="2020-02-16T00:00:00"/>
    <s v="Back Led"/>
    <s v="BMW"/>
    <s v="Germany"/>
    <x v="1"/>
    <s v="Luxor"/>
    <s v="012 - 7406730"/>
    <s v="Media Art"/>
    <n v="6"/>
    <n v="312"/>
    <n v="1872"/>
    <n v="100"/>
    <n v="1772"/>
  </r>
  <r>
    <n v="3002"/>
    <s v="S-23"/>
    <d v="2019-02-28T00:00:00"/>
    <s v="Front Fog"/>
    <s v="BMW"/>
    <s v="Germany"/>
    <x v="2"/>
    <s v="Luxor"/>
    <s v="010 - 60481"/>
    <s v="CIB"/>
    <n v="10"/>
    <n v="163"/>
    <n v="1630"/>
    <n v="100"/>
    <n v="1530"/>
  </r>
  <r>
    <n v="2995"/>
    <s v="U-17"/>
    <d v="2019-09-05T00:00:00"/>
    <s v="Front Fog"/>
    <s v="BMW"/>
    <s v="Germany"/>
    <x v="27"/>
    <s v="Alexandria"/>
    <s v="015 - 9940057"/>
    <s v="Zahran"/>
    <n v="1"/>
    <n v="163"/>
    <n v="163"/>
    <n v="0"/>
    <n v="163"/>
  </r>
  <r>
    <n v="219"/>
    <s v="Q-88"/>
    <d v="2020-11-06T00:00:00"/>
    <s v="Rings"/>
    <s v="BMW"/>
    <s v="Germany"/>
    <x v="1"/>
    <s v="Luxor"/>
    <s v="010 - 4120708"/>
    <s v="Bavarian com"/>
    <n v="6"/>
    <n v="311"/>
    <n v="1866"/>
    <n v="100"/>
    <n v="1766"/>
  </r>
  <r>
    <n v="2990"/>
    <s v="E-46"/>
    <d v="2020-04-06T00:00:00"/>
    <s v="Back Led"/>
    <s v="BMW"/>
    <s v="Germany"/>
    <x v="17"/>
    <s v="Cairo"/>
    <s v="015 - 2391047"/>
    <s v="Zahran"/>
    <n v="10"/>
    <n v="312"/>
    <n v="3120"/>
    <n v="250"/>
    <n v="2870"/>
  </r>
  <r>
    <n v="2964"/>
    <s v="Y-70"/>
    <d v="2020-07-02T00:00:00"/>
    <s v="Back Light"/>
    <s v="BMW"/>
    <s v="Germany"/>
    <x v="25"/>
    <s v="Hurghada"/>
    <s v="015 - 7570552"/>
    <s v="Zezinia"/>
    <n v="3"/>
    <n v="112"/>
    <n v="336"/>
    <n v="0"/>
    <n v="336"/>
  </r>
  <r>
    <n v="2963"/>
    <s v="R-89"/>
    <d v="2019-09-11T00:00:00"/>
    <s v="Body kit"/>
    <s v="BMW"/>
    <s v="Germany"/>
    <x v="17"/>
    <s v="Cairo"/>
    <s v="011 - 6250815"/>
    <s v="Media Art"/>
    <n v="8"/>
    <n v="143"/>
    <n v="1144"/>
    <n v="100"/>
    <n v="1044"/>
  </r>
  <r>
    <n v="2955"/>
    <s v="G-15"/>
    <d v="2019-05-07T00:00:00"/>
    <s v="Body kit"/>
    <s v="BMW"/>
    <s v="Germany"/>
    <x v="29"/>
    <s v="Luxor"/>
    <s v="011 - 1718731"/>
    <s v="Sheraton"/>
    <n v="2"/>
    <n v="143"/>
    <n v="286"/>
    <n v="0"/>
    <n v="286"/>
  </r>
  <r>
    <n v="224"/>
    <s v="L-7"/>
    <d v="2020-09-05T00:00:00"/>
    <s v="Back Bumpers"/>
    <s v="BMW"/>
    <s v="Germany"/>
    <x v="4"/>
    <s v="Cairo"/>
    <s v="015 - 1798030"/>
    <s v="AUC"/>
    <n v="1"/>
    <n v="215"/>
    <n v="215"/>
    <n v="0"/>
    <n v="215"/>
  </r>
  <r>
    <n v="2951"/>
    <s v="P-10"/>
    <d v="2020-05-04T00:00:00"/>
    <s v="Rings"/>
    <s v="BMW"/>
    <s v="Germany"/>
    <x v="17"/>
    <s v="Cairo"/>
    <s v="010 - 9399772"/>
    <s v="Jumia"/>
    <n v="2"/>
    <n v="311"/>
    <n v="622"/>
    <n v="50"/>
    <n v="572"/>
  </r>
  <r>
    <n v="2926"/>
    <s v="E-71"/>
    <d v="2020-12-06T00:00:00"/>
    <s v="Front Bumper"/>
    <s v="BMW"/>
    <s v="Germany"/>
    <x v="5"/>
    <s v="Cairo"/>
    <s v="010 - 9880477"/>
    <s v="Misr Insurance"/>
    <n v="8"/>
    <n v="185"/>
    <n v="1480"/>
    <n v="100"/>
    <n v="1380"/>
  </r>
  <r>
    <n v="227"/>
    <s v="W-96"/>
    <d v="2020-04-10T00:00:00"/>
    <s v="Back Fog"/>
    <s v="BMW"/>
    <s v="Germany"/>
    <x v="1"/>
    <s v="Luxor"/>
    <s v="011 - 3369565"/>
    <s v="Sheraton"/>
    <n v="7"/>
    <n v="283"/>
    <n v="1981"/>
    <n v="100"/>
    <n v="1881"/>
  </r>
  <r>
    <n v="2925"/>
    <s v="K-37"/>
    <d v="2020-02-16T00:00:00"/>
    <s v="Back Led"/>
    <s v="BMW"/>
    <s v="Germany"/>
    <x v="20"/>
    <s v="Luxor"/>
    <s v="011 - 361353"/>
    <s v="Carmen"/>
    <n v="2"/>
    <n v="312"/>
    <n v="624"/>
    <n v="50"/>
    <n v="574"/>
  </r>
  <r>
    <n v="2916"/>
    <s v="O-25"/>
    <d v="2019-03-07T00:00:00"/>
    <s v="Spoilers"/>
    <s v="BMW"/>
    <s v="Germany"/>
    <x v="8"/>
    <s v="Tanta"/>
    <s v="010 - 3545630"/>
    <s v="Western Union"/>
    <n v="4"/>
    <n v="238"/>
    <n v="952"/>
    <n v="50"/>
    <n v="902"/>
  </r>
  <r>
    <n v="2915"/>
    <s v="J-12"/>
    <d v="2019-09-01T00:00:00"/>
    <s v="Logo"/>
    <s v="BMW"/>
    <s v="Germany"/>
    <x v="10"/>
    <s v="Tanta"/>
    <s v="010 - 7092551"/>
    <s v="Mobaco"/>
    <n v="2"/>
    <n v="281"/>
    <n v="562"/>
    <n v="50"/>
    <n v="512"/>
  </r>
  <r>
    <n v="2906"/>
    <s v="Z-47"/>
    <d v="2020-02-15T00:00:00"/>
    <s v="Front Bumper"/>
    <s v="BMW"/>
    <s v="Germany"/>
    <x v="23"/>
    <s v="Cairo"/>
    <s v="012 - 2235342"/>
    <s v="Egypt Air"/>
    <n v="8"/>
    <n v="185"/>
    <n v="1480"/>
    <n v="100"/>
    <n v="1380"/>
  </r>
  <r>
    <n v="2878"/>
    <s v="A-94"/>
    <d v="2020-12-15T00:00:00"/>
    <s v="Logo"/>
    <s v="BMW"/>
    <s v="Germany"/>
    <x v="16"/>
    <s v="Hurghada"/>
    <s v="015 - 6719886"/>
    <s v="Western Union"/>
    <n v="1"/>
    <n v="281"/>
    <n v="281"/>
    <n v="0"/>
    <n v="281"/>
  </r>
  <r>
    <n v="2875"/>
    <s v="C-40"/>
    <d v="2019-05-27T00:00:00"/>
    <s v="Back Fog"/>
    <s v="BMW"/>
    <s v="Germany"/>
    <x v="1"/>
    <s v="Luxor"/>
    <s v="012 - 7407824"/>
    <s v="Dream Land"/>
    <n v="5"/>
    <n v="283"/>
    <n v="1415"/>
    <n v="100"/>
    <n v="1315"/>
  </r>
  <r>
    <n v="2871"/>
    <s v="M-64"/>
    <d v="2020-07-31T00:00:00"/>
    <s v="Steering wheels"/>
    <s v="BMW"/>
    <s v="Germany"/>
    <x v="26"/>
    <s v="Alexandria"/>
    <s v="011 - 799891"/>
    <s v="Juhaina"/>
    <n v="6"/>
    <n v="260"/>
    <n v="1560"/>
    <n v="100"/>
    <n v="1460"/>
  </r>
  <r>
    <n v="2868"/>
    <s v="K-51"/>
    <d v="2019-10-19T00:00:00"/>
    <s v="Rings"/>
    <s v="BMW"/>
    <s v="Germany"/>
    <x v="28"/>
    <s v="Tanta"/>
    <s v="012 - 5218885"/>
    <s v="Alsafwa"/>
    <n v="8"/>
    <n v="311"/>
    <n v="2488"/>
    <n v="250"/>
    <n v="2238"/>
  </r>
  <r>
    <n v="2865"/>
    <s v="R-56"/>
    <d v="2019-11-20T00:00:00"/>
    <s v="Front Bumper"/>
    <s v="BMW"/>
    <s v="Germany"/>
    <x v="9"/>
    <s v="Alexandria"/>
    <s v="011 - 3661270"/>
    <s v="Mobaco"/>
    <n v="8"/>
    <n v="185"/>
    <n v="1480"/>
    <n v="100"/>
    <n v="1380"/>
  </r>
  <r>
    <n v="2857"/>
    <s v="J-11"/>
    <d v="2020-09-14T00:00:00"/>
    <s v="Rings"/>
    <s v="BMW"/>
    <s v="Germany"/>
    <x v="6"/>
    <s v="Luxor"/>
    <s v="011 - 9547930"/>
    <s v="BM"/>
    <n v="6"/>
    <n v="311"/>
    <n v="1866"/>
    <n v="100"/>
    <n v="1766"/>
  </r>
  <r>
    <n v="2848"/>
    <s v="W-35"/>
    <d v="2020-02-10T00:00:00"/>
    <s v="Logo"/>
    <s v="BMW"/>
    <s v="Germany"/>
    <x v="22"/>
    <s v="Tanta"/>
    <s v="010 - 1142171"/>
    <s v="CIB"/>
    <n v="6"/>
    <n v="281"/>
    <n v="1686"/>
    <n v="100"/>
    <n v="1586"/>
  </r>
  <r>
    <n v="2833"/>
    <s v="M-75"/>
    <d v="2020-04-12T00:00:00"/>
    <s v="Front Light"/>
    <s v="BMW"/>
    <s v="Germany"/>
    <x v="26"/>
    <s v="Alexandria"/>
    <s v="011 - 6318151"/>
    <s v="Media Art"/>
    <n v="5"/>
    <n v="320"/>
    <n v="1600"/>
    <n v="100"/>
    <n v="1500"/>
  </r>
  <r>
    <n v="2816"/>
    <s v="N-62"/>
    <d v="2019-06-01T00:00:00"/>
    <s v="Back Led"/>
    <s v="BMW"/>
    <s v="Germany"/>
    <x v="19"/>
    <s v="Hurghada"/>
    <s v="015 - 9024291"/>
    <s v="Amazon"/>
    <n v="9"/>
    <n v="312"/>
    <n v="2808"/>
    <n v="250"/>
    <n v="2558"/>
  </r>
  <r>
    <n v="2807"/>
    <s v="O-10"/>
    <d v="2020-07-04T00:00:00"/>
    <s v="Back Light"/>
    <s v="BMW"/>
    <s v="Germany"/>
    <x v="1"/>
    <s v="Luxor"/>
    <s v="010 - 4014503"/>
    <s v="ART"/>
    <n v="10"/>
    <n v="112"/>
    <n v="1120"/>
    <n v="100"/>
    <n v="1020"/>
  </r>
  <r>
    <n v="242"/>
    <s v="V-30"/>
    <d v="2019-09-29T00:00:00"/>
    <s v="Front Fog"/>
    <s v="BMW"/>
    <s v="Germany"/>
    <x v="1"/>
    <s v="Luxor"/>
    <s v="015 - 5348444"/>
    <s v="Eltarek"/>
    <n v="10"/>
    <n v="163"/>
    <n v="1630"/>
    <n v="100"/>
    <n v="1530"/>
  </r>
  <r>
    <n v="2802"/>
    <s v="V-70"/>
    <d v="2019-09-01T00:00:00"/>
    <s v="Body kit"/>
    <s v="BMW"/>
    <s v="Germany"/>
    <x v="7"/>
    <s v="Luxor"/>
    <s v="010 - 2685797"/>
    <s v="Elmansour"/>
    <n v="3"/>
    <n v="143"/>
    <n v="429"/>
    <n v="0"/>
    <n v="429"/>
  </r>
  <r>
    <n v="244"/>
    <s v="A-36"/>
    <d v="2020-09-05T00:00:00"/>
    <s v="Front Fog"/>
    <s v="BMW"/>
    <s v="Germany"/>
    <x v="0"/>
    <s v="Hurghada"/>
    <s v="010 - 181226"/>
    <s v="Travico"/>
    <n v="5"/>
    <n v="163"/>
    <n v="815"/>
    <n v="50"/>
    <n v="765"/>
  </r>
  <r>
    <n v="2797"/>
    <s v="W-52"/>
    <d v="2020-07-03T00:00:00"/>
    <s v="Back Fog"/>
    <s v="BMW"/>
    <s v="Germany"/>
    <x v="17"/>
    <s v="Cairo"/>
    <s v="012 - 3624332"/>
    <s v="Vodafone"/>
    <n v="5"/>
    <n v="283"/>
    <n v="1415"/>
    <n v="100"/>
    <n v="1315"/>
  </r>
  <r>
    <n v="2794"/>
    <s v="T-49"/>
    <d v="2020-11-09T00:00:00"/>
    <s v="Front Bumper"/>
    <s v="BMW"/>
    <s v="Germany"/>
    <x v="20"/>
    <s v="Luxor"/>
    <s v="015 - 7752686"/>
    <s v="ART"/>
    <n v="2"/>
    <n v="185"/>
    <n v="370"/>
    <n v="0"/>
    <n v="370"/>
  </r>
  <r>
    <n v="2789"/>
    <s v="I-36"/>
    <d v="2020-06-24T00:00:00"/>
    <s v="Logo"/>
    <s v="BMW"/>
    <s v="Germany"/>
    <x v="27"/>
    <s v="Alexandria"/>
    <s v="010 - 589481"/>
    <s v="Vodafone"/>
    <n v="3"/>
    <n v="281"/>
    <n v="843"/>
    <n v="50"/>
    <n v="793"/>
  </r>
  <r>
    <n v="2767"/>
    <s v="X-54"/>
    <d v="2019-09-19T00:00:00"/>
    <s v="Rings"/>
    <s v="BMW"/>
    <s v="Germany"/>
    <x v="15"/>
    <s v="Tanta"/>
    <s v="010 - 3355237"/>
    <s v="Lepton"/>
    <n v="1"/>
    <n v="311"/>
    <n v="311"/>
    <n v="0"/>
    <n v="311"/>
  </r>
  <r>
    <n v="2764"/>
    <s v="Q-72"/>
    <d v="2020-09-14T00:00:00"/>
    <s v="Front Bumper"/>
    <s v="BMW"/>
    <s v="Germany"/>
    <x v="11"/>
    <s v="Alexandria"/>
    <s v="015 - 4022795"/>
    <s v="Sheraton"/>
    <n v="10"/>
    <n v="185"/>
    <n v="1850"/>
    <n v="100"/>
    <n v="1750"/>
  </r>
  <r>
    <n v="2762"/>
    <s v="N-80"/>
    <d v="2019-02-03T00:00:00"/>
    <s v="Logo"/>
    <s v="BMW"/>
    <s v="Germany"/>
    <x v="32"/>
    <s v="Tanta"/>
    <s v="012 - 2732782"/>
    <s v="Nissan Egypt"/>
    <n v="1"/>
    <n v="281"/>
    <n v="281"/>
    <n v="0"/>
    <n v="281"/>
  </r>
  <r>
    <n v="251"/>
    <s v="C-74"/>
    <d v="2020-06-12T00:00:00"/>
    <s v="Back Fog"/>
    <s v="BMW"/>
    <s v="Germany"/>
    <x v="14"/>
    <s v="Alexandria"/>
    <s v="015 - 464085"/>
    <s v="We"/>
    <n v="7"/>
    <n v="283"/>
    <n v="1981"/>
    <n v="100"/>
    <n v="1881"/>
  </r>
  <r>
    <n v="2759"/>
    <s v="B-62"/>
    <d v="2019-06-03T00:00:00"/>
    <s v="Rings"/>
    <s v="BMW"/>
    <s v="Germany"/>
    <x v="23"/>
    <s v="Cairo"/>
    <s v="012 - 5431208"/>
    <s v="Almorshedy"/>
    <n v="5"/>
    <n v="311"/>
    <n v="1555"/>
    <n v="100"/>
    <n v="1455"/>
  </r>
  <r>
    <n v="2748"/>
    <s v="X-60"/>
    <d v="2019-04-01T00:00:00"/>
    <s v="Back Bumpers"/>
    <s v="BMW"/>
    <s v="Germany"/>
    <x v="14"/>
    <s v="Alexandria"/>
    <s v="010 - 9495358"/>
    <s v="Solaries"/>
    <n v="5"/>
    <n v="215"/>
    <n v="1075"/>
    <n v="100"/>
    <n v="975"/>
  </r>
  <r>
    <n v="2738"/>
    <s v="A-2"/>
    <d v="2019-11-04T00:00:00"/>
    <s v="Back Led"/>
    <s v="BMW"/>
    <s v="Germany"/>
    <x v="17"/>
    <s v="Cairo"/>
    <s v="010 - 6160588"/>
    <s v="KFC"/>
    <n v="1"/>
    <n v="312"/>
    <n v="312"/>
    <n v="0"/>
    <n v="312"/>
  </r>
  <r>
    <n v="2734"/>
    <s v="S-55"/>
    <d v="2020-03-10T00:00:00"/>
    <s v="Back Bumpers"/>
    <s v="BMW"/>
    <s v="Germany"/>
    <x v="28"/>
    <s v="Tanta"/>
    <s v="010 - 5127703"/>
    <s v="Lepton"/>
    <n v="4"/>
    <n v="215"/>
    <n v="860"/>
    <n v="50"/>
    <n v="810"/>
  </r>
  <r>
    <n v="2729"/>
    <s v="H-46"/>
    <d v="2020-01-19T00:00:00"/>
    <s v="Front Fog"/>
    <s v="BMW"/>
    <s v="Germany"/>
    <x v="21"/>
    <s v="Luxor"/>
    <s v="010 - 6762891"/>
    <s v="Mobaco"/>
    <n v="1"/>
    <n v="163"/>
    <n v="163"/>
    <n v="0"/>
    <n v="163"/>
  </r>
  <r>
    <n v="257"/>
    <s v="L-25"/>
    <d v="2019-02-04T00:00:00"/>
    <s v="Steering wheels"/>
    <s v="BMW"/>
    <s v="Germany"/>
    <x v="1"/>
    <s v="Luxor"/>
    <s v="010 - 4905914"/>
    <s v="Red Sea Travels"/>
    <n v="10"/>
    <n v="260"/>
    <n v="2600"/>
    <n v="250"/>
    <n v="2350"/>
  </r>
  <r>
    <n v="2709"/>
    <s v="S-39"/>
    <d v="2020-02-10T00:00:00"/>
    <s v="Back Bumpers"/>
    <s v="BMW"/>
    <s v="Germany"/>
    <x v="6"/>
    <s v="Luxor"/>
    <s v="012 - 9108722"/>
    <s v="Lepton"/>
    <n v="8"/>
    <n v="215"/>
    <n v="1720"/>
    <n v="100"/>
    <n v="1620"/>
  </r>
  <r>
    <n v="2706"/>
    <s v="A-15"/>
    <d v="2020-03-23T00:00:00"/>
    <s v="Front Bumper"/>
    <s v="BMW"/>
    <s v="Germany"/>
    <x v="23"/>
    <s v="Cairo"/>
    <s v="012 - 4185128"/>
    <s v="radio shack"/>
    <n v="9"/>
    <n v="185"/>
    <n v="1665"/>
    <n v="100"/>
    <n v="1565"/>
  </r>
  <r>
    <n v="2702"/>
    <s v="R-44"/>
    <d v="2019-09-01T00:00:00"/>
    <s v="Back Fog"/>
    <s v="BMW"/>
    <s v="Germany"/>
    <x v="33"/>
    <s v="Tanta"/>
    <s v="012 - 6977853"/>
    <s v="Mobaco"/>
    <n v="7"/>
    <n v="283"/>
    <n v="1981"/>
    <n v="100"/>
    <n v="1881"/>
  </r>
  <r>
    <n v="2694"/>
    <s v="O-7"/>
    <d v="2020-02-13T00:00:00"/>
    <s v="Rings"/>
    <s v="BMW"/>
    <s v="Germany"/>
    <x v="10"/>
    <s v="Tanta"/>
    <s v="012 - 9379053"/>
    <s v="Inpi"/>
    <n v="10"/>
    <n v="311"/>
    <n v="3110"/>
    <n v="250"/>
    <n v="2860"/>
  </r>
  <r>
    <n v="2688"/>
    <s v="G-25"/>
    <d v="2020-01-19T00:00:00"/>
    <s v="Back Led"/>
    <s v="BMW"/>
    <s v="Germany"/>
    <x v="18"/>
    <s v="Cairo"/>
    <s v="010 - 2696795"/>
    <s v="Nissan Egypt"/>
    <n v="5"/>
    <n v="312"/>
    <n v="1560"/>
    <n v="100"/>
    <n v="1460"/>
  </r>
  <r>
    <n v="2685"/>
    <s v="I-40"/>
    <d v="2020-08-01T00:00:00"/>
    <s v="Front Fog"/>
    <s v="BMW"/>
    <s v="Germany"/>
    <x v="25"/>
    <s v="Hurghada"/>
    <s v="010 - 6473468"/>
    <s v="Zahran"/>
    <n v="3"/>
    <n v="163"/>
    <n v="489"/>
    <n v="0"/>
    <n v="489"/>
  </r>
  <r>
    <n v="2611"/>
    <s v="O-13"/>
    <d v="2020-09-04T00:00:00"/>
    <s v="Steering wheels"/>
    <s v="BMW"/>
    <s v="Germany"/>
    <x v="31"/>
    <s v="Alexandria"/>
    <s v="010 - 33349"/>
    <s v="Shifeld"/>
    <n v="9"/>
    <n v="260"/>
    <n v="2340"/>
    <n v="250"/>
    <n v="2090"/>
  </r>
  <r>
    <n v="2597"/>
    <s v="R-86"/>
    <d v="2019-07-05T00:00:00"/>
    <s v="Spoilers"/>
    <s v="BMW"/>
    <s v="Germany"/>
    <x v="0"/>
    <s v="Hurghada"/>
    <s v="015 - 8157791"/>
    <s v="NBE"/>
    <n v="8"/>
    <n v="238"/>
    <n v="1904"/>
    <n v="100"/>
    <n v="1804"/>
  </r>
  <r>
    <n v="2593"/>
    <s v="V-86"/>
    <d v="2019-01-16T00:00:00"/>
    <s v="Logo"/>
    <s v="BMW"/>
    <s v="Germany"/>
    <x v="24"/>
    <s v="Cairo"/>
    <s v="011 - 551491"/>
    <s v="Almorshedy"/>
    <n v="9"/>
    <n v="281"/>
    <n v="2529"/>
    <n v="250"/>
    <n v="2279"/>
  </r>
  <r>
    <n v="2589"/>
    <s v="U-60"/>
    <d v="2020-02-05T00:00:00"/>
    <s v="Back Fog"/>
    <s v="BMW"/>
    <s v="Germany"/>
    <x v="16"/>
    <s v="Hurghada"/>
    <s v="015 - 526722"/>
    <s v="Misr Insurance"/>
    <n v="5"/>
    <n v="283"/>
    <n v="1415"/>
    <n v="100"/>
    <n v="1315"/>
  </r>
  <r>
    <n v="2556"/>
    <s v="U-37"/>
    <d v="2020-01-25T00:00:00"/>
    <s v="Rings"/>
    <s v="BMW"/>
    <s v="Germany"/>
    <x v="6"/>
    <s v="Luxor"/>
    <s v="011 - 6367899"/>
    <s v="AUC"/>
    <n v="8"/>
    <n v="311"/>
    <n v="2488"/>
    <n v="250"/>
    <n v="2238"/>
  </r>
  <r>
    <n v="2555"/>
    <s v="J-34"/>
    <d v="2020-06-09T00:00:00"/>
    <s v="Back Bumpers"/>
    <s v="BMW"/>
    <s v="Germany"/>
    <x v="24"/>
    <s v="Cairo"/>
    <s v="012 - 6329465"/>
    <s v="Inpi"/>
    <n v="1"/>
    <n v="215"/>
    <n v="215"/>
    <n v="0"/>
    <n v="215"/>
  </r>
  <r>
    <n v="2552"/>
    <s v="Z-34"/>
    <d v="2019-03-18T00:00:00"/>
    <s v="Back Led"/>
    <s v="BMW"/>
    <s v="Germany"/>
    <x v="30"/>
    <s v="Hurghada"/>
    <s v="011 - 3202237"/>
    <s v="Fine"/>
    <n v="10"/>
    <n v="312"/>
    <n v="3120"/>
    <n v="250"/>
    <n v="2870"/>
  </r>
  <r>
    <n v="2550"/>
    <s v="X-66"/>
    <d v="2019-12-04T00:00:00"/>
    <s v="Back Light"/>
    <s v="BMW"/>
    <s v="Germany"/>
    <x v="23"/>
    <s v="Cairo"/>
    <s v="012 - 3294789"/>
    <s v="Wady Alneel"/>
    <n v="10"/>
    <n v="112"/>
    <n v="1120"/>
    <n v="100"/>
    <n v="1020"/>
  </r>
  <r>
    <n v="2536"/>
    <s v="Q-43"/>
    <d v="2019-02-18T00:00:00"/>
    <s v="Rings"/>
    <s v="BMW"/>
    <s v="Germany"/>
    <x v="23"/>
    <s v="Cairo"/>
    <s v="015 - 7300765"/>
    <s v="Luxur Holding"/>
    <n v="2"/>
    <n v="311"/>
    <n v="622"/>
    <n v="50"/>
    <n v="572"/>
  </r>
  <r>
    <n v="2531"/>
    <s v="L-24"/>
    <d v="2019-05-01T00:00:00"/>
    <s v="Back Fog"/>
    <s v="BMW"/>
    <s v="Germany"/>
    <x v="25"/>
    <s v="Hurghada"/>
    <s v="012 - 4920322"/>
    <s v="Sheraton"/>
    <n v="10"/>
    <n v="283"/>
    <n v="2830"/>
    <n v="250"/>
    <n v="2580"/>
  </r>
  <r>
    <n v="2528"/>
    <s v="B-29"/>
    <d v="2019-04-24T00:00:00"/>
    <s v="Logo"/>
    <s v="BMW"/>
    <s v="Germany"/>
    <x v="31"/>
    <s v="Alexandria"/>
    <s v="015 - 3482904"/>
    <s v="CIB"/>
    <n v="7"/>
    <n v="281"/>
    <n v="1967"/>
    <n v="100"/>
    <n v="1867"/>
  </r>
  <r>
    <n v="2520"/>
    <s v="Y-49"/>
    <d v="2020-09-07T00:00:00"/>
    <s v="Back Led"/>
    <s v="BMW"/>
    <s v="Germany"/>
    <x v="17"/>
    <s v="Cairo"/>
    <s v="015 - 5907330"/>
    <s v="We"/>
    <n v="3"/>
    <n v="312"/>
    <n v="936"/>
    <n v="50"/>
    <n v="886"/>
  </r>
  <r>
    <n v="2515"/>
    <s v="B-80"/>
    <d v="2019-08-07T00:00:00"/>
    <s v="Back Fog"/>
    <s v="BMW"/>
    <s v="Germany"/>
    <x v="14"/>
    <s v="Alexandria"/>
    <s v="012 - 7221361"/>
    <s v="Wady Alneel"/>
    <n v="3"/>
    <n v="283"/>
    <n v="849"/>
    <n v="50"/>
    <n v="799"/>
  </r>
  <r>
    <n v="2502"/>
    <s v="G-85"/>
    <d v="2019-01-26T00:00:00"/>
    <s v="Spoilers"/>
    <s v="BMW"/>
    <s v="Germany"/>
    <x v="33"/>
    <s v="Tanta"/>
    <s v="010 - 8419842"/>
    <s v="Juhaina"/>
    <n v="10"/>
    <n v="238"/>
    <n v="2380"/>
    <n v="250"/>
    <n v="2130"/>
  </r>
  <r>
    <n v="2494"/>
    <s v="N-63"/>
    <d v="2020-10-04T00:00:00"/>
    <s v="Back Led"/>
    <s v="BMW"/>
    <s v="Germany"/>
    <x v="16"/>
    <s v="Hurghada"/>
    <s v="015 - 5699278"/>
    <s v="KFC"/>
    <n v="7"/>
    <n v="312"/>
    <n v="2184"/>
    <n v="250"/>
    <n v="1934"/>
  </r>
  <r>
    <n v="2489"/>
    <s v="L-37"/>
    <d v="2019-12-20T00:00:00"/>
    <s v="Back Fog"/>
    <s v="BMW"/>
    <s v="Germany"/>
    <x v="3"/>
    <s v="Alexandria"/>
    <s v="012 - 3254600"/>
    <s v="Juhaina"/>
    <n v="3"/>
    <n v="283"/>
    <n v="849"/>
    <n v="50"/>
    <n v="799"/>
  </r>
  <r>
    <n v="2474"/>
    <s v="V-64"/>
    <d v="2019-10-04T00:00:00"/>
    <s v="Front Light"/>
    <s v="BMW"/>
    <s v="Germany"/>
    <x v="32"/>
    <s v="Tanta"/>
    <s v="015 - 4194615"/>
    <s v="Showtime"/>
    <n v="8"/>
    <n v="320"/>
    <n v="2560"/>
    <n v="250"/>
    <n v="2310"/>
  </r>
  <r>
    <n v="2457"/>
    <s v="V-76"/>
    <d v="2020-05-27T00:00:00"/>
    <s v="Front Light"/>
    <s v="BMW"/>
    <s v="Germany"/>
    <x v="31"/>
    <s v="Alexandria"/>
    <s v="011 - 3825467"/>
    <s v="Misr Insurance"/>
    <n v="3"/>
    <n v="320"/>
    <n v="960"/>
    <n v="50"/>
    <n v="910"/>
  </r>
  <r>
    <n v="2451"/>
    <s v="A-64"/>
    <d v="2020-08-13T00:00:00"/>
    <s v="Body kit"/>
    <s v="BMW"/>
    <s v="Germany"/>
    <x v="19"/>
    <s v="Hurghada"/>
    <s v="011 - 1408285"/>
    <s v="Zahran"/>
    <n v="4"/>
    <n v="143"/>
    <n v="572"/>
    <n v="50"/>
    <n v="522"/>
  </r>
  <r>
    <n v="2424"/>
    <s v="A-29"/>
    <d v="2020-02-28T00:00:00"/>
    <s v="Front Fog"/>
    <s v="BMW"/>
    <s v="Germany"/>
    <x v="25"/>
    <s v="Hurghada"/>
    <s v="010 - 6262427"/>
    <s v="Amazon"/>
    <n v="8"/>
    <n v="163"/>
    <n v="1304"/>
    <n v="100"/>
    <n v="1204"/>
  </r>
  <r>
    <n v="2420"/>
    <s v="Y-79"/>
    <d v="2019-04-26T00:00:00"/>
    <s v="Body kit"/>
    <s v="BMW"/>
    <s v="Germany"/>
    <x v="32"/>
    <s v="Tanta"/>
    <s v="012 - 5823527"/>
    <s v="Fine"/>
    <n v="5"/>
    <n v="143"/>
    <n v="715"/>
    <n v="50"/>
    <n v="665"/>
  </r>
  <r>
    <n v="285"/>
    <s v="F-29"/>
    <d v="2019-02-09T00:00:00"/>
    <s v="Front Led"/>
    <s v="BMW"/>
    <s v="Germany"/>
    <x v="33"/>
    <s v="Tanta"/>
    <s v="012 - 3220148"/>
    <s v="Almorshedy"/>
    <n v="8"/>
    <n v="314"/>
    <n v="2512"/>
    <n v="250"/>
    <n v="2262"/>
  </r>
  <r>
    <n v="2409"/>
    <s v="I-76"/>
    <d v="2019-08-02T00:00:00"/>
    <s v="Front Light"/>
    <s v="BMW"/>
    <s v="Germany"/>
    <x v="28"/>
    <s v="Tanta"/>
    <s v="015 - 1881283"/>
    <s v="Sheraton"/>
    <n v="1"/>
    <n v="320"/>
    <n v="320"/>
    <n v="0"/>
    <n v="320"/>
  </r>
  <r>
    <n v="2408"/>
    <s v="A-4"/>
    <d v="2020-04-25T00:00:00"/>
    <s v="Front Led"/>
    <s v="BMW"/>
    <s v="Germany"/>
    <x v="5"/>
    <s v="Cairo"/>
    <s v="011 - 5649329"/>
    <s v="Goldy"/>
    <n v="9"/>
    <n v="314"/>
    <n v="2826"/>
    <n v="250"/>
    <n v="2576"/>
  </r>
  <r>
    <n v="2377"/>
    <s v="E-84"/>
    <d v="2020-02-15T00:00:00"/>
    <s v="Front Fog"/>
    <s v="BMW"/>
    <s v="Germany"/>
    <x v="1"/>
    <s v="Luxor"/>
    <s v="011 - 8031487"/>
    <s v="Almorshedy"/>
    <n v="4"/>
    <n v="163"/>
    <n v="652"/>
    <n v="50"/>
    <n v="602"/>
  </r>
  <r>
    <n v="2370"/>
    <s v="D-78"/>
    <d v="2019-06-24T00:00:00"/>
    <s v="Back Bumpers"/>
    <s v="BMW"/>
    <s v="Germany"/>
    <x v="14"/>
    <s v="Alexandria"/>
    <s v="012 - 6281713"/>
    <s v="Fine"/>
    <n v="8"/>
    <n v="215"/>
    <n v="1720"/>
    <n v="100"/>
    <n v="1620"/>
  </r>
  <r>
    <n v="2345"/>
    <s v="L-18"/>
    <d v="2019-08-28T00:00:00"/>
    <s v="Steering wheels"/>
    <s v="BMW"/>
    <s v="Germany"/>
    <x v="9"/>
    <s v="Alexandria"/>
    <s v="012 - 3330557"/>
    <s v="MIS"/>
    <n v="2"/>
    <n v="260"/>
    <n v="520"/>
    <n v="50"/>
    <n v="470"/>
  </r>
  <r>
    <n v="2338"/>
    <s v="O-2"/>
    <d v="2020-03-03T00:00:00"/>
    <s v="Back Fog"/>
    <s v="BMW"/>
    <s v="Germany"/>
    <x v="2"/>
    <s v="Luxor"/>
    <s v="011 - 9448135"/>
    <s v="Egypt Air"/>
    <n v="5"/>
    <n v="283"/>
    <n v="1415"/>
    <n v="100"/>
    <n v="1315"/>
  </r>
  <r>
    <n v="2335"/>
    <s v="Z-76"/>
    <d v="2019-03-05T00:00:00"/>
    <s v="Logo"/>
    <s v="BMW"/>
    <s v="Germany"/>
    <x v="7"/>
    <s v="Luxor"/>
    <s v="012 - 8057621"/>
    <s v="Almorshedy"/>
    <n v="8"/>
    <n v="281"/>
    <n v="2248"/>
    <n v="250"/>
    <n v="1998"/>
  </r>
  <r>
    <n v="2334"/>
    <s v="G-86"/>
    <d v="2020-12-25T00:00:00"/>
    <s v="Back Fog"/>
    <s v="BMW"/>
    <s v="Germany"/>
    <x v="11"/>
    <s v="Alexandria"/>
    <s v="015 - 245617"/>
    <s v="KFC"/>
    <n v="9"/>
    <n v="283"/>
    <n v="2547"/>
    <n v="250"/>
    <n v="2297"/>
  </r>
  <r>
    <n v="2321"/>
    <s v="S-39"/>
    <d v="2019-07-31T00:00:00"/>
    <s v="Back Bumpers"/>
    <s v="BMW"/>
    <s v="Germany"/>
    <x v="0"/>
    <s v="Hurghada"/>
    <s v="010 - 1392001"/>
    <s v="Travico"/>
    <n v="2"/>
    <n v="215"/>
    <n v="430"/>
    <n v="0"/>
    <n v="430"/>
  </r>
  <r>
    <n v="2316"/>
    <s v="C-47"/>
    <d v="2019-10-14T00:00:00"/>
    <s v="Back Bumpers"/>
    <s v="BMW"/>
    <s v="Germany"/>
    <x v="21"/>
    <s v="Luxor"/>
    <s v="011 - 5771617"/>
    <s v="Juhaina"/>
    <n v="7"/>
    <n v="215"/>
    <n v="1505"/>
    <n v="100"/>
    <n v="1405"/>
  </r>
  <r>
    <n v="2310"/>
    <s v="H-73"/>
    <d v="2020-08-26T00:00:00"/>
    <s v="Front Led"/>
    <s v="BMW"/>
    <s v="Germany"/>
    <x v="30"/>
    <s v="Hurghada"/>
    <s v="012 - 1275538"/>
    <s v="Bavarian com"/>
    <n v="8"/>
    <n v="314"/>
    <n v="2512"/>
    <n v="250"/>
    <n v="2262"/>
  </r>
  <r>
    <n v="2309"/>
    <s v="B-100"/>
    <d v="2019-07-05T00:00:00"/>
    <s v="Body kit"/>
    <s v="BMW"/>
    <s v="Germany"/>
    <x v="6"/>
    <s v="Luxor"/>
    <s v="015 - 5354596"/>
    <s v="Travico"/>
    <n v="6"/>
    <n v="143"/>
    <n v="858"/>
    <n v="50"/>
    <n v="808"/>
  </r>
  <r>
    <n v="2302"/>
    <s v="V-86"/>
    <d v="2019-07-04T00:00:00"/>
    <s v="Back Fog"/>
    <s v="BMW"/>
    <s v="Germany"/>
    <x v="21"/>
    <s v="Luxor"/>
    <s v="011 - 3051615"/>
    <s v="Juten"/>
    <n v="10"/>
    <n v="283"/>
    <n v="2830"/>
    <n v="250"/>
    <n v="2580"/>
  </r>
  <r>
    <n v="2297"/>
    <s v="C-3"/>
    <d v="2019-01-07T00:00:00"/>
    <s v="Front Fog"/>
    <s v="BMW"/>
    <s v="Germany"/>
    <x v="30"/>
    <s v="Hurghada"/>
    <s v="010 - 8668751"/>
    <s v="KFC"/>
    <n v="6"/>
    <n v="163"/>
    <n v="978"/>
    <n v="50"/>
    <n v="928"/>
  </r>
  <r>
    <n v="2293"/>
    <s v="B-57"/>
    <d v="2019-01-04T00:00:00"/>
    <s v="Front Light"/>
    <s v="BMW"/>
    <s v="Germany"/>
    <x v="18"/>
    <s v="Cairo"/>
    <s v="015 - 2904859"/>
    <s v="B.teck"/>
    <n v="1"/>
    <n v="320"/>
    <n v="320"/>
    <n v="0"/>
    <n v="320"/>
  </r>
  <r>
    <n v="301"/>
    <s v="V-72"/>
    <d v="2019-08-31T00:00:00"/>
    <s v="Body kit"/>
    <s v="BMW"/>
    <s v="Germany"/>
    <x v="15"/>
    <s v="Tanta"/>
    <s v="015 - 9603752"/>
    <s v="MIS"/>
    <n v="6"/>
    <n v="143"/>
    <n v="858"/>
    <n v="50"/>
    <n v="808"/>
  </r>
  <r>
    <n v="2290"/>
    <s v="W-77"/>
    <d v="2019-03-07T00:00:00"/>
    <s v="Rings"/>
    <s v="BMW"/>
    <s v="Germany"/>
    <x v="19"/>
    <s v="Hurghada"/>
    <s v="010 - 403642"/>
    <s v="Alsafwa"/>
    <n v="1"/>
    <n v="311"/>
    <n v="311"/>
    <n v="0"/>
    <n v="311"/>
  </r>
  <r>
    <n v="2276"/>
    <s v="T-14"/>
    <d v="2019-11-15T00:00:00"/>
    <s v="Front Bumper"/>
    <s v="BMW"/>
    <s v="Germany"/>
    <x v="18"/>
    <s v="Cairo"/>
    <s v="010 - 5147064"/>
    <s v="Hana Tours"/>
    <n v="3"/>
    <n v="185"/>
    <n v="555"/>
    <n v="50"/>
    <n v="505"/>
  </r>
  <r>
    <n v="2271"/>
    <s v="K-76"/>
    <d v="2020-08-08T00:00:00"/>
    <s v="Back Fog"/>
    <s v="BMW"/>
    <s v="Germany"/>
    <x v="29"/>
    <s v="Luxor"/>
    <s v="012 - 743860"/>
    <s v="Media Art"/>
    <n v="10"/>
    <n v="283"/>
    <n v="2830"/>
    <n v="250"/>
    <n v="2580"/>
  </r>
  <r>
    <n v="2261"/>
    <s v="W-50"/>
    <d v="2020-04-17T00:00:00"/>
    <s v="Front Light"/>
    <s v="BMW"/>
    <s v="Germany"/>
    <x v="27"/>
    <s v="Alexandria"/>
    <s v="011 - 1811511"/>
    <s v="Zezinia"/>
    <n v="7"/>
    <n v="320"/>
    <n v="2240"/>
    <n v="250"/>
    <n v="1990"/>
  </r>
  <r>
    <n v="2260"/>
    <s v="M-92"/>
    <d v="2020-03-09T00:00:00"/>
    <s v="Steering wheels"/>
    <s v="BMW"/>
    <s v="Germany"/>
    <x v="30"/>
    <s v="Hurghada"/>
    <s v="011 - 3205505"/>
    <s v="Porto"/>
    <n v="4"/>
    <n v="260"/>
    <n v="1040"/>
    <n v="100"/>
    <n v="940"/>
  </r>
  <r>
    <n v="2257"/>
    <s v="X-78"/>
    <d v="2019-11-01T00:00:00"/>
    <s v="Back Light"/>
    <s v="BMW"/>
    <s v="Germany"/>
    <x v="18"/>
    <s v="Cairo"/>
    <s v="011 - 7398328"/>
    <s v="Cearrifour"/>
    <n v="7"/>
    <n v="112"/>
    <n v="784"/>
    <n v="50"/>
    <n v="734"/>
  </r>
  <r>
    <n v="2255"/>
    <s v="P-50"/>
    <d v="2019-05-30T00:00:00"/>
    <s v="Steering wheels"/>
    <s v="BMW"/>
    <s v="Germany"/>
    <x v="25"/>
    <s v="Hurghada"/>
    <s v="015 - 8783924"/>
    <s v="We"/>
    <n v="5"/>
    <n v="260"/>
    <n v="1300"/>
    <n v="100"/>
    <n v="1200"/>
  </r>
  <r>
    <n v="2243"/>
    <s v="I-70"/>
    <d v="2020-05-28T00:00:00"/>
    <s v="Back Fog"/>
    <s v="BMW"/>
    <s v="Germany"/>
    <x v="10"/>
    <s v="Tanta"/>
    <s v="011 - 609981"/>
    <s v="Solaries"/>
    <n v="10"/>
    <n v="283"/>
    <n v="2830"/>
    <n v="250"/>
    <n v="2580"/>
  </r>
  <r>
    <n v="2242"/>
    <s v="A-87"/>
    <d v="2019-10-21T00:00:00"/>
    <s v="Front Bumper"/>
    <s v="BMW"/>
    <s v="Germany"/>
    <x v="30"/>
    <s v="Hurghada"/>
    <s v="015 - 2993748"/>
    <s v="NBE"/>
    <n v="1"/>
    <n v="185"/>
    <n v="185"/>
    <n v="0"/>
    <n v="185"/>
  </r>
  <r>
    <n v="311"/>
    <s v="J-31"/>
    <d v="2020-09-29T00:00:00"/>
    <s v="Body kit"/>
    <s v="BMW"/>
    <s v="Germany"/>
    <x v="7"/>
    <s v="Luxor"/>
    <s v="012 - 4101255"/>
    <s v="Egypt Air"/>
    <n v="6"/>
    <n v="143"/>
    <n v="858"/>
    <n v="50"/>
    <n v="808"/>
  </r>
  <r>
    <n v="312"/>
    <s v="M-85"/>
    <d v="2019-05-01T00:00:00"/>
    <s v="Spoilers"/>
    <s v="BMW"/>
    <s v="Germany"/>
    <x v="24"/>
    <s v="Cairo"/>
    <s v="015 - 7382951"/>
    <s v="Dream Land"/>
    <n v="8"/>
    <n v="238"/>
    <n v="1904"/>
    <n v="100"/>
    <n v="1804"/>
  </r>
  <r>
    <n v="2237"/>
    <s v="Q-2"/>
    <d v="2019-08-03T00:00:00"/>
    <s v="Rings"/>
    <s v="BMW"/>
    <s v="Germany"/>
    <x v="18"/>
    <s v="Cairo"/>
    <s v="015 - 9001268"/>
    <s v="Porto"/>
    <n v="5"/>
    <n v="311"/>
    <n v="1555"/>
    <n v="100"/>
    <n v="1455"/>
  </r>
  <r>
    <n v="2228"/>
    <s v="F-29"/>
    <d v="2020-10-08T00:00:00"/>
    <s v="Front Fog"/>
    <s v="BMW"/>
    <s v="Germany"/>
    <x v="19"/>
    <s v="Hurghada"/>
    <s v="012 - 4972049"/>
    <s v="Shifeld"/>
    <n v="4"/>
    <n v="163"/>
    <n v="652"/>
    <n v="50"/>
    <n v="602"/>
  </r>
  <r>
    <n v="2226"/>
    <s v="E-13"/>
    <d v="2020-07-11T00:00:00"/>
    <s v="Front Light"/>
    <s v="BMW"/>
    <s v="Germany"/>
    <x v="33"/>
    <s v="Tanta"/>
    <s v="010 - 7086992"/>
    <s v="Lepton"/>
    <n v="5"/>
    <n v="320"/>
    <n v="1600"/>
    <n v="100"/>
    <n v="1500"/>
  </r>
  <r>
    <n v="2217"/>
    <s v="D-50"/>
    <d v="2020-02-27T00:00:00"/>
    <s v="Front Light"/>
    <s v="BMW"/>
    <s v="Germany"/>
    <x v="7"/>
    <s v="Luxor"/>
    <s v="011 - 6180493"/>
    <s v="Luxur Holding"/>
    <n v="2"/>
    <n v="320"/>
    <n v="640"/>
    <n v="50"/>
    <n v="590"/>
  </r>
  <r>
    <n v="2215"/>
    <s v="O-82"/>
    <d v="2020-06-22T00:00:00"/>
    <s v="Back Fog"/>
    <s v="BMW"/>
    <s v="Germany"/>
    <x v="24"/>
    <s v="Cairo"/>
    <s v="012 - 650333"/>
    <s v="AUC"/>
    <n v="9"/>
    <n v="283"/>
    <n v="2547"/>
    <n v="250"/>
    <n v="2297"/>
  </r>
  <r>
    <n v="2212"/>
    <s v="U-29"/>
    <d v="2019-04-19T00:00:00"/>
    <s v="Front Light"/>
    <s v="BMW"/>
    <s v="Germany"/>
    <x v="1"/>
    <s v="Luxor"/>
    <s v="010 - 1675179"/>
    <s v="CIB"/>
    <n v="7"/>
    <n v="320"/>
    <n v="2240"/>
    <n v="250"/>
    <n v="1990"/>
  </r>
  <r>
    <n v="2204"/>
    <s v="H-92"/>
    <d v="2020-08-17T00:00:00"/>
    <s v="Back Led"/>
    <s v="BMW"/>
    <s v="Germany"/>
    <x v="26"/>
    <s v="Alexandria"/>
    <s v="015 - 6292585"/>
    <s v="Lepton"/>
    <n v="7"/>
    <n v="312"/>
    <n v="2184"/>
    <n v="250"/>
    <n v="1934"/>
  </r>
  <r>
    <n v="2201"/>
    <s v="W-45"/>
    <d v="2019-03-21T00:00:00"/>
    <s v="Back Fog"/>
    <s v="BMW"/>
    <s v="Germany"/>
    <x v="15"/>
    <s v="Tanta"/>
    <s v="010 - 4947169"/>
    <s v="Inpi"/>
    <n v="9"/>
    <n v="283"/>
    <n v="2547"/>
    <n v="250"/>
    <n v="2297"/>
  </r>
  <r>
    <n v="2192"/>
    <s v="I-88"/>
    <d v="2019-04-01T00:00:00"/>
    <s v="Steering wheels"/>
    <s v="BMW"/>
    <s v="Germany"/>
    <x v="4"/>
    <s v="Cairo"/>
    <s v="015 - 6190719"/>
    <s v="Red Sea Travels"/>
    <n v="8"/>
    <n v="260"/>
    <n v="2080"/>
    <n v="250"/>
    <n v="1830"/>
  </r>
  <r>
    <n v="322"/>
    <s v="P-27"/>
    <d v="2019-05-01T00:00:00"/>
    <s v="Back Bumpers"/>
    <s v="BMW"/>
    <s v="Germany"/>
    <x v="21"/>
    <s v="Luxor"/>
    <s v="010 - 4830985"/>
    <s v="Carmen"/>
    <n v="4"/>
    <n v="215"/>
    <n v="860"/>
    <n v="50"/>
    <n v="810"/>
  </r>
  <r>
    <n v="2178"/>
    <s v="X-11"/>
    <d v="2020-03-20T00:00:00"/>
    <s v="Back Light"/>
    <s v="BMW"/>
    <s v="Germany"/>
    <x v="20"/>
    <s v="Luxor"/>
    <s v="015 - 108861"/>
    <s v="Solaries"/>
    <n v="3"/>
    <n v="112"/>
    <n v="336"/>
    <n v="0"/>
    <n v="336"/>
  </r>
  <r>
    <n v="2177"/>
    <s v="R-12"/>
    <d v="2020-10-06T00:00:00"/>
    <s v="Steering wheels"/>
    <s v="BMW"/>
    <s v="Germany"/>
    <x v="10"/>
    <s v="Tanta"/>
    <s v="011 - 3286228"/>
    <s v="Zahran"/>
    <n v="9"/>
    <n v="260"/>
    <n v="2340"/>
    <n v="250"/>
    <n v="2090"/>
  </r>
  <r>
    <n v="2167"/>
    <s v="A-8"/>
    <d v="2020-08-27T00:00:00"/>
    <s v="Body kit"/>
    <s v="BMW"/>
    <s v="Germany"/>
    <x v="17"/>
    <s v="Cairo"/>
    <s v="010 - 125642"/>
    <s v="AUC"/>
    <n v="9"/>
    <n v="143"/>
    <n v="1287"/>
    <n v="100"/>
    <n v="1187"/>
  </r>
  <r>
    <n v="2155"/>
    <s v="F-78"/>
    <d v="2019-12-07T00:00:00"/>
    <s v="Front Fog"/>
    <s v="BMW"/>
    <s v="Germany"/>
    <x v="0"/>
    <s v="Hurghada"/>
    <s v="015 - 6945406"/>
    <s v="Eltarek"/>
    <n v="3"/>
    <n v="163"/>
    <n v="489"/>
    <n v="0"/>
    <n v="489"/>
  </r>
  <r>
    <n v="2150"/>
    <s v="S-56"/>
    <d v="2020-09-15T00:00:00"/>
    <s v="Logo"/>
    <s v="BMW"/>
    <s v="Germany"/>
    <x v="31"/>
    <s v="Alexandria"/>
    <s v="011 - 8918761"/>
    <s v="Zahran"/>
    <n v="8"/>
    <n v="281"/>
    <n v="2248"/>
    <n v="250"/>
    <n v="1998"/>
  </r>
  <r>
    <n v="328"/>
    <s v="H-15"/>
    <d v="2019-03-30T00:00:00"/>
    <s v="Body kit"/>
    <s v="BMW"/>
    <s v="Germany"/>
    <x v="27"/>
    <s v="Alexandria"/>
    <s v="011 - 1879833"/>
    <s v="Juhaina"/>
    <n v="10"/>
    <n v="143"/>
    <n v="1430"/>
    <n v="100"/>
    <n v="1330"/>
  </r>
  <r>
    <n v="2142"/>
    <s v="X-14"/>
    <d v="2020-10-22T00:00:00"/>
    <s v="Front Light"/>
    <s v="BMW"/>
    <s v="Germany"/>
    <x v="11"/>
    <s v="Alexandria"/>
    <s v="015 - 7685694"/>
    <s v="Mobaco"/>
    <n v="1"/>
    <n v="320"/>
    <n v="320"/>
    <n v="0"/>
    <n v="320"/>
  </r>
  <r>
    <n v="2139"/>
    <s v="V-100"/>
    <d v="2020-05-17T00:00:00"/>
    <s v="Back Light"/>
    <s v="BMW"/>
    <s v="Germany"/>
    <x v="24"/>
    <s v="Cairo"/>
    <s v="010 - 93112"/>
    <s v="Mega"/>
    <n v="5"/>
    <n v="112"/>
    <n v="560"/>
    <n v="50"/>
    <n v="510"/>
  </r>
  <r>
    <n v="2134"/>
    <s v="R-13"/>
    <d v="2019-10-15T00:00:00"/>
    <s v="Front Bumper"/>
    <s v="BMW"/>
    <s v="Germany"/>
    <x v="6"/>
    <s v="Luxor"/>
    <s v="012 - 1538520"/>
    <s v="Travico"/>
    <n v="8"/>
    <n v="185"/>
    <n v="1480"/>
    <n v="100"/>
    <n v="1380"/>
  </r>
  <r>
    <n v="2116"/>
    <s v="F-66"/>
    <d v="2019-11-28T00:00:00"/>
    <s v="Back Bumpers"/>
    <s v="BMW"/>
    <s v="Germany"/>
    <x v="25"/>
    <s v="Hurghada"/>
    <s v="015 - 8388718"/>
    <s v="CIB"/>
    <n v="1"/>
    <n v="215"/>
    <n v="215"/>
    <n v="0"/>
    <n v="215"/>
  </r>
  <r>
    <n v="2109"/>
    <s v="H-63"/>
    <d v="2019-06-13T00:00:00"/>
    <s v="Rings"/>
    <s v="BMW"/>
    <s v="Germany"/>
    <x v="24"/>
    <s v="Cairo"/>
    <s v="015 - 8787639"/>
    <s v="Hana Tours"/>
    <n v="5"/>
    <n v="311"/>
    <n v="1555"/>
    <n v="100"/>
    <n v="1455"/>
  </r>
  <r>
    <n v="2091"/>
    <s v="A-76"/>
    <d v="2019-07-12T00:00:00"/>
    <s v="Logo"/>
    <s v="BMW"/>
    <s v="Germany"/>
    <x v="30"/>
    <s v="Hurghada"/>
    <s v="010 - 212139"/>
    <s v="Egypt Air"/>
    <n v="4"/>
    <n v="281"/>
    <n v="1124"/>
    <n v="100"/>
    <n v="1024"/>
  </r>
  <r>
    <n v="2088"/>
    <s v="J-19"/>
    <d v="2020-04-01T00:00:00"/>
    <s v="Back Led"/>
    <s v="BMW"/>
    <s v="Germany"/>
    <x v="6"/>
    <s v="Luxor"/>
    <s v="015 - 1261199"/>
    <s v="Hana Tours"/>
    <n v="10"/>
    <n v="312"/>
    <n v="3120"/>
    <n v="250"/>
    <n v="2870"/>
  </r>
  <r>
    <n v="2079"/>
    <s v="L-64"/>
    <d v="2019-04-07T00:00:00"/>
    <s v="Rings"/>
    <s v="BMW"/>
    <s v="Germany"/>
    <x v="2"/>
    <s v="Luxor"/>
    <s v="012 - 8136302"/>
    <s v="Mega"/>
    <n v="5"/>
    <n v="311"/>
    <n v="1555"/>
    <n v="100"/>
    <n v="1455"/>
  </r>
  <r>
    <n v="337"/>
    <s v="J-30"/>
    <d v="2019-08-24T00:00:00"/>
    <s v="Back Light"/>
    <s v="BMW"/>
    <s v="Germany"/>
    <x v="29"/>
    <s v="Luxor"/>
    <s v="012 - 76207"/>
    <s v="Cearrifour"/>
    <n v="5"/>
    <n v="112"/>
    <n v="560"/>
    <n v="50"/>
    <n v="510"/>
  </r>
  <r>
    <n v="2073"/>
    <s v="W-9"/>
    <d v="2020-09-26T00:00:00"/>
    <s v="Back Light"/>
    <s v="BMW"/>
    <s v="Germany"/>
    <x v="8"/>
    <s v="Tanta"/>
    <s v="015 - 3307941"/>
    <s v="NBE"/>
    <n v="8"/>
    <n v="112"/>
    <n v="896"/>
    <n v="50"/>
    <n v="846"/>
  </r>
  <r>
    <n v="2053"/>
    <s v="C-87"/>
    <d v="2019-11-23T00:00:00"/>
    <s v="Spoilers"/>
    <s v="BMW"/>
    <s v="Germany"/>
    <x v="14"/>
    <s v="Alexandria"/>
    <s v="012 - 2534456"/>
    <s v="Mobaco"/>
    <n v="6"/>
    <n v="238"/>
    <n v="1428"/>
    <n v="100"/>
    <n v="1328"/>
  </r>
  <r>
    <n v="2037"/>
    <s v="I-46"/>
    <d v="2020-08-14T00:00:00"/>
    <s v="Front Led"/>
    <s v="BMW"/>
    <s v="Germany"/>
    <x v="7"/>
    <s v="Luxor"/>
    <s v="015 - 2274772"/>
    <s v="Amazon"/>
    <n v="8"/>
    <n v="314"/>
    <n v="2512"/>
    <n v="250"/>
    <n v="2262"/>
  </r>
  <r>
    <n v="2016"/>
    <s v="T-17"/>
    <d v="2019-06-07T00:00:00"/>
    <s v="Logo"/>
    <s v="BMW"/>
    <s v="Germany"/>
    <x v="11"/>
    <s v="Alexandria"/>
    <s v="010 - 5784169"/>
    <s v="BM"/>
    <n v="4"/>
    <n v="281"/>
    <n v="1124"/>
    <n v="100"/>
    <n v="1024"/>
  </r>
  <r>
    <n v="342"/>
    <s v="T-6"/>
    <d v="2019-07-26T00:00:00"/>
    <s v="Front Bumper"/>
    <s v="BMW"/>
    <s v="Germany"/>
    <x v="15"/>
    <s v="Tanta"/>
    <s v="015 - 9990216"/>
    <s v="Media Art"/>
    <n v="4"/>
    <n v="185"/>
    <n v="740"/>
    <n v="50"/>
    <n v="690"/>
  </r>
  <r>
    <n v="1996"/>
    <s v="X-69"/>
    <d v="2019-01-17T00:00:00"/>
    <s v="Back Light"/>
    <s v="BMW"/>
    <s v="Germany"/>
    <x v="27"/>
    <s v="Alexandria"/>
    <s v="010 - 5284555"/>
    <s v="AUC"/>
    <n v="4"/>
    <n v="112"/>
    <n v="448"/>
    <n v="0"/>
    <n v="448"/>
  </r>
  <r>
    <n v="1995"/>
    <s v="Z-7"/>
    <d v="2020-09-27T00:00:00"/>
    <s v="Body kit"/>
    <s v="BMW"/>
    <s v="Germany"/>
    <x v="8"/>
    <s v="Tanta"/>
    <s v="015 - 7796883"/>
    <s v="Juhaina"/>
    <n v="1"/>
    <n v="143"/>
    <n v="143"/>
    <n v="0"/>
    <n v="143"/>
  </r>
  <r>
    <n v="1990"/>
    <s v="X-9"/>
    <d v="2019-12-31T00:00:00"/>
    <s v="Back Light"/>
    <s v="BMW"/>
    <s v="Germany"/>
    <x v="18"/>
    <s v="Cairo"/>
    <s v="012 - 1335584"/>
    <s v="Cairo Univ."/>
    <n v="4"/>
    <n v="112"/>
    <n v="448"/>
    <n v="0"/>
    <n v="448"/>
  </r>
  <r>
    <n v="1988"/>
    <s v="U-96"/>
    <d v="2020-02-20T00:00:00"/>
    <s v="Spoilers"/>
    <s v="BMW"/>
    <s v="Germany"/>
    <x v="21"/>
    <s v="Luxor"/>
    <s v="015 - 8281316"/>
    <s v="Amazon"/>
    <n v="2"/>
    <n v="238"/>
    <n v="476"/>
    <n v="0"/>
    <n v="476"/>
  </r>
  <r>
    <n v="1984"/>
    <s v="I-92"/>
    <d v="2019-07-21T00:00:00"/>
    <s v="Front Light"/>
    <s v="BMW"/>
    <s v="Germany"/>
    <x v="3"/>
    <s v="Alexandria"/>
    <s v="012 - 3714245"/>
    <s v="NBE"/>
    <n v="2"/>
    <n v="320"/>
    <n v="640"/>
    <n v="50"/>
    <n v="590"/>
  </r>
  <r>
    <n v="1982"/>
    <s v="M-97"/>
    <d v="2019-11-18T00:00:00"/>
    <s v="Back Led"/>
    <s v="BMW"/>
    <s v="Germany"/>
    <x v="13"/>
    <s v="Hurghada"/>
    <s v="011 - 3456329"/>
    <s v="CIB"/>
    <n v="9"/>
    <n v="312"/>
    <n v="2808"/>
    <n v="250"/>
    <n v="2558"/>
  </r>
  <r>
    <n v="349"/>
    <s v="Y-96"/>
    <d v="2019-11-07T00:00:00"/>
    <s v="Front Led"/>
    <s v="BMW"/>
    <s v="Germany"/>
    <x v="10"/>
    <s v="Tanta"/>
    <s v="015 - 1469873"/>
    <s v="Shifeld"/>
    <n v="6"/>
    <n v="314"/>
    <n v="1884"/>
    <n v="100"/>
    <n v="1784"/>
  </r>
  <r>
    <n v="1969"/>
    <s v="C-53"/>
    <d v="2019-09-18T00:00:00"/>
    <s v="Spoilers"/>
    <s v="BMW"/>
    <s v="Germany"/>
    <x v="25"/>
    <s v="Hurghada"/>
    <s v="010 - 3663220"/>
    <s v="Western Union"/>
    <n v="3"/>
    <n v="238"/>
    <n v="714"/>
    <n v="50"/>
    <n v="664"/>
  </r>
  <r>
    <n v="1954"/>
    <s v="J-9"/>
    <d v="2019-08-18T00:00:00"/>
    <s v="Front Led"/>
    <s v="BMW"/>
    <s v="Germany"/>
    <x v="15"/>
    <s v="Tanta"/>
    <s v="015 - 211818"/>
    <s v="Solaries"/>
    <n v="2"/>
    <n v="314"/>
    <n v="628"/>
    <n v="50"/>
    <n v="578"/>
  </r>
  <r>
    <n v="1943"/>
    <s v="M-42"/>
    <d v="2019-02-18T00:00:00"/>
    <s v="Back Fog"/>
    <s v="BMW"/>
    <s v="Germany"/>
    <x v="17"/>
    <s v="Cairo"/>
    <s v="010 - 1188755"/>
    <s v="Lepton"/>
    <n v="10"/>
    <n v="283"/>
    <n v="2830"/>
    <n v="250"/>
    <n v="2580"/>
  </r>
  <r>
    <n v="1940"/>
    <s v="Y-59"/>
    <d v="2020-11-20T00:00:00"/>
    <s v="Body kit"/>
    <s v="BMW"/>
    <s v="Germany"/>
    <x v="10"/>
    <s v="Tanta"/>
    <s v="010 - 2494345"/>
    <s v="MIS"/>
    <n v="5"/>
    <n v="143"/>
    <n v="715"/>
    <n v="50"/>
    <n v="665"/>
  </r>
  <r>
    <n v="1939"/>
    <s v="G-86"/>
    <d v="2019-01-11T00:00:00"/>
    <s v="Back Led"/>
    <s v="BMW"/>
    <s v="Germany"/>
    <x v="24"/>
    <s v="Cairo"/>
    <s v="010 - 695925"/>
    <s v="Cearrifour"/>
    <n v="10"/>
    <n v="312"/>
    <n v="3120"/>
    <n v="250"/>
    <n v="2870"/>
  </r>
  <r>
    <n v="355"/>
    <s v="O-7"/>
    <d v="2019-03-11T00:00:00"/>
    <s v="Front Fog"/>
    <s v="BMW"/>
    <s v="Germany"/>
    <x v="7"/>
    <s v="Luxor"/>
    <s v="011 - 5819628"/>
    <s v="Inpi"/>
    <n v="4"/>
    <n v="163"/>
    <n v="652"/>
    <n v="50"/>
    <n v="602"/>
  </r>
  <r>
    <n v="1933"/>
    <s v="Z-68"/>
    <d v="2019-01-17T00:00:00"/>
    <s v="Steering wheels"/>
    <s v="BMW"/>
    <s v="Germany"/>
    <x v="26"/>
    <s v="Alexandria"/>
    <s v="012 - 1562138"/>
    <s v="radio shack"/>
    <n v="7"/>
    <n v="260"/>
    <n v="1820"/>
    <n v="100"/>
    <n v="1720"/>
  </r>
  <r>
    <n v="1931"/>
    <s v="M-39"/>
    <d v="2019-10-31T00:00:00"/>
    <s v="Front Fog"/>
    <s v="BMW"/>
    <s v="Germany"/>
    <x v="23"/>
    <s v="Cairo"/>
    <s v="015 - 9741788"/>
    <s v="B.teck"/>
    <n v="4"/>
    <n v="163"/>
    <n v="652"/>
    <n v="50"/>
    <n v="602"/>
  </r>
  <r>
    <n v="1915"/>
    <s v="F-79"/>
    <d v="2020-11-11T00:00:00"/>
    <s v="Front Light"/>
    <s v="BMW"/>
    <s v="Germany"/>
    <x v="5"/>
    <s v="Cairo"/>
    <s v="015 - 4239007"/>
    <s v="Solaries"/>
    <n v="7"/>
    <n v="320"/>
    <n v="2240"/>
    <n v="250"/>
    <n v="1990"/>
  </r>
  <r>
    <n v="1914"/>
    <s v="Y-83"/>
    <d v="2019-01-21T00:00:00"/>
    <s v="Back Light"/>
    <s v="BMW"/>
    <s v="Germany"/>
    <x v="12"/>
    <s v="Hurghada"/>
    <s v="012 - 340406"/>
    <s v="Nissan Egypt"/>
    <n v="6"/>
    <n v="112"/>
    <n v="672"/>
    <n v="50"/>
    <n v="622"/>
  </r>
  <r>
    <n v="1907"/>
    <s v="N-7"/>
    <d v="2019-08-14T00:00:00"/>
    <s v="Back Led"/>
    <s v="BMW"/>
    <s v="Germany"/>
    <x v="8"/>
    <s v="Tanta"/>
    <s v="012 - 2816854"/>
    <s v="Misr Insurance"/>
    <n v="7"/>
    <n v="312"/>
    <n v="2184"/>
    <n v="250"/>
    <n v="1934"/>
  </r>
  <r>
    <n v="1888"/>
    <s v="R-52"/>
    <d v="2020-11-03T00:00:00"/>
    <s v="Steering wheels"/>
    <s v="BMW"/>
    <s v="Germany"/>
    <x v="10"/>
    <s v="Tanta"/>
    <s v="015 - 1314603"/>
    <s v="Juhaina"/>
    <n v="10"/>
    <n v="260"/>
    <n v="2600"/>
    <n v="250"/>
    <n v="2350"/>
  </r>
  <r>
    <n v="1859"/>
    <s v="H-13"/>
    <d v="2019-05-31T00:00:00"/>
    <s v="Front Fog"/>
    <s v="BMW"/>
    <s v="Germany"/>
    <x v="4"/>
    <s v="Cairo"/>
    <s v="015 - 2430631"/>
    <s v="Mobaco"/>
    <n v="4"/>
    <n v="163"/>
    <n v="652"/>
    <n v="50"/>
    <n v="602"/>
  </r>
  <r>
    <n v="363"/>
    <s v="S-45"/>
    <d v="2020-11-08T00:00:00"/>
    <s v="Front Bumper"/>
    <s v="BMW"/>
    <s v="Germany"/>
    <x v="21"/>
    <s v="Luxor"/>
    <s v="011 - 4020593"/>
    <s v="Cearrifour"/>
    <n v="9"/>
    <n v="185"/>
    <n v="1665"/>
    <n v="100"/>
    <n v="1565"/>
  </r>
  <r>
    <n v="1858"/>
    <s v="T-95"/>
    <d v="2019-01-02T00:00:00"/>
    <s v="Body kit"/>
    <s v="BMW"/>
    <s v="Germany"/>
    <x v="17"/>
    <s v="Cairo"/>
    <s v="011 - 1533830"/>
    <s v="Elmansour"/>
    <n v="8"/>
    <n v="143"/>
    <n v="1144"/>
    <n v="100"/>
    <n v="1044"/>
  </r>
  <r>
    <n v="365"/>
    <s v="L-93"/>
    <d v="2020-08-29T00:00:00"/>
    <s v="Back Fog"/>
    <s v="BMW"/>
    <s v="Germany"/>
    <x v="13"/>
    <s v="Hurghada"/>
    <s v="011 - 6627848"/>
    <s v="Porto"/>
    <n v="9"/>
    <n v="283"/>
    <n v="2547"/>
    <n v="250"/>
    <n v="2297"/>
  </r>
  <r>
    <n v="1844"/>
    <s v="W-71"/>
    <d v="2019-05-15T00:00:00"/>
    <s v="Spoilers"/>
    <s v="BMW"/>
    <s v="Germany"/>
    <x v="9"/>
    <s v="Alexandria"/>
    <s v="015 - 2274774"/>
    <s v="Misr Insurance"/>
    <n v="5"/>
    <n v="238"/>
    <n v="1190"/>
    <n v="100"/>
    <n v="1090"/>
  </r>
  <r>
    <n v="1817"/>
    <s v="V-54"/>
    <d v="2019-11-18T00:00:00"/>
    <s v="Logo"/>
    <s v="BMW"/>
    <s v="Germany"/>
    <x v="14"/>
    <s v="Alexandria"/>
    <s v="011 - 2816318"/>
    <s v="Eltarek"/>
    <n v="5"/>
    <n v="281"/>
    <n v="1405"/>
    <n v="100"/>
    <n v="1305"/>
  </r>
  <r>
    <n v="1816"/>
    <s v="P-48"/>
    <d v="2019-02-02T00:00:00"/>
    <s v="Front Fog"/>
    <s v="BMW"/>
    <s v="Germany"/>
    <x v="31"/>
    <s v="Alexandria"/>
    <s v="011 - 992364"/>
    <s v="Travico"/>
    <n v="5"/>
    <n v="163"/>
    <n v="815"/>
    <n v="50"/>
    <n v="765"/>
  </r>
  <r>
    <n v="1814"/>
    <s v="Q-3"/>
    <d v="2019-10-24T00:00:00"/>
    <s v="Rings"/>
    <s v="BMW"/>
    <s v="Germany"/>
    <x v="25"/>
    <s v="Hurghada"/>
    <s v="010 - 4993620"/>
    <s v="Jumia"/>
    <n v="10"/>
    <n v="311"/>
    <n v="3110"/>
    <n v="250"/>
    <n v="2860"/>
  </r>
  <r>
    <n v="1784"/>
    <s v="W-70"/>
    <d v="2020-05-25T00:00:00"/>
    <s v="Front Fog"/>
    <s v="BMW"/>
    <s v="Germany"/>
    <x v="17"/>
    <s v="Cairo"/>
    <s v="010 - 7653944"/>
    <s v="Mobaco"/>
    <n v="10"/>
    <n v="163"/>
    <n v="1630"/>
    <n v="100"/>
    <n v="1530"/>
  </r>
  <r>
    <n v="1777"/>
    <s v="S-25"/>
    <d v="2019-05-09T00:00:00"/>
    <s v="Back Light"/>
    <s v="BMW"/>
    <s v="Germany"/>
    <x v="24"/>
    <s v="Cairo"/>
    <s v="015 - 9468244"/>
    <s v="AUC"/>
    <n v="5"/>
    <n v="112"/>
    <n v="560"/>
    <n v="50"/>
    <n v="510"/>
  </r>
  <r>
    <n v="1770"/>
    <s v="T-55"/>
    <d v="2020-03-01T00:00:00"/>
    <s v="Back Fog"/>
    <s v="BMW"/>
    <s v="Germany"/>
    <x v="7"/>
    <s v="Luxor"/>
    <s v="010 - 8441127"/>
    <s v="Almorshedy"/>
    <n v="3"/>
    <n v="283"/>
    <n v="849"/>
    <n v="50"/>
    <n v="799"/>
  </r>
  <r>
    <n v="1769"/>
    <s v="R-65"/>
    <d v="2020-03-10T00:00:00"/>
    <s v="Spoilers"/>
    <s v="BMW"/>
    <s v="Germany"/>
    <x v="12"/>
    <s v="Hurghada"/>
    <s v="012 - 2829959"/>
    <s v="Mega"/>
    <n v="6"/>
    <n v="238"/>
    <n v="1428"/>
    <n v="100"/>
    <n v="1328"/>
  </r>
  <r>
    <n v="1761"/>
    <s v="S-55"/>
    <d v="2019-05-04T00:00:00"/>
    <s v="Back Bumpers"/>
    <s v="BMW"/>
    <s v="Germany"/>
    <x v="26"/>
    <s v="Alexandria"/>
    <s v="015 - 2466487"/>
    <s v="Hana Tours"/>
    <n v="6"/>
    <n v="215"/>
    <n v="1290"/>
    <n v="100"/>
    <n v="1190"/>
  </r>
  <r>
    <n v="1749"/>
    <s v="J-14"/>
    <d v="2019-06-04T00:00:00"/>
    <s v="Steering wheels"/>
    <s v="BMW"/>
    <s v="Germany"/>
    <x v="30"/>
    <s v="Hurghada"/>
    <s v="010 - 4309499"/>
    <s v="MIS"/>
    <n v="2"/>
    <n v="260"/>
    <n v="520"/>
    <n v="50"/>
    <n v="470"/>
  </r>
  <r>
    <n v="1746"/>
    <s v="V-48"/>
    <d v="2019-02-26T00:00:00"/>
    <s v="Front Fog"/>
    <s v="BMW"/>
    <s v="Germany"/>
    <x v="21"/>
    <s v="Luxor"/>
    <s v="012 - 554275"/>
    <s v="Showtime"/>
    <n v="1"/>
    <n v="163"/>
    <n v="163"/>
    <n v="0"/>
    <n v="163"/>
  </r>
  <r>
    <n v="1739"/>
    <s v="N-59"/>
    <d v="2020-07-13T00:00:00"/>
    <s v="Back Fog"/>
    <s v="BMW"/>
    <s v="Germany"/>
    <x v="24"/>
    <s v="Cairo"/>
    <s v="010 - 5995706"/>
    <s v="Egypt Holding"/>
    <n v="6"/>
    <n v="283"/>
    <n v="1698"/>
    <n v="100"/>
    <n v="1598"/>
  </r>
  <r>
    <n v="1726"/>
    <s v="H-35"/>
    <d v="2020-01-17T00:00:00"/>
    <s v="Front Fog"/>
    <s v="BMW"/>
    <s v="Germany"/>
    <x v="4"/>
    <s v="Cairo"/>
    <s v="010 - 7527957"/>
    <s v="Juten"/>
    <n v="10"/>
    <n v="163"/>
    <n v="1630"/>
    <n v="100"/>
    <n v="1530"/>
  </r>
  <r>
    <n v="1718"/>
    <s v="T-91"/>
    <d v="2019-05-13T00:00:00"/>
    <s v="Rings"/>
    <s v="BMW"/>
    <s v="Germany"/>
    <x v="4"/>
    <s v="Cairo"/>
    <s v="011 - 251418"/>
    <s v="NBE"/>
    <n v="6"/>
    <n v="311"/>
    <n v="1866"/>
    <n v="100"/>
    <n v="1766"/>
  </r>
  <r>
    <n v="1717"/>
    <s v="F-69"/>
    <d v="2020-02-23T00:00:00"/>
    <s v="Steering wheels"/>
    <s v="BMW"/>
    <s v="Germany"/>
    <x v="7"/>
    <s v="Luxor"/>
    <s v="010 - 8583147"/>
    <s v="We"/>
    <n v="6"/>
    <n v="260"/>
    <n v="1560"/>
    <n v="100"/>
    <n v="1460"/>
  </r>
  <r>
    <n v="1697"/>
    <s v="B-30"/>
    <d v="2020-06-10T00:00:00"/>
    <s v="Spoilers"/>
    <s v="BMW"/>
    <s v="Germany"/>
    <x v="13"/>
    <s v="Hurghada"/>
    <s v="011 - 9430146"/>
    <s v="Travico"/>
    <n v="7"/>
    <n v="238"/>
    <n v="1666"/>
    <n v="100"/>
    <n v="1566"/>
  </r>
  <r>
    <n v="1684"/>
    <s v="Q-44"/>
    <d v="2020-04-12T00:00:00"/>
    <s v="Back Led"/>
    <s v="BMW"/>
    <s v="Germany"/>
    <x v="17"/>
    <s v="Cairo"/>
    <s v="010 - 7744194"/>
    <s v="Showtime"/>
    <n v="4"/>
    <n v="312"/>
    <n v="1248"/>
    <n v="100"/>
    <n v="1148"/>
  </r>
  <r>
    <n v="1679"/>
    <s v="V-48"/>
    <d v="2020-07-07T00:00:00"/>
    <s v="Front Bumper"/>
    <s v="BMW"/>
    <s v="Germany"/>
    <x v="30"/>
    <s v="Hurghada"/>
    <s v="011 - 3631072"/>
    <s v="CIB"/>
    <n v="1"/>
    <n v="185"/>
    <n v="185"/>
    <n v="0"/>
    <n v="185"/>
  </r>
  <r>
    <n v="1670"/>
    <s v="K-67"/>
    <d v="2019-05-25T00:00:00"/>
    <s v="Front Led"/>
    <s v="BMW"/>
    <s v="Germany"/>
    <x v="10"/>
    <s v="Tanta"/>
    <s v="011 - 8275972"/>
    <s v="Misr Insurance"/>
    <n v="4"/>
    <n v="314"/>
    <n v="1256"/>
    <n v="100"/>
    <n v="1156"/>
  </r>
  <r>
    <n v="1666"/>
    <s v="S-31"/>
    <d v="2019-04-12T00:00:00"/>
    <s v="Logo"/>
    <s v="BMW"/>
    <s v="Germany"/>
    <x v="25"/>
    <s v="Hurghada"/>
    <s v="015 - 2370557"/>
    <s v="Zahran"/>
    <n v="3"/>
    <n v="281"/>
    <n v="843"/>
    <n v="50"/>
    <n v="793"/>
  </r>
  <r>
    <n v="1662"/>
    <s v="S-26"/>
    <d v="2020-11-09T00:00:00"/>
    <s v="Spoilers"/>
    <s v="BMW"/>
    <s v="Germany"/>
    <x v="17"/>
    <s v="Cairo"/>
    <s v="012 - 848046"/>
    <s v="Juten"/>
    <n v="3"/>
    <n v="238"/>
    <n v="714"/>
    <n v="50"/>
    <n v="664"/>
  </r>
  <r>
    <n v="1650"/>
    <s v="A-32"/>
    <d v="2020-02-25T00:00:00"/>
    <s v="Body kit"/>
    <s v="BMW"/>
    <s v="Germany"/>
    <x v="17"/>
    <s v="Cairo"/>
    <s v="010 - 9653050"/>
    <s v="Porto"/>
    <n v="2"/>
    <n v="143"/>
    <n v="286"/>
    <n v="0"/>
    <n v="286"/>
  </r>
  <r>
    <n v="388"/>
    <s v="K-21"/>
    <d v="2019-10-10T00:00:00"/>
    <s v="Steering wheels"/>
    <s v="BMW"/>
    <s v="Germany"/>
    <x v="17"/>
    <s v="Cairo"/>
    <s v="012 - 3931826"/>
    <s v="Cairo Univ."/>
    <n v="8"/>
    <n v="260"/>
    <n v="2080"/>
    <n v="250"/>
    <n v="1830"/>
  </r>
  <r>
    <n v="1635"/>
    <s v="H-15"/>
    <d v="2019-10-12T00:00:00"/>
    <s v="Back Bumpers"/>
    <s v="BMW"/>
    <s v="Germany"/>
    <x v="4"/>
    <s v="Cairo"/>
    <s v="011 - 1235312"/>
    <s v="radio shack"/>
    <n v="2"/>
    <n v="215"/>
    <n v="430"/>
    <n v="0"/>
    <n v="430"/>
  </r>
  <r>
    <n v="1632"/>
    <s v="G-9"/>
    <d v="2019-10-10T00:00:00"/>
    <s v="Front Light"/>
    <s v="BMW"/>
    <s v="Germany"/>
    <x v="15"/>
    <s v="Tanta"/>
    <s v="011 - 2130142"/>
    <s v="Fine"/>
    <n v="8"/>
    <n v="320"/>
    <n v="2560"/>
    <n v="250"/>
    <n v="2310"/>
  </r>
  <r>
    <n v="1613"/>
    <s v="I-57"/>
    <d v="2019-04-03T00:00:00"/>
    <s v="Back Fog"/>
    <s v="BMW"/>
    <s v="Germany"/>
    <x v="0"/>
    <s v="Hurghada"/>
    <s v="012 - 654742"/>
    <s v="NBE"/>
    <n v="4"/>
    <n v="283"/>
    <n v="1132"/>
    <n v="100"/>
    <n v="1032"/>
  </r>
  <r>
    <n v="1607"/>
    <s v="F-17"/>
    <d v="2020-12-01T00:00:00"/>
    <s v="Spoilers"/>
    <s v="BMW"/>
    <s v="Germany"/>
    <x v="22"/>
    <s v="Tanta"/>
    <s v="015 - 5320760"/>
    <s v="Solaries"/>
    <n v="2"/>
    <n v="238"/>
    <n v="476"/>
    <n v="0"/>
    <n v="476"/>
  </r>
  <r>
    <n v="1604"/>
    <s v="J-6"/>
    <d v="2020-06-01T00:00:00"/>
    <s v="Body kit"/>
    <s v="BMW"/>
    <s v="Germany"/>
    <x v="33"/>
    <s v="Tanta"/>
    <s v="011 - 2497475"/>
    <s v="Shifeld"/>
    <n v="3"/>
    <n v="143"/>
    <n v="429"/>
    <n v="0"/>
    <n v="429"/>
  </r>
  <r>
    <n v="394"/>
    <s v="D-15"/>
    <d v="2019-09-20T00:00:00"/>
    <s v="Front Fog"/>
    <s v="BMW"/>
    <s v="Germany"/>
    <x v="4"/>
    <s v="Cairo"/>
    <s v="010 - 7520698"/>
    <s v="CIB"/>
    <n v="10"/>
    <n v="163"/>
    <n v="1630"/>
    <n v="100"/>
    <n v="1530"/>
  </r>
  <r>
    <n v="1594"/>
    <s v="H-96"/>
    <d v="2019-08-29T00:00:00"/>
    <s v="Front Bumper"/>
    <s v="BMW"/>
    <s v="Germany"/>
    <x v="31"/>
    <s v="Alexandria"/>
    <s v="010 - 9450668"/>
    <s v="Goldy"/>
    <n v="5"/>
    <n v="185"/>
    <n v="925"/>
    <n v="50"/>
    <n v="875"/>
  </r>
  <r>
    <n v="1591"/>
    <s v="O-97"/>
    <d v="2020-06-22T00:00:00"/>
    <s v="Rings"/>
    <s v="BMW"/>
    <s v="Germany"/>
    <x v="19"/>
    <s v="Hurghada"/>
    <s v="011 - 3121712"/>
    <s v="Nissan Egypt"/>
    <n v="9"/>
    <n v="311"/>
    <n v="2799"/>
    <n v="250"/>
    <n v="2549"/>
  </r>
  <r>
    <n v="1589"/>
    <s v="Q-67"/>
    <d v="2020-09-05T00:00:00"/>
    <s v="Spoilers"/>
    <s v="BMW"/>
    <s v="Germany"/>
    <x v="14"/>
    <s v="Alexandria"/>
    <s v="015 - 8534001"/>
    <s v="Bavarian com"/>
    <n v="2"/>
    <n v="238"/>
    <n v="476"/>
    <n v="0"/>
    <n v="476"/>
  </r>
  <r>
    <n v="398"/>
    <s v="S-49"/>
    <d v="2019-05-24T00:00:00"/>
    <s v="Back Bumpers"/>
    <s v="BMW"/>
    <s v="Germany"/>
    <x v="13"/>
    <s v="Hurghada"/>
    <s v="011 - 2040864"/>
    <s v="Misr Insurance"/>
    <n v="4"/>
    <n v="215"/>
    <n v="860"/>
    <n v="50"/>
    <n v="810"/>
  </r>
  <r>
    <n v="1585"/>
    <s v="I-9"/>
    <d v="2019-07-12T00:00:00"/>
    <s v="Back Fog"/>
    <s v="BMW"/>
    <s v="Germany"/>
    <x v="31"/>
    <s v="Alexandria"/>
    <s v="010 - 848103"/>
    <s v="Juten"/>
    <n v="9"/>
    <n v="283"/>
    <n v="2547"/>
    <n v="250"/>
    <n v="2297"/>
  </r>
  <r>
    <n v="1577"/>
    <s v="N-5"/>
    <d v="2019-10-11T00:00:00"/>
    <s v="Back Bumpers"/>
    <s v="BMW"/>
    <s v="Germany"/>
    <x v="18"/>
    <s v="Cairo"/>
    <s v="012 - 8388495"/>
    <s v="Juten"/>
    <n v="4"/>
    <n v="215"/>
    <n v="860"/>
    <n v="50"/>
    <n v="810"/>
  </r>
  <r>
    <n v="1565"/>
    <s v="E-20"/>
    <d v="2020-07-09T00:00:00"/>
    <s v="Front Led"/>
    <s v="BMW"/>
    <s v="Germany"/>
    <x v="7"/>
    <s v="Luxor"/>
    <s v="011 - 6775275"/>
    <s v="Egypt Air"/>
    <n v="1"/>
    <n v="314"/>
    <n v="314"/>
    <n v="0"/>
    <n v="314"/>
  </r>
  <r>
    <n v="1564"/>
    <s v="S-31"/>
    <d v="2020-02-11T00:00:00"/>
    <s v="Front Fog"/>
    <s v="BMW"/>
    <s v="Germany"/>
    <x v="0"/>
    <s v="Hurghada"/>
    <s v="015 - 6034571"/>
    <s v="Zezinia"/>
    <n v="10"/>
    <n v="163"/>
    <n v="1630"/>
    <n v="100"/>
    <n v="1530"/>
  </r>
  <r>
    <n v="403"/>
    <s v="Q-70"/>
    <d v="2020-02-06T00:00:00"/>
    <s v="Back Light"/>
    <s v="BMW"/>
    <s v="Germany"/>
    <x v="22"/>
    <s v="Tanta"/>
    <s v="012 - 8091580"/>
    <s v="Alsafwa"/>
    <n v="6"/>
    <n v="112"/>
    <n v="672"/>
    <n v="50"/>
    <n v="622"/>
  </r>
  <r>
    <n v="1558"/>
    <s v="W-91"/>
    <d v="2019-09-28T00:00:00"/>
    <s v="Back Led"/>
    <s v="BMW"/>
    <s v="Germany"/>
    <x v="25"/>
    <s v="Hurghada"/>
    <s v="012 - 2806210"/>
    <s v="Showtime"/>
    <n v="1"/>
    <n v="312"/>
    <n v="312"/>
    <n v="0"/>
    <n v="312"/>
  </r>
  <r>
    <n v="405"/>
    <s v="D-56"/>
    <d v="2020-06-23T00:00:00"/>
    <s v="Logo"/>
    <s v="BMW"/>
    <s v="Germany"/>
    <x v="9"/>
    <s v="Alexandria"/>
    <s v="012 - 4462487"/>
    <s v="Porto"/>
    <n v="3"/>
    <n v="281"/>
    <n v="843"/>
    <n v="50"/>
    <n v="793"/>
  </r>
  <r>
    <n v="1537"/>
    <s v="M-24"/>
    <d v="2020-08-30T00:00:00"/>
    <s v="Rings"/>
    <s v="BMW"/>
    <s v="Germany"/>
    <x v="17"/>
    <s v="Cairo"/>
    <s v="010 - 442630"/>
    <s v="Cearrifour"/>
    <n v="1"/>
    <n v="311"/>
    <n v="311"/>
    <n v="0"/>
    <n v="311"/>
  </r>
  <r>
    <n v="1526"/>
    <s v="L-67"/>
    <d v="2020-04-07T00:00:00"/>
    <s v="Body kit"/>
    <s v="BMW"/>
    <s v="Germany"/>
    <x v="19"/>
    <s v="Hurghada"/>
    <s v="011 - 6544805"/>
    <s v="Jumia"/>
    <n v="7"/>
    <n v="143"/>
    <n v="1001"/>
    <n v="100"/>
    <n v="901"/>
  </r>
  <r>
    <n v="1521"/>
    <s v="T-46"/>
    <d v="2020-11-01T00:00:00"/>
    <s v="Back Led"/>
    <s v="BMW"/>
    <s v="Germany"/>
    <x v="33"/>
    <s v="Tanta"/>
    <s v="015 - 898329"/>
    <s v="We"/>
    <n v="2"/>
    <n v="312"/>
    <n v="624"/>
    <n v="50"/>
    <n v="574"/>
  </r>
  <r>
    <n v="409"/>
    <s v="R-82"/>
    <d v="2019-01-23T00:00:00"/>
    <s v="Logo"/>
    <s v="BMW"/>
    <s v="Germany"/>
    <x v="20"/>
    <s v="Luxor"/>
    <s v="010 - 553702"/>
    <s v="Red Sea Travels"/>
    <n v="9"/>
    <n v="281"/>
    <n v="2529"/>
    <n v="250"/>
    <n v="2279"/>
  </r>
  <r>
    <n v="1501"/>
    <s v="M-8"/>
    <d v="2020-01-03T00:00:00"/>
    <s v="Front Fog"/>
    <s v="BMW"/>
    <s v="Germany"/>
    <x v="9"/>
    <s v="Alexandria"/>
    <s v="010 - 2741747"/>
    <s v="CIB"/>
    <n v="2"/>
    <n v="163"/>
    <n v="326"/>
    <n v="0"/>
    <n v="326"/>
  </r>
  <r>
    <n v="1467"/>
    <s v="Q-70"/>
    <d v="2020-01-21T00:00:00"/>
    <s v="Steering wheels"/>
    <s v="BMW"/>
    <s v="Germany"/>
    <x v="18"/>
    <s v="Cairo"/>
    <s v="012 - 8291491"/>
    <s v="Wady Alneel"/>
    <n v="1"/>
    <n v="260"/>
    <n v="260"/>
    <n v="0"/>
    <n v="260"/>
  </r>
  <r>
    <n v="1466"/>
    <s v="C-57"/>
    <d v="2020-02-24T00:00:00"/>
    <s v="Steering wheels"/>
    <s v="BMW"/>
    <s v="Germany"/>
    <x v="29"/>
    <s v="Luxor"/>
    <s v="010 - 6576877"/>
    <s v="Vodafone"/>
    <n v="1"/>
    <n v="260"/>
    <n v="260"/>
    <n v="0"/>
    <n v="260"/>
  </r>
  <r>
    <n v="413"/>
    <s v="F-32"/>
    <d v="2020-09-15T00:00:00"/>
    <s v="Front Light"/>
    <s v="BMW"/>
    <s v="Germany"/>
    <x v="31"/>
    <s v="Alexandria"/>
    <s v="010 - 3138606"/>
    <s v="ART"/>
    <n v="10"/>
    <n v="320"/>
    <n v="3200"/>
    <n v="250"/>
    <n v="2950"/>
  </r>
  <r>
    <n v="1464"/>
    <s v="L-85"/>
    <d v="2020-04-20T00:00:00"/>
    <s v="Body kit"/>
    <s v="BMW"/>
    <s v="Germany"/>
    <x v="9"/>
    <s v="Alexandria"/>
    <s v="010 - 7954658"/>
    <s v="Dream Land"/>
    <n v="2"/>
    <n v="143"/>
    <n v="286"/>
    <n v="0"/>
    <n v="286"/>
  </r>
  <r>
    <n v="415"/>
    <s v="J-73"/>
    <d v="2020-01-05T00:00:00"/>
    <s v="Rings"/>
    <s v="BMW"/>
    <s v="Germany"/>
    <x v="17"/>
    <s v="Cairo"/>
    <s v="012 - 506120"/>
    <s v="Zezinia"/>
    <n v="7"/>
    <n v="311"/>
    <n v="2177"/>
    <n v="250"/>
    <n v="1927"/>
  </r>
  <r>
    <n v="1461"/>
    <s v="C-62"/>
    <d v="2019-11-20T00:00:00"/>
    <s v="Back Led"/>
    <s v="BMW"/>
    <s v="Germany"/>
    <x v="21"/>
    <s v="Luxor"/>
    <s v="012 - 6923732"/>
    <s v="Shifeld"/>
    <n v="3"/>
    <n v="312"/>
    <n v="936"/>
    <n v="50"/>
    <n v="886"/>
  </r>
  <r>
    <n v="1460"/>
    <s v="E-39"/>
    <d v="2019-12-15T00:00:00"/>
    <s v="Front Led"/>
    <s v="BMW"/>
    <s v="Germany"/>
    <x v="31"/>
    <s v="Alexandria"/>
    <s v="010 - 5021884"/>
    <s v="Elaraby"/>
    <n v="1"/>
    <n v="314"/>
    <n v="314"/>
    <n v="0"/>
    <n v="314"/>
  </r>
  <r>
    <n v="418"/>
    <s v="V-47"/>
    <d v="2019-11-16T00:00:00"/>
    <s v="Spoilers"/>
    <s v="BMW"/>
    <s v="Germany"/>
    <x v="17"/>
    <s v="Cairo"/>
    <s v="011 - 1510148"/>
    <s v="radio shack"/>
    <n v="9"/>
    <n v="238"/>
    <n v="2142"/>
    <n v="250"/>
    <n v="1892"/>
  </r>
  <r>
    <n v="1441"/>
    <s v="H-13"/>
    <d v="2020-07-19T00:00:00"/>
    <s v="Logo"/>
    <s v="BMW"/>
    <s v="Germany"/>
    <x v="4"/>
    <s v="Cairo"/>
    <s v="015 - 35395"/>
    <s v="Eltarek"/>
    <n v="7"/>
    <n v="281"/>
    <n v="1967"/>
    <n v="100"/>
    <n v="1867"/>
  </r>
  <r>
    <n v="1417"/>
    <s v="Q-32"/>
    <d v="2020-06-09T00:00:00"/>
    <s v="Front Bumper"/>
    <s v="BMW"/>
    <s v="Germany"/>
    <x v="7"/>
    <s v="Luxor"/>
    <s v="015 - 6039733"/>
    <s v="NBE"/>
    <n v="10"/>
    <n v="185"/>
    <n v="1850"/>
    <n v="100"/>
    <n v="1750"/>
  </r>
  <r>
    <n v="1404"/>
    <s v="U-95"/>
    <d v="2019-11-11T00:00:00"/>
    <s v="Back Fog"/>
    <s v="BMW"/>
    <s v="Germany"/>
    <x v="7"/>
    <s v="Luxor"/>
    <s v="010 - 4556252"/>
    <s v="Almorshedy"/>
    <n v="7"/>
    <n v="283"/>
    <n v="1981"/>
    <n v="100"/>
    <n v="1881"/>
  </r>
  <r>
    <n v="1400"/>
    <s v="Z-49"/>
    <d v="2020-06-27T00:00:00"/>
    <s v="Rings"/>
    <s v="BMW"/>
    <s v="Germany"/>
    <x v="12"/>
    <s v="Hurghada"/>
    <s v="015 - 6116492"/>
    <s v="NBE"/>
    <n v="1"/>
    <n v="311"/>
    <n v="311"/>
    <n v="0"/>
    <n v="311"/>
  </r>
  <r>
    <n v="1394"/>
    <s v="V-64"/>
    <d v="2019-06-15T00:00:00"/>
    <s v="Back Led"/>
    <s v="BMW"/>
    <s v="Germany"/>
    <x v="30"/>
    <s v="Hurghada"/>
    <s v="015 - 966047"/>
    <s v="Dream Land"/>
    <n v="1"/>
    <n v="312"/>
    <n v="312"/>
    <n v="0"/>
    <n v="312"/>
  </r>
  <r>
    <n v="1388"/>
    <s v="K-9"/>
    <d v="2020-08-09T00:00:00"/>
    <s v="Rings"/>
    <s v="BMW"/>
    <s v="Germany"/>
    <x v="18"/>
    <s v="Cairo"/>
    <s v="010 - 7624201"/>
    <s v="Zahran"/>
    <n v="5"/>
    <n v="311"/>
    <n v="1555"/>
    <n v="100"/>
    <n v="1455"/>
  </r>
  <r>
    <n v="1377"/>
    <s v="H-5"/>
    <d v="2019-03-12T00:00:00"/>
    <s v="Front Led"/>
    <s v="BMW"/>
    <s v="Germany"/>
    <x v="17"/>
    <s v="Cairo"/>
    <s v="015 - 618486"/>
    <s v="Elmansour"/>
    <n v="10"/>
    <n v="314"/>
    <n v="3140"/>
    <n v="250"/>
    <n v="2890"/>
  </r>
  <r>
    <n v="1375"/>
    <s v="J-48"/>
    <d v="2020-05-28T00:00:00"/>
    <s v="Steering wheels"/>
    <s v="BMW"/>
    <s v="Germany"/>
    <x v="0"/>
    <s v="Hurghada"/>
    <s v="015 - 3419468"/>
    <s v="radio shack"/>
    <n v="1"/>
    <n v="260"/>
    <n v="260"/>
    <n v="0"/>
    <n v="260"/>
  </r>
  <r>
    <n v="1374"/>
    <s v="D-39"/>
    <d v="2020-12-11T00:00:00"/>
    <s v="Steering wheels"/>
    <s v="BMW"/>
    <s v="Germany"/>
    <x v="30"/>
    <s v="Hurghada"/>
    <s v="011 - 3616345"/>
    <s v="Zahran"/>
    <n v="4"/>
    <n v="260"/>
    <n v="1040"/>
    <n v="100"/>
    <n v="940"/>
  </r>
  <r>
    <n v="1369"/>
    <s v="S-48"/>
    <d v="2019-09-25T00:00:00"/>
    <s v="Front Light"/>
    <s v="BMW"/>
    <s v="Germany"/>
    <x v="9"/>
    <s v="Alexandria"/>
    <s v="011 - 296324"/>
    <s v="Media Art"/>
    <n v="3"/>
    <n v="320"/>
    <n v="960"/>
    <n v="50"/>
    <n v="910"/>
  </r>
  <r>
    <n v="1362"/>
    <s v="M-87"/>
    <d v="2020-04-18T00:00:00"/>
    <s v="Rings"/>
    <s v="BMW"/>
    <s v="Germany"/>
    <x v="17"/>
    <s v="Cairo"/>
    <s v="010 - 4009952"/>
    <s v="CIB"/>
    <n v="2"/>
    <n v="311"/>
    <n v="622"/>
    <n v="50"/>
    <n v="572"/>
  </r>
  <r>
    <n v="430"/>
    <s v="A-28"/>
    <d v="2019-05-17T00:00:00"/>
    <s v="Front Bumper"/>
    <s v="BMW"/>
    <s v="Germany"/>
    <x v="9"/>
    <s v="Alexandria"/>
    <s v="015 - 809480"/>
    <s v="Dream Land"/>
    <n v="10"/>
    <n v="185"/>
    <n v="1850"/>
    <n v="100"/>
    <n v="1750"/>
  </r>
  <r>
    <n v="1349"/>
    <s v="N-60"/>
    <d v="2020-07-27T00:00:00"/>
    <s v="Back Light"/>
    <s v="BMW"/>
    <s v="Germany"/>
    <x v="19"/>
    <s v="Hurghada"/>
    <s v="012 - 943547"/>
    <s v="AUC"/>
    <n v="1"/>
    <n v="112"/>
    <n v="112"/>
    <n v="0"/>
    <n v="112"/>
  </r>
  <r>
    <n v="1335"/>
    <s v="Y-52"/>
    <d v="2020-10-22T00:00:00"/>
    <s v="Rings"/>
    <s v="BMW"/>
    <s v="Germany"/>
    <x v="28"/>
    <s v="Tanta"/>
    <s v="010 - 8680588"/>
    <s v="Wadi Degla"/>
    <n v="8"/>
    <n v="311"/>
    <n v="2488"/>
    <n v="250"/>
    <n v="2238"/>
  </r>
  <r>
    <n v="1334"/>
    <s v="P-81"/>
    <d v="2019-05-24T00:00:00"/>
    <s v="Front Led"/>
    <s v="BMW"/>
    <s v="Germany"/>
    <x v="16"/>
    <s v="Hurghada"/>
    <s v="010 - 7927487"/>
    <s v="Eltarek"/>
    <n v="6"/>
    <n v="314"/>
    <n v="1884"/>
    <n v="100"/>
    <n v="1784"/>
  </r>
  <r>
    <n v="1329"/>
    <s v="N-1"/>
    <d v="2020-04-02T00:00:00"/>
    <s v="Logo"/>
    <s v="BMW"/>
    <s v="Germany"/>
    <x v="2"/>
    <s v="Luxor"/>
    <s v="010 - 2657723"/>
    <s v="We"/>
    <n v="10"/>
    <n v="281"/>
    <n v="2810"/>
    <n v="250"/>
    <n v="2560"/>
  </r>
  <r>
    <n v="435"/>
    <s v="F-99"/>
    <d v="2020-07-09T00:00:00"/>
    <s v="Front Light"/>
    <s v="BMW"/>
    <s v="Germany"/>
    <x v="20"/>
    <s v="Luxor"/>
    <s v="010 - 6569321"/>
    <s v="Showtime"/>
    <n v="3"/>
    <n v="320"/>
    <n v="960"/>
    <n v="50"/>
    <n v="910"/>
  </r>
  <r>
    <n v="1328"/>
    <s v="X-22"/>
    <d v="2019-05-06T00:00:00"/>
    <s v="Spoilers"/>
    <s v="BMW"/>
    <s v="Germany"/>
    <x v="16"/>
    <s v="Hurghada"/>
    <s v="015 - 4661153"/>
    <s v="Red Sea Travels"/>
    <n v="5"/>
    <n v="238"/>
    <n v="1190"/>
    <n v="100"/>
    <n v="1090"/>
  </r>
  <r>
    <n v="1319"/>
    <s v="Z-9"/>
    <d v="2020-03-29T00:00:00"/>
    <s v="Back Fog"/>
    <s v="BMW"/>
    <s v="Germany"/>
    <x v="33"/>
    <s v="Tanta"/>
    <s v="011 - 5990678"/>
    <s v="BM"/>
    <n v="9"/>
    <n v="283"/>
    <n v="2547"/>
    <n v="250"/>
    <n v="2297"/>
  </r>
  <r>
    <n v="1313"/>
    <s v="V-13"/>
    <d v="2020-02-04T00:00:00"/>
    <s v="Front Fog"/>
    <s v="BMW"/>
    <s v="Germany"/>
    <x v="19"/>
    <s v="Hurghada"/>
    <s v="015 - 9541183"/>
    <s v="Egypt Air"/>
    <n v="5"/>
    <n v="163"/>
    <n v="815"/>
    <n v="50"/>
    <n v="765"/>
  </r>
  <r>
    <n v="1304"/>
    <s v="R-26"/>
    <d v="2020-02-12T00:00:00"/>
    <s v="Back Light"/>
    <s v="BMW"/>
    <s v="Germany"/>
    <x v="5"/>
    <s v="Cairo"/>
    <s v="012 - 7379021"/>
    <s v="MIS"/>
    <n v="7"/>
    <n v="112"/>
    <n v="784"/>
    <n v="50"/>
    <n v="734"/>
  </r>
  <r>
    <n v="1294"/>
    <s v="V-5"/>
    <d v="2019-05-28T00:00:00"/>
    <s v="Back Led"/>
    <s v="BMW"/>
    <s v="Germany"/>
    <x v="26"/>
    <s v="Alexandria"/>
    <s v="011 - 3584346"/>
    <s v="Cearrifour"/>
    <n v="3"/>
    <n v="312"/>
    <n v="936"/>
    <n v="50"/>
    <n v="886"/>
  </r>
  <r>
    <n v="441"/>
    <s v="K-34"/>
    <d v="2020-02-27T00:00:00"/>
    <s v="Back Fog"/>
    <s v="BMW"/>
    <s v="Germany"/>
    <x v="7"/>
    <s v="Luxor"/>
    <s v="012 - 5675898"/>
    <s v="Amazon"/>
    <n v="4"/>
    <n v="283"/>
    <n v="1132"/>
    <n v="100"/>
    <n v="1032"/>
  </r>
  <r>
    <n v="1289"/>
    <s v="P-20"/>
    <d v="2019-03-07T00:00:00"/>
    <s v="Back Bumpers"/>
    <s v="BMW"/>
    <s v="Germany"/>
    <x v="1"/>
    <s v="Luxor"/>
    <s v="015 - 4217590"/>
    <s v="Hana Tours"/>
    <n v="1"/>
    <n v="215"/>
    <n v="215"/>
    <n v="0"/>
    <n v="215"/>
  </r>
  <r>
    <n v="443"/>
    <s v="F-36"/>
    <d v="2019-04-12T00:00:00"/>
    <s v="Spoilers"/>
    <s v="BMW"/>
    <s v="Germany"/>
    <x v="16"/>
    <s v="Hurghada"/>
    <s v="010 - 6525654"/>
    <s v="Goldy"/>
    <n v="10"/>
    <n v="238"/>
    <n v="2380"/>
    <n v="250"/>
    <n v="2130"/>
  </r>
  <r>
    <n v="1285"/>
    <s v="U-22"/>
    <d v="2020-08-25T00:00:00"/>
    <s v="Spoilers"/>
    <s v="BMW"/>
    <s v="Germany"/>
    <x v="17"/>
    <s v="Cairo"/>
    <s v="011 - 6807023"/>
    <s v="We"/>
    <n v="8"/>
    <n v="238"/>
    <n v="1904"/>
    <n v="100"/>
    <n v="1804"/>
  </r>
  <r>
    <n v="1283"/>
    <s v="X-38"/>
    <d v="2020-04-21T00:00:00"/>
    <s v="Front Fog"/>
    <s v="BMW"/>
    <s v="Germany"/>
    <x v="6"/>
    <s v="Luxor"/>
    <s v="012 - 7485122"/>
    <s v="CIB"/>
    <n v="1"/>
    <n v="163"/>
    <n v="163"/>
    <n v="0"/>
    <n v="163"/>
  </r>
  <r>
    <n v="1267"/>
    <s v="G-82"/>
    <d v="2020-11-12T00:00:00"/>
    <s v="Body kit"/>
    <s v="BMW"/>
    <s v="Germany"/>
    <x v="22"/>
    <s v="Tanta"/>
    <s v="015 - 286644"/>
    <s v="Juhaina"/>
    <n v="10"/>
    <n v="143"/>
    <n v="1430"/>
    <n v="100"/>
    <n v="1330"/>
  </r>
  <r>
    <n v="1261"/>
    <s v="E-51"/>
    <d v="2019-11-04T00:00:00"/>
    <s v="Back Fog"/>
    <s v="BMW"/>
    <s v="Germany"/>
    <x v="15"/>
    <s v="Tanta"/>
    <s v="011 - 2390857"/>
    <s v="Goldy"/>
    <n v="5"/>
    <n v="283"/>
    <n v="1415"/>
    <n v="100"/>
    <n v="1315"/>
  </r>
  <r>
    <n v="448"/>
    <s v="Z-20"/>
    <d v="2020-06-05T00:00:00"/>
    <s v="Front Led"/>
    <s v="BMW"/>
    <s v="Germany"/>
    <x v="10"/>
    <s v="Tanta"/>
    <s v="015 - 6300091"/>
    <s v="Zezinia"/>
    <n v="4"/>
    <n v="314"/>
    <n v="1256"/>
    <n v="100"/>
    <n v="1156"/>
  </r>
  <r>
    <n v="1242"/>
    <s v="J-86"/>
    <d v="2019-09-28T00:00:00"/>
    <s v="Steering wheels"/>
    <s v="BMW"/>
    <s v="Germany"/>
    <x v="20"/>
    <s v="Luxor"/>
    <s v="010 - 1008058"/>
    <s v="Solaries"/>
    <n v="7"/>
    <n v="260"/>
    <n v="1820"/>
    <n v="100"/>
    <n v="1720"/>
  </r>
  <r>
    <n v="1241"/>
    <s v="B-27"/>
    <d v="2019-08-06T00:00:00"/>
    <s v="Back Light"/>
    <s v="BMW"/>
    <s v="Germany"/>
    <x v="27"/>
    <s v="Alexandria"/>
    <s v="015 - 231499"/>
    <s v="Sheraton"/>
    <n v="7"/>
    <n v="112"/>
    <n v="784"/>
    <n v="50"/>
    <n v="734"/>
  </r>
  <r>
    <n v="1205"/>
    <s v="D-82"/>
    <d v="2019-10-06T00:00:00"/>
    <s v="Steering wheels"/>
    <s v="BMW"/>
    <s v="Germany"/>
    <x v="13"/>
    <s v="Hurghada"/>
    <s v="011 - 4897671"/>
    <s v="Media Art"/>
    <n v="7"/>
    <n v="260"/>
    <n v="1820"/>
    <n v="100"/>
    <n v="1720"/>
  </r>
  <r>
    <n v="1204"/>
    <s v="N-17"/>
    <d v="2019-10-07T00:00:00"/>
    <s v="Front Fog"/>
    <s v="BMW"/>
    <s v="Germany"/>
    <x v="20"/>
    <s v="Luxor"/>
    <s v="012 - 6633968"/>
    <s v="BM"/>
    <n v="7"/>
    <n v="163"/>
    <n v="1141"/>
    <n v="100"/>
    <n v="1041"/>
  </r>
  <r>
    <n v="1200"/>
    <s v="Z-65"/>
    <d v="2019-01-20T00:00:00"/>
    <s v="Front Light"/>
    <s v="BMW"/>
    <s v="Germany"/>
    <x v="30"/>
    <s v="Hurghada"/>
    <s v="015 - 655844"/>
    <s v="CIB"/>
    <n v="9"/>
    <n v="320"/>
    <n v="2880"/>
    <n v="250"/>
    <n v="2630"/>
  </r>
  <r>
    <n v="1181"/>
    <s v="K-92"/>
    <d v="2019-01-07T00:00:00"/>
    <s v="Front Led"/>
    <s v="BMW"/>
    <s v="Germany"/>
    <x v="28"/>
    <s v="Tanta"/>
    <s v="011 - 9690023"/>
    <s v="Zezinia"/>
    <n v="9"/>
    <n v="314"/>
    <n v="2826"/>
    <n v="250"/>
    <n v="2576"/>
  </r>
  <r>
    <n v="1180"/>
    <s v="G-49"/>
    <d v="2020-11-21T00:00:00"/>
    <s v="Front Bumper"/>
    <s v="BMW"/>
    <s v="Germany"/>
    <x v="30"/>
    <s v="Hurghada"/>
    <s v="010 - 3261052"/>
    <s v="NBE"/>
    <n v="2"/>
    <n v="185"/>
    <n v="370"/>
    <n v="0"/>
    <n v="370"/>
  </r>
  <r>
    <n v="1168"/>
    <s v="W-22"/>
    <d v="2019-10-23T00:00:00"/>
    <s v="Logo"/>
    <s v="BMW"/>
    <s v="Germany"/>
    <x v="27"/>
    <s v="Alexandria"/>
    <s v="010 - 7521408"/>
    <s v="Luxur Holding"/>
    <n v="9"/>
    <n v="281"/>
    <n v="2529"/>
    <n v="250"/>
    <n v="2279"/>
  </r>
  <r>
    <n v="1154"/>
    <s v="M-39"/>
    <d v="2019-01-16T00:00:00"/>
    <s v="Logo"/>
    <s v="BMW"/>
    <s v="Germany"/>
    <x v="19"/>
    <s v="Hurghada"/>
    <s v="010 - 1218786"/>
    <s v="Travico"/>
    <n v="9"/>
    <n v="281"/>
    <n v="2529"/>
    <n v="250"/>
    <n v="2279"/>
  </r>
  <r>
    <n v="1144"/>
    <s v="C-94"/>
    <d v="2019-06-05T00:00:00"/>
    <s v="Back Bumpers"/>
    <s v="BMW"/>
    <s v="Germany"/>
    <x v="16"/>
    <s v="Hurghada"/>
    <s v="011 - 1926787"/>
    <s v="Zahran"/>
    <n v="4"/>
    <n v="215"/>
    <n v="860"/>
    <n v="50"/>
    <n v="810"/>
  </r>
  <r>
    <n v="1143"/>
    <s v="N-91"/>
    <d v="2019-02-24T00:00:00"/>
    <s v="Back Fog"/>
    <s v="BMW"/>
    <s v="Germany"/>
    <x v="6"/>
    <s v="Luxor"/>
    <s v="011 - 9477478"/>
    <s v="Vodafone"/>
    <n v="5"/>
    <n v="283"/>
    <n v="1415"/>
    <n v="100"/>
    <n v="1315"/>
  </r>
  <r>
    <n v="1140"/>
    <s v="R-33"/>
    <d v="2019-01-09T00:00:00"/>
    <s v="Back Bumpers"/>
    <s v="BMW"/>
    <s v="Germany"/>
    <x v="13"/>
    <s v="Hurghada"/>
    <s v="015 - 7496118"/>
    <s v="Red Sea Travels"/>
    <n v="9"/>
    <n v="215"/>
    <n v="1935"/>
    <n v="100"/>
    <n v="1835"/>
  </r>
  <r>
    <n v="1136"/>
    <s v="J-74"/>
    <d v="2020-09-12T00:00:00"/>
    <s v="Front Light"/>
    <s v="BMW"/>
    <s v="Germany"/>
    <x v="29"/>
    <s v="Luxor"/>
    <s v="012 - 1893159"/>
    <s v="NBE"/>
    <n v="8"/>
    <n v="320"/>
    <n v="2560"/>
    <n v="250"/>
    <n v="2310"/>
  </r>
  <r>
    <n v="1127"/>
    <s v="P-32"/>
    <d v="2020-02-05T00:00:00"/>
    <s v="Steering wheels"/>
    <s v="BMW"/>
    <s v="Germany"/>
    <x v="9"/>
    <s v="Alexandria"/>
    <s v="010 - 5525434"/>
    <s v="ART"/>
    <n v="10"/>
    <n v="260"/>
    <n v="2600"/>
    <n v="250"/>
    <n v="2350"/>
  </r>
  <r>
    <n v="1117"/>
    <s v="L-8"/>
    <d v="2019-05-20T00:00:00"/>
    <s v="Body kit"/>
    <s v="BMW"/>
    <s v="Germany"/>
    <x v="11"/>
    <s v="Alexandria"/>
    <s v="015 - 5196855"/>
    <s v="Inpi"/>
    <n v="5"/>
    <n v="143"/>
    <n v="715"/>
    <n v="50"/>
    <n v="665"/>
  </r>
  <r>
    <n v="1086"/>
    <s v="U-7"/>
    <d v="2019-01-14T00:00:00"/>
    <s v="Steering wheels"/>
    <s v="BMW"/>
    <s v="Germany"/>
    <x v="0"/>
    <s v="Hurghada"/>
    <s v="010 - 1697866"/>
    <s v="Shifeld"/>
    <n v="3"/>
    <n v="260"/>
    <n v="780"/>
    <n v="50"/>
    <n v="730"/>
  </r>
  <r>
    <n v="1081"/>
    <s v="Q-77"/>
    <d v="2020-08-01T00:00:00"/>
    <s v="Front Light"/>
    <s v="BMW"/>
    <s v="Germany"/>
    <x v="25"/>
    <s v="Hurghada"/>
    <s v="012 - 2068669"/>
    <s v="Alsafwa"/>
    <n v="8"/>
    <n v="320"/>
    <n v="2560"/>
    <n v="250"/>
    <n v="2310"/>
  </r>
  <r>
    <n v="1078"/>
    <s v="S-23"/>
    <d v="2020-01-09T00:00:00"/>
    <s v="Back Light"/>
    <s v="BMW"/>
    <s v="Germany"/>
    <x v="19"/>
    <s v="Hurghada"/>
    <s v="015 - 180036"/>
    <s v="Cearrifour"/>
    <n v="10"/>
    <n v="112"/>
    <n v="1120"/>
    <n v="100"/>
    <n v="1020"/>
  </r>
  <r>
    <n v="467"/>
    <s v="J-15"/>
    <d v="2020-07-18T00:00:00"/>
    <s v="Rings"/>
    <s v="BMW"/>
    <s v="Germany"/>
    <x v="27"/>
    <s v="Alexandria"/>
    <s v="015 - 1946163"/>
    <s v="Lepton"/>
    <n v="9"/>
    <n v="311"/>
    <n v="2799"/>
    <n v="250"/>
    <n v="2549"/>
  </r>
  <r>
    <n v="1077"/>
    <s v="A-90"/>
    <d v="2020-09-09T00:00:00"/>
    <s v="Rings"/>
    <s v="BMW"/>
    <s v="Germany"/>
    <x v="10"/>
    <s v="Tanta"/>
    <s v="015 - 7880637"/>
    <s v="Bavarian com"/>
    <n v="4"/>
    <n v="311"/>
    <n v="1244"/>
    <n v="100"/>
    <n v="1144"/>
  </r>
  <r>
    <n v="1071"/>
    <s v="W-8"/>
    <d v="2020-08-05T00:00:00"/>
    <s v="Spoilers"/>
    <s v="BMW"/>
    <s v="Germany"/>
    <x v="18"/>
    <s v="Cairo"/>
    <s v="012 - 759760"/>
    <s v="Bavarian com"/>
    <n v="6"/>
    <n v="238"/>
    <n v="1428"/>
    <n v="100"/>
    <n v="1328"/>
  </r>
  <r>
    <n v="1055"/>
    <s v="Y-87"/>
    <d v="2019-02-16T00:00:00"/>
    <s v="Body kit"/>
    <s v="BMW"/>
    <s v="Germany"/>
    <x v="27"/>
    <s v="Alexandria"/>
    <s v="011 - 4535343"/>
    <s v="Showtime"/>
    <n v="4"/>
    <n v="143"/>
    <n v="572"/>
    <n v="50"/>
    <n v="522"/>
  </r>
  <r>
    <n v="1049"/>
    <s v="J-18"/>
    <d v="2019-06-25T00:00:00"/>
    <s v="Rings"/>
    <s v="BMW"/>
    <s v="Germany"/>
    <x v="31"/>
    <s v="Alexandria"/>
    <s v="010 - 7379375"/>
    <s v="Zahran"/>
    <n v="3"/>
    <n v="311"/>
    <n v="933"/>
    <n v="50"/>
    <n v="883"/>
  </r>
  <r>
    <n v="1047"/>
    <s v="V-67"/>
    <d v="2019-11-27T00:00:00"/>
    <s v="Back Fog"/>
    <s v="BMW"/>
    <s v="Germany"/>
    <x v="1"/>
    <s v="Luxor"/>
    <s v="011 - 4585083"/>
    <s v="Dream Land"/>
    <n v="2"/>
    <n v="283"/>
    <n v="566"/>
    <n v="50"/>
    <n v="516"/>
  </r>
  <r>
    <n v="1046"/>
    <s v="M-94"/>
    <d v="2019-06-26T00:00:00"/>
    <s v="Body kit"/>
    <s v="BMW"/>
    <s v="Germany"/>
    <x v="30"/>
    <s v="Hurghada"/>
    <s v="011 - 5511576"/>
    <s v="KFC"/>
    <n v="1"/>
    <n v="143"/>
    <n v="143"/>
    <n v="0"/>
    <n v="143"/>
  </r>
  <r>
    <n v="1043"/>
    <s v="I-38"/>
    <d v="2019-05-15T00:00:00"/>
    <s v="Back Led"/>
    <s v="BMW"/>
    <s v="Germany"/>
    <x v="0"/>
    <s v="Hurghada"/>
    <s v="010 - 8648055"/>
    <s v="Travico"/>
    <n v="2"/>
    <n v="312"/>
    <n v="624"/>
    <n v="50"/>
    <n v="574"/>
  </r>
  <r>
    <n v="1021"/>
    <s v="V-65"/>
    <d v="2019-10-06T00:00:00"/>
    <s v="Front Fog"/>
    <s v="BMW"/>
    <s v="Germany"/>
    <x v="27"/>
    <s v="Alexandria"/>
    <s v="010 - 4155054"/>
    <s v="Egypt Holding"/>
    <n v="2"/>
    <n v="163"/>
    <n v="326"/>
    <n v="0"/>
    <n v="326"/>
  </r>
  <r>
    <n v="1009"/>
    <s v="T-98"/>
    <d v="2019-07-30T00:00:00"/>
    <s v="Front Fog"/>
    <s v="BMW"/>
    <s v="Germany"/>
    <x v="27"/>
    <s v="Alexandria"/>
    <s v="015 - 3530369"/>
    <s v="Fine"/>
    <n v="2"/>
    <n v="163"/>
    <n v="326"/>
    <n v="0"/>
    <n v="326"/>
  </r>
  <r>
    <n v="997"/>
    <s v="I-78"/>
    <d v="2019-10-03T00:00:00"/>
    <s v="Front Light"/>
    <s v="BMW"/>
    <s v="Germany"/>
    <x v="14"/>
    <s v="Alexandria"/>
    <s v="011 - 6269624"/>
    <s v="Showtime"/>
    <n v="4"/>
    <n v="320"/>
    <n v="1280"/>
    <n v="100"/>
    <n v="1180"/>
  </r>
  <r>
    <n v="979"/>
    <s v="M-70"/>
    <d v="2020-05-05T00:00:00"/>
    <s v="Back Fog"/>
    <s v="BMW"/>
    <s v="Germany"/>
    <x v="29"/>
    <s v="Luxor"/>
    <s v="015 - 3549112"/>
    <s v="Dream Land"/>
    <n v="10"/>
    <n v="283"/>
    <n v="2830"/>
    <n v="250"/>
    <n v="2580"/>
  </r>
  <r>
    <n v="479"/>
    <s v="G-98"/>
    <d v="2019-05-19T00:00:00"/>
    <s v="Front Fog"/>
    <s v="BMW"/>
    <s v="Germany"/>
    <x v="21"/>
    <s v="Luxor"/>
    <s v="011 - 9764413"/>
    <s v="Media Art"/>
    <n v="3"/>
    <n v="163"/>
    <n v="489"/>
    <n v="0"/>
    <n v="489"/>
  </r>
  <r>
    <n v="968"/>
    <s v="K-75"/>
    <d v="2019-03-18T00:00:00"/>
    <s v="Rings"/>
    <s v="BMW"/>
    <s v="Germany"/>
    <x v="1"/>
    <s v="Luxor"/>
    <s v="012 - 234525"/>
    <s v="Western Union"/>
    <n v="6"/>
    <n v="311"/>
    <n v="1866"/>
    <n v="100"/>
    <n v="1766"/>
  </r>
  <r>
    <n v="967"/>
    <s v="X-15"/>
    <d v="2020-05-23T00:00:00"/>
    <s v="Back Bumpers"/>
    <s v="BMW"/>
    <s v="Germany"/>
    <x v="2"/>
    <s v="Luxor"/>
    <s v="012 - 8353940"/>
    <s v="Juhaina"/>
    <n v="10"/>
    <n v="215"/>
    <n v="2150"/>
    <n v="250"/>
    <n v="1900"/>
  </r>
  <r>
    <n v="947"/>
    <s v="S-92"/>
    <d v="2020-01-26T00:00:00"/>
    <s v="Back Fog"/>
    <s v="BMW"/>
    <s v="Germany"/>
    <x v="17"/>
    <s v="Cairo"/>
    <s v="015 - 2823379"/>
    <s v="CIB"/>
    <n v="6"/>
    <n v="283"/>
    <n v="1698"/>
    <n v="100"/>
    <n v="1598"/>
  </r>
  <r>
    <n v="942"/>
    <s v="Q-16"/>
    <d v="2019-10-27T00:00:00"/>
    <s v="Back Light"/>
    <s v="BMW"/>
    <s v="Germany"/>
    <x v="22"/>
    <s v="Tanta"/>
    <s v="010 - 2448397"/>
    <s v="Red Sea Travels"/>
    <n v="3"/>
    <n v="112"/>
    <n v="336"/>
    <n v="0"/>
    <n v="336"/>
  </r>
  <r>
    <n v="931"/>
    <s v="Q-23"/>
    <d v="2019-10-15T00:00:00"/>
    <s v="Front Led"/>
    <s v="BMW"/>
    <s v="Germany"/>
    <x v="27"/>
    <s v="Alexandria"/>
    <s v="015 - 8632955"/>
    <s v="Fine"/>
    <n v="9"/>
    <n v="314"/>
    <n v="2826"/>
    <n v="250"/>
    <n v="2576"/>
  </r>
  <r>
    <n v="919"/>
    <s v="I-31"/>
    <d v="2020-01-27T00:00:00"/>
    <s v="Back Bumpers"/>
    <s v="BMW"/>
    <s v="Germany"/>
    <x v="31"/>
    <s v="Alexandria"/>
    <s v="012 - 794265"/>
    <s v="Sheraton"/>
    <n v="1"/>
    <n v="215"/>
    <n v="215"/>
    <n v="0"/>
    <n v="215"/>
  </r>
  <r>
    <n v="906"/>
    <s v="A-2"/>
    <d v="2019-05-04T00:00:00"/>
    <s v="Rings"/>
    <s v="BMW"/>
    <s v="Germany"/>
    <x v="16"/>
    <s v="Hurghada"/>
    <s v="011 - 1210970"/>
    <s v="Misr Insurance"/>
    <n v="6"/>
    <n v="311"/>
    <n v="1866"/>
    <n v="100"/>
    <n v="1766"/>
  </r>
  <r>
    <n v="900"/>
    <s v="T-93"/>
    <d v="2019-04-28T00:00:00"/>
    <s v="Back Fog"/>
    <s v="BMW"/>
    <s v="Germany"/>
    <x v="9"/>
    <s v="Alexandria"/>
    <s v="015 - 6248506"/>
    <s v="Eltarek"/>
    <n v="5"/>
    <n v="283"/>
    <n v="1415"/>
    <n v="100"/>
    <n v="1315"/>
  </r>
  <r>
    <n v="896"/>
    <s v="B-6"/>
    <d v="2020-03-17T00:00:00"/>
    <s v="Front Fog"/>
    <s v="BMW"/>
    <s v="Germany"/>
    <x v="18"/>
    <s v="Cairo"/>
    <s v="010 - 8921379"/>
    <s v="BM"/>
    <n v="4"/>
    <n v="163"/>
    <n v="652"/>
    <n v="50"/>
    <n v="602"/>
  </r>
  <r>
    <n v="872"/>
    <s v="D-4"/>
    <d v="2019-03-17T00:00:00"/>
    <s v="Front Fog"/>
    <s v="BMW"/>
    <s v="Germany"/>
    <x v="12"/>
    <s v="Hurghada"/>
    <s v="012 - 3283271"/>
    <s v="Western Union"/>
    <n v="9"/>
    <n v="163"/>
    <n v="1467"/>
    <n v="100"/>
    <n v="1367"/>
  </r>
  <r>
    <n v="869"/>
    <s v="S-41"/>
    <d v="2019-10-30T00:00:00"/>
    <s v="Front Light"/>
    <s v="BMW"/>
    <s v="Germany"/>
    <x v="15"/>
    <s v="Tanta"/>
    <s v="010 - 983358"/>
    <s v="Sheraton"/>
    <n v="4"/>
    <n v="320"/>
    <n v="1280"/>
    <n v="100"/>
    <n v="1180"/>
  </r>
  <r>
    <n v="863"/>
    <s v="V-8"/>
    <d v="2019-07-09T00:00:00"/>
    <s v="Back Led"/>
    <s v="BMW"/>
    <s v="Germany"/>
    <x v="4"/>
    <s v="Cairo"/>
    <s v="010 - 3690932"/>
    <s v="Porto"/>
    <n v="1"/>
    <n v="312"/>
    <n v="312"/>
    <n v="0"/>
    <n v="312"/>
  </r>
  <r>
    <n v="852"/>
    <s v="V-95"/>
    <d v="2020-05-14T00:00:00"/>
    <s v="Back Light"/>
    <s v="BMW"/>
    <s v="Germany"/>
    <x v="32"/>
    <s v="Tanta"/>
    <s v="010 - 289480"/>
    <s v="Egypt Holding"/>
    <n v="5"/>
    <n v="112"/>
    <n v="560"/>
    <n v="50"/>
    <n v="510"/>
  </r>
  <r>
    <n v="851"/>
    <s v="O-39"/>
    <d v="2020-10-14T00:00:00"/>
    <s v="Logo"/>
    <s v="BMW"/>
    <s v="Germany"/>
    <x v="27"/>
    <s v="Alexandria"/>
    <s v="010 - 3748390"/>
    <s v="Showtime"/>
    <n v="5"/>
    <n v="281"/>
    <n v="1405"/>
    <n v="100"/>
    <n v="1305"/>
  </r>
  <r>
    <n v="494"/>
    <s v="J-56"/>
    <d v="2019-02-10T00:00:00"/>
    <s v="Front Led"/>
    <s v="BMW"/>
    <s v="Germany"/>
    <x v="12"/>
    <s v="Hurghada"/>
    <s v="015 - 4700258"/>
    <s v="Showtime"/>
    <n v="3"/>
    <n v="314"/>
    <n v="942"/>
    <n v="50"/>
    <n v="892"/>
  </r>
  <r>
    <n v="835"/>
    <s v="J-17"/>
    <d v="2019-08-21T00:00:00"/>
    <s v="Back Led"/>
    <s v="BMW"/>
    <s v="Germany"/>
    <x v="22"/>
    <s v="Tanta"/>
    <s v="011 - 2616930"/>
    <s v="Vodafone"/>
    <n v="8"/>
    <n v="312"/>
    <n v="2496"/>
    <n v="250"/>
    <n v="2246"/>
  </r>
  <r>
    <n v="817"/>
    <s v="L-3"/>
    <d v="2019-07-13T00:00:00"/>
    <s v="Back Fog"/>
    <s v="BMW"/>
    <s v="Germany"/>
    <x v="10"/>
    <s v="Tanta"/>
    <s v="015 - 9165938"/>
    <s v="Western Union"/>
    <n v="2"/>
    <n v="283"/>
    <n v="566"/>
    <n v="50"/>
    <n v="516"/>
  </r>
  <r>
    <n v="809"/>
    <s v="O-29"/>
    <d v="2019-04-07T00:00:00"/>
    <s v="Rings"/>
    <s v="BMW"/>
    <s v="Germany"/>
    <x v="27"/>
    <s v="Alexandria"/>
    <s v="010 - 2094900"/>
    <s v="Wady Alneel"/>
    <n v="4"/>
    <n v="311"/>
    <n v="1244"/>
    <n v="100"/>
    <n v="1144"/>
  </r>
  <r>
    <n v="807"/>
    <s v="C-71"/>
    <d v="2020-02-20T00:00:00"/>
    <s v="Front Bumper"/>
    <s v="BMW"/>
    <s v="Germany"/>
    <x v="14"/>
    <s v="Alexandria"/>
    <s v="012 - 319369"/>
    <s v="Elaraby"/>
    <n v="6"/>
    <n v="185"/>
    <n v="1110"/>
    <n v="100"/>
    <n v="1010"/>
  </r>
  <r>
    <n v="499"/>
    <s v="J-77"/>
    <d v="2019-03-14T00:00:00"/>
    <s v="Logo"/>
    <s v="BMW"/>
    <s v="Germany"/>
    <x v="24"/>
    <s v="Cairo"/>
    <s v="011 - 6876221"/>
    <s v="Luxur Holding"/>
    <n v="9"/>
    <n v="281"/>
    <n v="2529"/>
    <n v="250"/>
    <n v="2279"/>
  </r>
  <r>
    <n v="803"/>
    <s v="L-5"/>
    <d v="2020-05-01T00:00:00"/>
    <s v="Body kit"/>
    <s v="BMW"/>
    <s v="Germany"/>
    <x v="15"/>
    <s v="Tanta"/>
    <s v="010 - 4981749"/>
    <s v="Fine"/>
    <n v="8"/>
    <n v="143"/>
    <n v="1144"/>
    <n v="100"/>
    <n v="1044"/>
  </r>
  <r>
    <n v="794"/>
    <s v="U-16"/>
    <d v="2019-12-06T00:00:00"/>
    <s v="Spoilers"/>
    <s v="BMW"/>
    <s v="Germany"/>
    <x v="6"/>
    <s v="Luxor"/>
    <s v="010 - 7635252"/>
    <s v="Shifeld"/>
    <n v="5"/>
    <n v="238"/>
    <n v="1190"/>
    <n v="100"/>
    <n v="1090"/>
  </r>
  <r>
    <n v="784"/>
    <s v="F-53"/>
    <d v="2019-06-08T00:00:00"/>
    <s v="Front Light"/>
    <s v="BMW"/>
    <s v="Germany"/>
    <x v="23"/>
    <s v="Cairo"/>
    <s v="012 - 4040668"/>
    <s v="Elaraby"/>
    <n v="1"/>
    <n v="320"/>
    <n v="320"/>
    <n v="0"/>
    <n v="320"/>
  </r>
  <r>
    <n v="781"/>
    <s v="U-11"/>
    <d v="2019-03-10T00:00:00"/>
    <s v="Back Bumpers"/>
    <s v="BMW"/>
    <s v="Germany"/>
    <x v="21"/>
    <s v="Luxor"/>
    <s v="015 - 5051344"/>
    <s v="Hana Tours"/>
    <n v="4"/>
    <n v="215"/>
    <n v="860"/>
    <n v="50"/>
    <n v="810"/>
  </r>
  <r>
    <n v="750"/>
    <s v="A-79"/>
    <d v="2020-03-23T00:00:00"/>
    <s v="Logo"/>
    <s v="BMW"/>
    <s v="Germany"/>
    <x v="21"/>
    <s v="Luxor"/>
    <s v="012 - 3521996"/>
    <s v="Misr Insurance"/>
    <n v="7"/>
    <n v="281"/>
    <n v="1967"/>
    <n v="100"/>
    <n v="1867"/>
  </r>
  <r>
    <n v="744"/>
    <s v="X-86"/>
    <d v="2019-07-05T00:00:00"/>
    <s v="Logo"/>
    <s v="BMW"/>
    <s v="Germany"/>
    <x v="17"/>
    <s v="Cairo"/>
    <s v="010 - 1634874"/>
    <s v="ART"/>
    <n v="10"/>
    <n v="281"/>
    <n v="2810"/>
    <n v="250"/>
    <n v="2560"/>
  </r>
  <r>
    <n v="506"/>
    <s v="L-86"/>
    <d v="2019-06-23T00:00:00"/>
    <s v="Back Led"/>
    <s v="BMW"/>
    <s v="Germany"/>
    <x v="12"/>
    <s v="Hurghada"/>
    <s v="010 - 2960091"/>
    <s v="Egypt Air"/>
    <n v="10"/>
    <n v="312"/>
    <n v="3120"/>
    <n v="250"/>
    <n v="2870"/>
  </r>
  <r>
    <n v="741"/>
    <s v="E-77"/>
    <d v="2019-08-13T00:00:00"/>
    <s v="Body kit"/>
    <s v="BMW"/>
    <s v="Germany"/>
    <x v="14"/>
    <s v="Alexandria"/>
    <s v="010 - 3403542"/>
    <s v="Travico"/>
    <n v="8"/>
    <n v="143"/>
    <n v="1144"/>
    <n v="100"/>
    <n v="1044"/>
  </r>
  <r>
    <n v="737"/>
    <s v="P-56"/>
    <d v="2019-07-10T00:00:00"/>
    <s v="Front Led"/>
    <s v="BMW"/>
    <s v="Germany"/>
    <x v="33"/>
    <s v="Tanta"/>
    <s v="011 - 7838553"/>
    <s v="Red Sea Travels"/>
    <n v="1"/>
    <n v="314"/>
    <n v="314"/>
    <n v="0"/>
    <n v="314"/>
  </r>
  <r>
    <n v="724"/>
    <s v="Z-53"/>
    <d v="2020-10-31T00:00:00"/>
    <s v="Front Bumper"/>
    <s v="BMW"/>
    <s v="Germany"/>
    <x v="17"/>
    <s v="Cairo"/>
    <s v="010 - 2161972"/>
    <s v="Carmen"/>
    <n v="4"/>
    <n v="185"/>
    <n v="740"/>
    <n v="50"/>
    <n v="690"/>
  </r>
  <r>
    <n v="698"/>
    <s v="H-4"/>
    <d v="2020-02-29T00:00:00"/>
    <s v="Back Bumpers"/>
    <s v="BMW"/>
    <s v="Germany"/>
    <x v="13"/>
    <s v="Hurghada"/>
    <s v="011 - 820322"/>
    <s v="Red Sea Travels"/>
    <n v="9"/>
    <n v="215"/>
    <n v="1935"/>
    <n v="100"/>
    <n v="1835"/>
  </r>
  <r>
    <n v="696"/>
    <s v="G-71"/>
    <d v="2020-10-24T00:00:00"/>
    <s v="Rings"/>
    <s v="BMW"/>
    <s v="Germany"/>
    <x v="20"/>
    <s v="Luxor"/>
    <s v="010 - 6376017"/>
    <s v="Lepton"/>
    <n v="4"/>
    <n v="311"/>
    <n v="1244"/>
    <n v="100"/>
    <n v="1144"/>
  </r>
  <r>
    <n v="694"/>
    <s v="O-10"/>
    <d v="2020-10-16T00:00:00"/>
    <s v="Back Led"/>
    <s v="BMW"/>
    <s v="Germany"/>
    <x v="20"/>
    <s v="Luxor"/>
    <s v="015 - 1734398"/>
    <s v="Cearrifour"/>
    <n v="7"/>
    <n v="312"/>
    <n v="2184"/>
    <n v="250"/>
    <n v="1934"/>
  </r>
  <r>
    <n v="685"/>
    <s v="P-63"/>
    <d v="2019-06-11T00:00:00"/>
    <s v="Logo"/>
    <s v="BMW"/>
    <s v="Germany"/>
    <x v="22"/>
    <s v="Tanta"/>
    <s v="010 - 6876445"/>
    <s v="Zahran"/>
    <n v="9"/>
    <n v="281"/>
    <n v="2529"/>
    <n v="250"/>
    <n v="2279"/>
  </r>
  <r>
    <n v="670"/>
    <s v="R-55"/>
    <d v="2019-06-29T00:00:00"/>
    <s v="Front Light"/>
    <s v="BMW"/>
    <s v="Germany"/>
    <x v="10"/>
    <s v="Tanta"/>
    <s v="012 - 8901024"/>
    <s v="Cearrifour"/>
    <n v="6"/>
    <n v="320"/>
    <n v="1920"/>
    <n v="100"/>
    <n v="1820"/>
  </r>
  <r>
    <n v="661"/>
    <s v="F-55"/>
    <d v="2020-03-04T00:00:00"/>
    <s v="Front Fog"/>
    <s v="BMW"/>
    <s v="Germany"/>
    <x v="18"/>
    <s v="Cairo"/>
    <s v="015 - 7273453"/>
    <s v="Solaries"/>
    <n v="5"/>
    <n v="163"/>
    <n v="815"/>
    <n v="50"/>
    <n v="765"/>
  </r>
  <r>
    <n v="654"/>
    <s v="W-35"/>
    <d v="2019-01-12T00:00:00"/>
    <s v="Back Fog"/>
    <s v="BMW"/>
    <s v="Germany"/>
    <x v="24"/>
    <s v="Cairo"/>
    <s v="015 - 1165729"/>
    <s v="Egypt Air"/>
    <n v="2"/>
    <n v="283"/>
    <n v="566"/>
    <n v="50"/>
    <n v="516"/>
  </r>
  <r>
    <n v="639"/>
    <s v="Q-96"/>
    <d v="2020-09-16T00:00:00"/>
    <s v="Logo"/>
    <s v="BMW"/>
    <s v="Germany"/>
    <x v="15"/>
    <s v="Tanta"/>
    <s v="012 - 1796569"/>
    <s v="Travico"/>
    <n v="4"/>
    <n v="281"/>
    <n v="1124"/>
    <n v="100"/>
    <n v="1024"/>
  </r>
  <r>
    <n v="638"/>
    <s v="A-82"/>
    <d v="2020-12-10T00:00:00"/>
    <s v="Logo"/>
    <s v="BMW"/>
    <s v="Germany"/>
    <x v="25"/>
    <s v="Hurghada"/>
    <s v="011 - 5147762"/>
    <s v="Red Sea Travels"/>
    <n v="2"/>
    <n v="281"/>
    <n v="562"/>
    <n v="50"/>
    <n v="512"/>
  </r>
  <r>
    <n v="630"/>
    <s v="P-6"/>
    <d v="2020-04-21T00:00:00"/>
    <s v="Rings"/>
    <s v="BMW"/>
    <s v="Germany"/>
    <x v="18"/>
    <s v="Cairo"/>
    <s v="012 - 4498564"/>
    <s v="Zahran"/>
    <n v="7"/>
    <n v="311"/>
    <n v="2177"/>
    <n v="250"/>
    <n v="1927"/>
  </r>
  <r>
    <n v="628"/>
    <s v="K-95"/>
    <d v="2020-05-06T00:00:00"/>
    <s v="Back Bumpers"/>
    <s v="BMW"/>
    <s v="Germany"/>
    <x v="23"/>
    <s v="Cairo"/>
    <s v="010 - 5671841"/>
    <s v="Sheraton"/>
    <n v="10"/>
    <n v="215"/>
    <n v="2150"/>
    <n v="250"/>
    <n v="1900"/>
  </r>
  <r>
    <n v="607"/>
    <s v="L-28"/>
    <d v="2020-06-22T00:00:00"/>
    <s v="Steering wheels"/>
    <s v="BMW"/>
    <s v="Germany"/>
    <x v="13"/>
    <s v="Hurghada"/>
    <s v="015 - 6809128"/>
    <s v="Nissan Egypt"/>
    <n v="9"/>
    <n v="260"/>
    <n v="2340"/>
    <n v="250"/>
    <n v="2090"/>
  </r>
  <r>
    <n v="606"/>
    <s v="P-3"/>
    <d v="2019-11-17T00:00:00"/>
    <s v="Front Bumper"/>
    <s v="BMW"/>
    <s v="Germany"/>
    <x v="18"/>
    <s v="Cairo"/>
    <s v="010 - 3041913"/>
    <s v="Wadi Degla"/>
    <n v="10"/>
    <n v="185"/>
    <n v="1850"/>
    <n v="100"/>
    <n v="1750"/>
  </r>
  <r>
    <n v="585"/>
    <s v="F-37"/>
    <d v="2019-08-07T00:00:00"/>
    <s v="Front Led"/>
    <s v="BMW"/>
    <s v="Germany"/>
    <x v="17"/>
    <s v="Cairo"/>
    <s v="015 - 6238312"/>
    <s v="NBE"/>
    <n v="4"/>
    <n v="314"/>
    <n v="1256"/>
    <n v="100"/>
    <n v="1156"/>
  </r>
  <r>
    <n v="524"/>
    <s v="L-69"/>
    <d v="2020-10-31T00:00:00"/>
    <s v="Back Led"/>
    <s v="BMW"/>
    <s v="Germany"/>
    <x v="24"/>
    <s v="Cairo"/>
    <s v="011 - 3073639"/>
    <s v="Goldy"/>
    <n v="3"/>
    <n v="312"/>
    <n v="936"/>
    <n v="50"/>
    <n v="886"/>
  </r>
  <r>
    <n v="575"/>
    <s v="W-85"/>
    <d v="2019-01-01T00:00:00"/>
    <s v="Steering wheels"/>
    <s v="BMW"/>
    <s v="Germany"/>
    <x v="27"/>
    <s v="Alexandria"/>
    <s v="015 - 3845495"/>
    <s v="Wady Alneel"/>
    <n v="5"/>
    <n v="260"/>
    <n v="1300"/>
    <n v="100"/>
    <n v="1200"/>
  </r>
  <r>
    <n v="574"/>
    <s v="Q-67"/>
    <d v="2020-12-29T00:00:00"/>
    <s v="Back Light"/>
    <s v="BMW"/>
    <s v="Germany"/>
    <x v="4"/>
    <s v="Cairo"/>
    <s v="012 - 1540865"/>
    <s v="Lepton"/>
    <n v="5"/>
    <n v="112"/>
    <n v="560"/>
    <n v="50"/>
    <n v="510"/>
  </r>
  <r>
    <n v="570"/>
    <s v="E-12"/>
    <d v="2019-03-26T00:00:00"/>
    <s v="Back Bumpers"/>
    <s v="BMW"/>
    <s v="Germany"/>
    <x v="21"/>
    <s v="Luxor"/>
    <s v="015 - 6481155"/>
    <s v="NBE"/>
    <n v="6"/>
    <n v="215"/>
    <n v="1290"/>
    <n v="100"/>
    <n v="1190"/>
  </r>
  <r>
    <n v="567"/>
    <s v="M-21"/>
    <d v="2020-08-26T00:00:00"/>
    <s v="Back Bumpers"/>
    <s v="BMW"/>
    <s v="Germany"/>
    <x v="18"/>
    <s v="Cairo"/>
    <s v="012 - 727447"/>
    <s v="Nissan Egypt"/>
    <n v="2"/>
    <n v="215"/>
    <n v="430"/>
    <n v="0"/>
    <n v="430"/>
  </r>
  <r>
    <n v="563"/>
    <s v="S-58"/>
    <d v="2019-05-14T00:00:00"/>
    <s v="Back Bumpers"/>
    <s v="BMW"/>
    <s v="Germany"/>
    <x v="5"/>
    <s v="Cairo"/>
    <s v="010 - 2509187"/>
    <s v="Eltarek"/>
    <n v="7"/>
    <n v="215"/>
    <n v="1505"/>
    <n v="100"/>
    <n v="1405"/>
  </r>
  <r>
    <n v="560"/>
    <s v="Z-66"/>
    <d v="2019-07-28T00:00:00"/>
    <s v="Front Bumper"/>
    <s v="BMW"/>
    <s v="Germany"/>
    <x v="15"/>
    <s v="Tanta"/>
    <s v="011 - 9181050"/>
    <s v="Hana Tours"/>
    <n v="7"/>
    <n v="185"/>
    <n v="1295"/>
    <n v="100"/>
    <n v="1195"/>
  </r>
  <r>
    <n v="556"/>
    <s v="C-40"/>
    <d v="2020-03-17T00:00:00"/>
    <s v="Back Bumpers"/>
    <s v="BMW"/>
    <s v="Germany"/>
    <x v="17"/>
    <s v="Cairo"/>
    <s v="015 - 2012630"/>
    <s v="Fine"/>
    <n v="8"/>
    <n v="215"/>
    <n v="1720"/>
    <n v="100"/>
    <n v="1620"/>
  </r>
  <r>
    <n v="554"/>
    <s v="U-46"/>
    <d v="2020-04-05T00:00:00"/>
    <s v="Front Led"/>
    <s v="BMW"/>
    <s v="Germany"/>
    <x v="28"/>
    <s v="Tanta"/>
    <s v="011 - 8625961"/>
    <s v="Eltarek"/>
    <n v="6"/>
    <n v="314"/>
    <n v="1884"/>
    <n v="100"/>
    <n v="1784"/>
  </r>
  <r>
    <n v="533"/>
    <s v="L-11"/>
    <d v="2020-12-04T00:00:00"/>
    <s v="Front Fog"/>
    <s v="BMW"/>
    <s v="Germany"/>
    <x v="12"/>
    <s v="Hurghada"/>
    <s v="012 - 6490833"/>
    <s v="BM"/>
    <n v="9"/>
    <n v="163"/>
    <n v="1467"/>
    <n v="100"/>
    <n v="1367"/>
  </r>
  <r>
    <n v="552"/>
    <s v="G-75"/>
    <d v="2020-02-28T00:00:00"/>
    <s v="Logo"/>
    <s v="BMW"/>
    <s v="Germany"/>
    <x v="3"/>
    <s v="Alexandria"/>
    <s v="010 - 9740852"/>
    <s v="Solaries"/>
    <n v="10"/>
    <n v="281"/>
    <n v="2810"/>
    <n v="250"/>
    <n v="2560"/>
  </r>
  <r>
    <n v="543"/>
    <s v="T-77"/>
    <d v="2020-10-31T00:00:00"/>
    <s v="Front Bumper"/>
    <s v="BMW"/>
    <s v="Germany"/>
    <x v="8"/>
    <s v="Tanta"/>
    <s v="011 - 7242305"/>
    <s v="Zezinia"/>
    <n v="9"/>
    <n v="185"/>
    <n v="1665"/>
    <n v="100"/>
    <n v="15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248D6A-0B19-4015-80B5-87A8FAAC91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J18:K69" firstHeaderRow="1" firstDataRow="1" firstDataCol="1" rowPageCount="1" colPageCount="1"/>
  <pivotFields count="15">
    <pivotField showAll="0"/>
    <pivotField showAll="0"/>
    <pivotField axis="axisPage" multipleItemSelectionAllowed="1" showAll="0">
      <items count="733">
        <item x="265"/>
        <item x="395"/>
        <item x="251"/>
        <item x="345"/>
        <item x="136"/>
        <item x="454"/>
        <item x="585"/>
        <item x="709"/>
        <item x="574"/>
        <item x="519"/>
        <item x="124"/>
        <item x="330"/>
        <item x="696"/>
        <item x="363"/>
        <item x="687"/>
        <item x="139"/>
        <item x="615"/>
        <item x="468"/>
        <item x="650"/>
        <item x="589"/>
        <item x="550"/>
        <item x="670"/>
        <item x="22"/>
        <item x="106"/>
        <item x="609"/>
        <item x="473"/>
        <item x="225"/>
        <item x="320"/>
        <item x="20"/>
        <item x="375"/>
        <item x="581"/>
        <item x="135"/>
        <item x="588"/>
        <item x="671"/>
        <item x="220"/>
        <item x="65"/>
        <item x="654"/>
        <item x="487"/>
        <item x="411"/>
        <item x="237"/>
        <item x="367"/>
        <item x="344"/>
        <item x="269"/>
        <item x="626"/>
        <item x="648"/>
        <item x="461"/>
        <item x="541"/>
        <item x="319"/>
        <item x="435"/>
        <item x="674"/>
        <item x="549"/>
        <item x="282"/>
        <item x="311"/>
        <item x="610"/>
        <item x="575"/>
        <item x="512"/>
        <item x="462"/>
        <item x="8"/>
        <item x="579"/>
        <item x="419"/>
        <item x="92"/>
        <item x="275"/>
        <item x="658"/>
        <item x="700"/>
        <item x="176"/>
        <item x="608"/>
        <item x="456"/>
        <item x="42"/>
        <item x="486"/>
        <item x="138"/>
        <item x="105"/>
        <item x="178"/>
        <item x="87"/>
        <item x="374"/>
        <item x="86"/>
        <item x="507"/>
        <item x="339"/>
        <item x="365"/>
        <item x="413"/>
        <item x="41"/>
        <item x="84"/>
        <item x="143"/>
        <item x="489"/>
        <item x="49"/>
        <item x="97"/>
        <item x="643"/>
        <item x="63"/>
        <item x="341"/>
        <item x="268"/>
        <item x="464"/>
        <item x="249"/>
        <item x="145"/>
        <item x="118"/>
        <item x="393"/>
        <item x="520"/>
        <item x="62"/>
        <item x="194"/>
        <item x="691"/>
        <item x="205"/>
        <item x="361"/>
        <item x="621"/>
        <item x="338"/>
        <item x="437"/>
        <item x="635"/>
        <item x="680"/>
        <item x="323"/>
        <item x="495"/>
        <item x="668"/>
        <item x="314"/>
        <item x="645"/>
        <item x="584"/>
        <item x="527"/>
        <item x="192"/>
        <item x="46"/>
        <item x="378"/>
        <item x="222"/>
        <item x="540"/>
        <item x="83"/>
        <item x="726"/>
        <item x="160"/>
        <item x="257"/>
        <item x="445"/>
        <item x="277"/>
        <item x="66"/>
        <item x="94"/>
        <item x="264"/>
        <item x="427"/>
        <item x="183"/>
        <item x="128"/>
        <item x="729"/>
        <item x="434"/>
        <item x="200"/>
        <item x="272"/>
        <item x="104"/>
        <item x="230"/>
        <item x="442"/>
        <item x="332"/>
        <item x="25"/>
        <item x="357"/>
        <item x="545"/>
        <item x="165"/>
        <item x="274"/>
        <item x="211"/>
        <item x="312"/>
        <item x="409"/>
        <item x="12"/>
        <item x="642"/>
        <item x="350"/>
        <item x="267"/>
        <item x="187"/>
        <item x="373"/>
        <item x="9"/>
        <item x="559"/>
        <item x="719"/>
        <item x="154"/>
        <item x="576"/>
        <item x="431"/>
        <item x="114"/>
        <item x="52"/>
        <item x="568"/>
        <item x="420"/>
        <item x="324"/>
        <item x="255"/>
        <item x="299"/>
        <item x="446"/>
        <item x="516"/>
        <item x="271"/>
        <item x="677"/>
        <item x="595"/>
        <item x="72"/>
        <item x="327"/>
        <item x="204"/>
        <item x="244"/>
        <item x="371"/>
        <item x="146"/>
        <item x="547"/>
        <item x="558"/>
        <item x="77"/>
        <item x="43"/>
        <item x="15"/>
        <item x="720"/>
        <item x="618"/>
        <item x="441"/>
        <item x="388"/>
        <item x="622"/>
        <item x="474"/>
        <item x="258"/>
        <item x="156"/>
        <item x="485"/>
        <item x="125"/>
        <item x="287"/>
        <item x="261"/>
        <item x="651"/>
        <item x="17"/>
        <item x="132"/>
        <item x="557"/>
        <item x="511"/>
        <item x="515"/>
        <item x="534"/>
        <item x="335"/>
        <item x="573"/>
        <item x="59"/>
        <item x="625"/>
        <item x="107"/>
        <item x="414"/>
        <item x="256"/>
        <item x="279"/>
        <item x="717"/>
        <item x="153"/>
        <item x="2"/>
        <item x="175"/>
        <item x="620"/>
        <item x="231"/>
        <item x="186"/>
        <item x="346"/>
        <item x="616"/>
        <item x="672"/>
        <item x="599"/>
        <item x="407"/>
        <item x="521"/>
        <item x="443"/>
        <item x="78"/>
        <item x="449"/>
        <item x="505"/>
        <item x="472"/>
        <item x="681"/>
        <item x="64"/>
        <item x="27"/>
        <item x="404"/>
        <item x="552"/>
        <item x="647"/>
        <item x="172"/>
        <item x="119"/>
        <item x="560"/>
        <item x="525"/>
        <item x="13"/>
        <item x="233"/>
        <item x="708"/>
        <item x="669"/>
        <item x="171"/>
        <item x="423"/>
        <item x="122"/>
        <item x="248"/>
        <item x="695"/>
        <item x="91"/>
        <item x="662"/>
        <item x="158"/>
        <item x="401"/>
        <item x="448"/>
        <item x="50"/>
        <item x="58"/>
        <item x="385"/>
        <item x="529"/>
        <item x="711"/>
        <item x="728"/>
        <item x="31"/>
        <item x="460"/>
        <item x="634"/>
        <item x="496"/>
        <item x="96"/>
        <item x="141"/>
        <item x="394"/>
        <item x="308"/>
        <item x="286"/>
        <item x="727"/>
        <item x="266"/>
        <item x="667"/>
        <item x="570"/>
        <item x="665"/>
        <item x="292"/>
        <item x="577"/>
        <item x="45"/>
        <item x="147"/>
        <item x="605"/>
        <item x="79"/>
        <item x="548"/>
        <item x="310"/>
        <item x="563"/>
        <item x="182"/>
        <item x="406"/>
        <item x="571"/>
        <item x="706"/>
        <item x="304"/>
        <item x="239"/>
        <item x="580"/>
        <item x="152"/>
        <item x="243"/>
        <item x="499"/>
        <item x="206"/>
        <item x="24"/>
        <item x="535"/>
        <item x="663"/>
        <item x="376"/>
        <item x="90"/>
        <item x="653"/>
        <item x="477"/>
        <item x="594"/>
        <item x="497"/>
        <item x="544"/>
        <item x="213"/>
        <item x="349"/>
        <item x="457"/>
        <item x="506"/>
        <item x="57"/>
        <item x="422"/>
        <item x="640"/>
        <item x="721"/>
        <item x="362"/>
        <item x="229"/>
        <item x="649"/>
        <item x="53"/>
        <item x="510"/>
        <item x="295"/>
        <item x="169"/>
        <item x="11"/>
        <item x="479"/>
        <item x="297"/>
        <item x="306"/>
        <item x="698"/>
        <item x="325"/>
        <item x="6"/>
        <item x="166"/>
        <item x="326"/>
        <item x="88"/>
        <item x="638"/>
        <item x="44"/>
        <item x="317"/>
        <item x="129"/>
        <item x="246"/>
        <item x="623"/>
        <item x="19"/>
        <item x="532"/>
        <item x="39"/>
        <item x="370"/>
        <item x="281"/>
        <item x="703"/>
        <item x="155"/>
        <item x="542"/>
        <item x="232"/>
        <item x="491"/>
        <item x="536"/>
        <item x="198"/>
        <item x="23"/>
        <item x="483"/>
        <item x="294"/>
        <item x="315"/>
        <item x="688"/>
        <item x="433"/>
        <item x="353"/>
        <item x="329"/>
        <item x="556"/>
        <item x="402"/>
        <item x="453"/>
        <item x="219"/>
        <item x="600"/>
        <item x="241"/>
        <item x="235"/>
        <item x="381"/>
        <item x="682"/>
        <item x="438"/>
        <item x="611"/>
        <item x="432"/>
        <item x="504"/>
        <item x="458"/>
        <item x="523"/>
        <item x="259"/>
        <item x="602"/>
        <item x="18"/>
        <item x="405"/>
        <item x="322"/>
        <item x="509"/>
        <item x="465"/>
        <item x="690"/>
        <item x="93"/>
        <item x="36"/>
        <item x="689"/>
        <item x="70"/>
        <item x="144"/>
        <item x="459"/>
        <item x="331"/>
        <item x="513"/>
        <item x="245"/>
        <item x="228"/>
        <item x="716"/>
        <item x="632"/>
        <item x="598"/>
        <item x="686"/>
        <item x="133"/>
        <item x="439"/>
        <item x="639"/>
        <item x="82"/>
        <item x="524"/>
        <item x="501"/>
        <item x="517"/>
        <item x="412"/>
        <item x="553"/>
        <item x="714"/>
        <item x="174"/>
        <item x="450"/>
        <item x="613"/>
        <item x="538"/>
        <item x="316"/>
        <item x="351"/>
        <item x="240"/>
        <item x="360"/>
        <item x="34"/>
        <item x="387"/>
        <item x="396"/>
        <item x="157"/>
        <item x="676"/>
        <item x="184"/>
        <item x="188"/>
        <item x="137"/>
        <item x="117"/>
        <item x="561"/>
        <item x="493"/>
        <item x="262"/>
        <item x="693"/>
        <item x="666"/>
        <item x="603"/>
        <item x="364"/>
        <item x="56"/>
        <item x="337"/>
        <item x="372"/>
        <item x="366"/>
        <item x="318"/>
        <item x="276"/>
        <item x="181"/>
        <item x="336"/>
        <item x="21"/>
        <item x="593"/>
        <item x="218"/>
        <item x="426"/>
        <item x="697"/>
        <item x="592"/>
        <item x="234"/>
        <item x="55"/>
        <item x="500"/>
        <item x="149"/>
        <item x="247"/>
        <item x="16"/>
        <item x="398"/>
        <item x="73"/>
        <item x="484"/>
        <item x="694"/>
        <item x="173"/>
        <item x="397"/>
        <item x="478"/>
        <item x="410"/>
        <item x="567"/>
        <item x="715"/>
        <item x="116"/>
        <item x="26"/>
        <item x="614"/>
        <item x="313"/>
        <item x="597"/>
        <item x="334"/>
        <item x="113"/>
        <item x="190"/>
        <item x="722"/>
        <item x="270"/>
        <item x="471"/>
        <item x="624"/>
        <item x="583"/>
        <item x="382"/>
        <item x="196"/>
        <item x="475"/>
        <item x="209"/>
        <item x="95"/>
        <item x="724"/>
        <item x="342"/>
        <item x="655"/>
        <item x="683"/>
        <item x="390"/>
        <item x="707"/>
        <item x="591"/>
        <item x="418"/>
        <item x="587"/>
        <item x="725"/>
        <item x="4"/>
        <item x="702"/>
        <item x="569"/>
        <item x="60"/>
        <item x="679"/>
        <item x="656"/>
        <item x="601"/>
        <item x="80"/>
        <item x="391"/>
        <item x="712"/>
        <item x="285"/>
        <item x="467"/>
        <item x="356"/>
        <item x="32"/>
        <item x="131"/>
        <item x="201"/>
        <item x="150"/>
        <item x="102"/>
        <item x="161"/>
        <item x="300"/>
        <item x="502"/>
        <item x="463"/>
        <item x="217"/>
        <item x="291"/>
        <item x="384"/>
        <item x="494"/>
        <item x="503"/>
        <item x="208"/>
        <item x="305"/>
        <item x="307"/>
        <item x="607"/>
        <item x="379"/>
        <item x="127"/>
        <item x="14"/>
        <item x="596"/>
        <item x="224"/>
        <item x="151"/>
        <item x="333"/>
        <item x="421"/>
        <item x="210"/>
        <item x="652"/>
        <item x="103"/>
        <item x="343"/>
        <item x="425"/>
        <item x="526"/>
        <item x="226"/>
        <item x="631"/>
        <item x="130"/>
        <item x="75"/>
        <item x="214"/>
        <item x="582"/>
        <item x="51"/>
        <item x="120"/>
        <item x="164"/>
        <item x="564"/>
        <item x="352"/>
        <item x="109"/>
        <item x="191"/>
        <item x="539"/>
        <item x="298"/>
        <item x="112"/>
        <item x="47"/>
        <item x="555"/>
        <item x="170"/>
        <item x="629"/>
        <item x="302"/>
        <item x="238"/>
        <item x="29"/>
        <item x="578"/>
        <item x="617"/>
        <item x="215"/>
        <item x="74"/>
        <item x="212"/>
        <item x="399"/>
        <item x="637"/>
        <item x="126"/>
        <item x="199"/>
        <item x="490"/>
        <item x="392"/>
        <item x="30"/>
        <item x="108"/>
        <item x="546"/>
        <item x="424"/>
        <item x="451"/>
        <item x="85"/>
        <item x="223"/>
        <item x="636"/>
        <item x="5"/>
        <item x="278"/>
        <item x="347"/>
        <item x="530"/>
        <item x="288"/>
        <item x="254"/>
        <item x="48"/>
        <item x="436"/>
        <item x="476"/>
        <item x="236"/>
        <item x="528"/>
        <item x="537"/>
        <item x="565"/>
        <item x="358"/>
        <item x="466"/>
        <item x="469"/>
        <item x="121"/>
        <item x="140"/>
        <item x="713"/>
        <item x="1"/>
        <item x="348"/>
        <item x="227"/>
        <item x="123"/>
        <item x="10"/>
        <item x="704"/>
        <item x="684"/>
        <item x="514"/>
        <item x="723"/>
        <item x="207"/>
        <item x="67"/>
        <item x="627"/>
        <item x="533"/>
        <item x="368"/>
        <item x="369"/>
        <item x="203"/>
        <item x="185"/>
        <item x="522"/>
        <item x="403"/>
        <item x="260"/>
        <item x="28"/>
        <item x="290"/>
        <item x="167"/>
        <item x="328"/>
        <item x="633"/>
        <item x="554"/>
        <item x="440"/>
        <item x="430"/>
        <item x="193"/>
        <item x="659"/>
        <item x="518"/>
        <item x="498"/>
        <item x="69"/>
        <item x="664"/>
        <item x="61"/>
        <item x="284"/>
        <item x="301"/>
        <item x="68"/>
        <item x="321"/>
        <item x="429"/>
        <item x="470"/>
        <item x="675"/>
        <item x="678"/>
        <item x="699"/>
        <item x="115"/>
        <item x="71"/>
        <item x="417"/>
        <item x="54"/>
        <item x="705"/>
        <item x="242"/>
        <item x="543"/>
        <item x="253"/>
        <item x="197"/>
        <item x="488"/>
        <item x="701"/>
        <item x="455"/>
        <item x="111"/>
        <item x="551"/>
        <item x="163"/>
        <item x="40"/>
        <item x="354"/>
        <item x="37"/>
        <item x="35"/>
        <item x="273"/>
        <item x="99"/>
        <item x="480"/>
        <item x="482"/>
        <item x="7"/>
        <item x="661"/>
        <item x="452"/>
        <item x="619"/>
        <item x="355"/>
        <item x="340"/>
        <item x="673"/>
        <item x="590"/>
        <item x="252"/>
        <item x="566"/>
        <item x="159"/>
        <item x="309"/>
        <item x="604"/>
        <item x="134"/>
        <item x="33"/>
        <item x="359"/>
        <item x="296"/>
        <item x="380"/>
        <item x="644"/>
        <item x="142"/>
        <item x="389"/>
        <item x="148"/>
        <item x="280"/>
        <item x="110"/>
        <item x="250"/>
        <item x="81"/>
        <item x="657"/>
        <item x="383"/>
        <item x="586"/>
        <item x="481"/>
        <item x="289"/>
        <item x="283"/>
        <item x="730"/>
        <item x="3"/>
        <item x="692"/>
        <item x="630"/>
        <item x="447"/>
        <item x="492"/>
        <item x="195"/>
        <item x="0"/>
        <item x="162"/>
        <item x="416"/>
        <item x="38"/>
        <item x="572"/>
        <item x="293"/>
        <item x="685"/>
        <item x="710"/>
        <item x="98"/>
        <item x="100"/>
        <item x="628"/>
        <item x="641"/>
        <item x="386"/>
        <item x="408"/>
        <item x="221"/>
        <item x="415"/>
        <item x="89"/>
        <item x="612"/>
        <item x="428"/>
        <item x="179"/>
        <item x="202"/>
        <item x="180"/>
        <item x="718"/>
        <item x="660"/>
        <item x="263"/>
        <item x="508"/>
        <item x="646"/>
        <item x="168"/>
        <item x="177"/>
        <item x="101"/>
        <item x="216"/>
        <item x="531"/>
        <item x="189"/>
        <item x="303"/>
        <item x="400"/>
        <item x="444"/>
        <item x="606"/>
        <item x="76"/>
        <item x="377"/>
        <item x="562"/>
        <item x="731"/>
        <item t="default"/>
      </items>
    </pivotField>
    <pivotField showAll="0"/>
    <pivotField showAll="0"/>
    <pivotField showAll="0"/>
    <pivotField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showAll="0">
      <items count="7">
        <item h="1" x="2"/>
        <item h="1" x="4"/>
        <item h="1" x="0"/>
        <item x="3"/>
        <item h="1" x="1"/>
        <item h="1" x="5"/>
        <item t="default"/>
      </items>
    </pivotField>
    <pivotField showAll="0"/>
    <pivotField axis="axisRow" showAll="0">
      <items count="52">
        <item x="4"/>
        <item x="28"/>
        <item x="5"/>
        <item x="18"/>
        <item x="43"/>
        <item x="11"/>
        <item x="26"/>
        <item x="25"/>
        <item x="14"/>
        <item x="13"/>
        <item x="12"/>
        <item x="33"/>
        <item x="27"/>
        <item x="2"/>
        <item x="8"/>
        <item x="19"/>
        <item x="34"/>
        <item x="48"/>
        <item x="42"/>
        <item x="45"/>
        <item x="20"/>
        <item x="39"/>
        <item x="37"/>
        <item x="46"/>
        <item x="21"/>
        <item x="15"/>
        <item x="41"/>
        <item x="3"/>
        <item x="38"/>
        <item x="10"/>
        <item x="24"/>
        <item x="6"/>
        <item x="29"/>
        <item x="30"/>
        <item x="0"/>
        <item x="36"/>
        <item x="7"/>
        <item x="9"/>
        <item x="16"/>
        <item x="49"/>
        <item x="17"/>
        <item x="31"/>
        <item x="44"/>
        <item x="47"/>
        <item x="40"/>
        <item x="22"/>
        <item x="35"/>
        <item x="23"/>
        <item x="32"/>
        <item x="1"/>
        <item h="1" x="50"/>
        <item t="default"/>
      </items>
    </pivotField>
    <pivotField showAll="0"/>
    <pivotField showAll="0"/>
    <pivotField showAll="0"/>
    <pivotField showAll="0"/>
    <pivotField dataField="1" showAll="0"/>
  </pivotFields>
  <rowFields count="1">
    <field x="9"/>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pageFields count="1">
    <pageField fld="2" hier="-1"/>
  </pageFields>
  <dataFields count="1">
    <dataField name="Sum of net sales" fld="14" baseField="0" baseItem="0"/>
  </dataFields>
  <formats count="1">
    <format dxfId="247">
      <pivotArea field="2" type="button" dataOnly="0" labelOnly="1" outline="0" axis="axisPage" fieldPosition="0"/>
    </format>
  </formats>
  <chartFormats count="4">
    <chartFormat chart="2" format="10" series="1">
      <pivotArea type="data" outline="0" fieldPosition="0">
        <references count="1">
          <reference field="4294967294" count="1" selected="0">
            <x v="0"/>
          </reference>
        </references>
      </pivotArea>
    </chartFormat>
    <chartFormat chart="4" format="16"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954B9A-C1FF-4A43-B3D4-15E1B8A6903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F9:G15" firstHeaderRow="1" firstDataRow="1" firstDataCol="1"/>
  <pivotFields count="15">
    <pivotField showAll="0"/>
    <pivotField showAll="0"/>
    <pivotField showAll="0"/>
    <pivotField showAll="0"/>
    <pivotField showAll="0"/>
    <pivotField showAll="0"/>
    <pivotField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axis="axisRow" showAll="0">
      <items count="7">
        <item x="2"/>
        <item x="4"/>
        <item x="0"/>
        <item x="3"/>
        <item x="1"/>
        <item h="1" x="5"/>
        <item t="default"/>
      </items>
    </pivotField>
    <pivotField showAll="0"/>
    <pivotField showAll="0"/>
    <pivotField showAll="0"/>
    <pivotField showAll="0"/>
    <pivotField showAll="0"/>
    <pivotField showAll="0"/>
    <pivotField dataField="1" showAll="0"/>
  </pivotFields>
  <rowFields count="1">
    <field x="7"/>
  </rowFields>
  <rowItems count="6">
    <i>
      <x/>
    </i>
    <i>
      <x v="1"/>
    </i>
    <i>
      <x v="2"/>
    </i>
    <i>
      <x v="3"/>
    </i>
    <i>
      <x v="4"/>
    </i>
    <i t="grand">
      <x/>
    </i>
  </rowItems>
  <colItems count="1">
    <i/>
  </colItems>
  <dataFields count="1">
    <dataField name="Sum of net sales" fld="14" baseField="0" baseItem="0"/>
  </dataFields>
  <chartFormats count="4">
    <chartFormat chart="9" format="10" series="1">
      <pivotArea type="data" outline="0" fieldPosition="0">
        <references count="1">
          <reference field="4294967294" count="1" selected="0">
            <x v="0"/>
          </reference>
        </references>
      </pivotArea>
    </chartFormat>
    <chartFormat chart="11" format="17"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37CDFF-285D-446F-A282-56D3172A20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18:H29" firstHeaderRow="1" firstDataRow="1" firstDataCol="1" rowPageCount="1" colPageCount="1"/>
  <pivotFields count="15">
    <pivotField showAll="0"/>
    <pivotField showAll="0"/>
    <pivotField axis="axisPage" showAll="0">
      <items count="733">
        <item x="265"/>
        <item x="395"/>
        <item x="251"/>
        <item x="345"/>
        <item x="136"/>
        <item x="454"/>
        <item x="585"/>
        <item x="709"/>
        <item x="574"/>
        <item x="519"/>
        <item x="124"/>
        <item x="330"/>
        <item x="696"/>
        <item x="363"/>
        <item x="687"/>
        <item x="139"/>
        <item x="615"/>
        <item x="468"/>
        <item x="650"/>
        <item x="589"/>
        <item x="550"/>
        <item x="670"/>
        <item x="22"/>
        <item x="106"/>
        <item x="609"/>
        <item x="473"/>
        <item x="225"/>
        <item x="320"/>
        <item x="20"/>
        <item x="375"/>
        <item x="581"/>
        <item x="135"/>
        <item x="588"/>
        <item x="671"/>
        <item x="220"/>
        <item x="65"/>
        <item x="654"/>
        <item x="487"/>
        <item x="411"/>
        <item x="237"/>
        <item x="367"/>
        <item x="344"/>
        <item x="269"/>
        <item x="626"/>
        <item x="648"/>
        <item x="461"/>
        <item x="541"/>
        <item x="319"/>
        <item x="435"/>
        <item x="674"/>
        <item x="549"/>
        <item x="282"/>
        <item x="311"/>
        <item x="610"/>
        <item x="575"/>
        <item x="512"/>
        <item x="462"/>
        <item x="8"/>
        <item x="579"/>
        <item x="419"/>
        <item x="92"/>
        <item x="275"/>
        <item x="658"/>
        <item x="700"/>
        <item x="176"/>
        <item x="608"/>
        <item x="456"/>
        <item x="42"/>
        <item x="486"/>
        <item x="138"/>
        <item x="105"/>
        <item x="178"/>
        <item x="87"/>
        <item x="374"/>
        <item x="86"/>
        <item x="507"/>
        <item x="339"/>
        <item x="365"/>
        <item x="413"/>
        <item x="41"/>
        <item x="84"/>
        <item x="143"/>
        <item x="489"/>
        <item x="49"/>
        <item x="97"/>
        <item x="643"/>
        <item x="63"/>
        <item x="341"/>
        <item x="268"/>
        <item x="464"/>
        <item x="249"/>
        <item x="145"/>
        <item x="118"/>
        <item x="393"/>
        <item x="520"/>
        <item x="62"/>
        <item x="194"/>
        <item x="691"/>
        <item x="205"/>
        <item x="361"/>
        <item x="621"/>
        <item x="338"/>
        <item x="437"/>
        <item x="635"/>
        <item x="680"/>
        <item x="323"/>
        <item x="495"/>
        <item x="668"/>
        <item x="314"/>
        <item x="645"/>
        <item x="584"/>
        <item x="527"/>
        <item x="192"/>
        <item x="46"/>
        <item x="378"/>
        <item x="222"/>
        <item x="540"/>
        <item x="83"/>
        <item x="726"/>
        <item x="160"/>
        <item x="257"/>
        <item x="445"/>
        <item x="277"/>
        <item x="66"/>
        <item x="94"/>
        <item x="264"/>
        <item x="427"/>
        <item x="183"/>
        <item x="128"/>
        <item x="729"/>
        <item x="434"/>
        <item x="200"/>
        <item x="272"/>
        <item x="104"/>
        <item x="230"/>
        <item x="442"/>
        <item x="332"/>
        <item x="25"/>
        <item x="357"/>
        <item x="545"/>
        <item x="165"/>
        <item x="274"/>
        <item x="211"/>
        <item x="312"/>
        <item x="409"/>
        <item x="12"/>
        <item x="642"/>
        <item x="350"/>
        <item x="267"/>
        <item x="187"/>
        <item x="373"/>
        <item x="9"/>
        <item x="559"/>
        <item x="719"/>
        <item x="154"/>
        <item x="576"/>
        <item x="431"/>
        <item x="114"/>
        <item x="52"/>
        <item x="568"/>
        <item x="420"/>
        <item x="324"/>
        <item x="255"/>
        <item x="299"/>
        <item x="446"/>
        <item x="516"/>
        <item x="271"/>
        <item x="677"/>
        <item x="595"/>
        <item x="72"/>
        <item x="327"/>
        <item x="204"/>
        <item x="244"/>
        <item x="371"/>
        <item x="146"/>
        <item x="547"/>
        <item x="558"/>
        <item x="77"/>
        <item x="43"/>
        <item x="15"/>
        <item x="720"/>
        <item x="618"/>
        <item x="441"/>
        <item x="388"/>
        <item x="622"/>
        <item x="474"/>
        <item x="258"/>
        <item x="156"/>
        <item x="485"/>
        <item x="125"/>
        <item x="287"/>
        <item x="261"/>
        <item x="651"/>
        <item x="17"/>
        <item x="132"/>
        <item x="557"/>
        <item x="511"/>
        <item x="515"/>
        <item x="534"/>
        <item x="335"/>
        <item x="573"/>
        <item x="59"/>
        <item x="625"/>
        <item x="107"/>
        <item x="414"/>
        <item x="256"/>
        <item x="279"/>
        <item x="717"/>
        <item x="153"/>
        <item x="2"/>
        <item x="175"/>
        <item x="620"/>
        <item x="231"/>
        <item x="186"/>
        <item x="346"/>
        <item x="616"/>
        <item x="672"/>
        <item x="599"/>
        <item x="407"/>
        <item x="521"/>
        <item x="443"/>
        <item x="78"/>
        <item x="449"/>
        <item x="505"/>
        <item x="472"/>
        <item x="681"/>
        <item x="64"/>
        <item x="27"/>
        <item x="404"/>
        <item x="552"/>
        <item x="647"/>
        <item x="172"/>
        <item x="119"/>
        <item x="560"/>
        <item x="525"/>
        <item x="13"/>
        <item x="233"/>
        <item x="708"/>
        <item x="669"/>
        <item x="171"/>
        <item x="423"/>
        <item x="122"/>
        <item x="248"/>
        <item x="695"/>
        <item x="91"/>
        <item x="662"/>
        <item x="158"/>
        <item x="401"/>
        <item x="448"/>
        <item x="50"/>
        <item x="58"/>
        <item x="385"/>
        <item x="529"/>
        <item x="711"/>
        <item x="728"/>
        <item x="31"/>
        <item x="460"/>
        <item x="634"/>
        <item x="496"/>
        <item x="96"/>
        <item x="141"/>
        <item x="394"/>
        <item x="308"/>
        <item x="286"/>
        <item x="727"/>
        <item x="266"/>
        <item x="667"/>
        <item x="570"/>
        <item x="665"/>
        <item x="292"/>
        <item x="577"/>
        <item x="45"/>
        <item x="147"/>
        <item x="605"/>
        <item x="79"/>
        <item x="548"/>
        <item x="310"/>
        <item x="563"/>
        <item x="182"/>
        <item x="406"/>
        <item x="571"/>
        <item x="706"/>
        <item x="304"/>
        <item x="239"/>
        <item x="580"/>
        <item x="152"/>
        <item x="243"/>
        <item x="499"/>
        <item x="206"/>
        <item x="24"/>
        <item x="535"/>
        <item x="663"/>
        <item x="376"/>
        <item x="90"/>
        <item x="653"/>
        <item x="477"/>
        <item x="594"/>
        <item x="497"/>
        <item x="544"/>
        <item x="213"/>
        <item x="349"/>
        <item x="457"/>
        <item x="506"/>
        <item x="57"/>
        <item x="422"/>
        <item x="640"/>
        <item x="721"/>
        <item x="362"/>
        <item x="229"/>
        <item x="649"/>
        <item x="53"/>
        <item x="510"/>
        <item x="295"/>
        <item x="169"/>
        <item x="11"/>
        <item x="479"/>
        <item x="297"/>
        <item x="306"/>
        <item x="698"/>
        <item x="325"/>
        <item x="6"/>
        <item x="166"/>
        <item x="326"/>
        <item x="88"/>
        <item x="638"/>
        <item x="44"/>
        <item x="317"/>
        <item x="129"/>
        <item x="246"/>
        <item x="623"/>
        <item x="19"/>
        <item x="532"/>
        <item x="39"/>
        <item x="370"/>
        <item x="281"/>
        <item x="703"/>
        <item x="155"/>
        <item x="542"/>
        <item x="232"/>
        <item x="491"/>
        <item x="536"/>
        <item x="198"/>
        <item x="23"/>
        <item x="483"/>
        <item x="294"/>
        <item x="315"/>
        <item x="688"/>
        <item x="433"/>
        <item x="353"/>
        <item x="329"/>
        <item x="556"/>
        <item x="402"/>
        <item x="453"/>
        <item x="219"/>
        <item x="600"/>
        <item x="241"/>
        <item x="235"/>
        <item x="381"/>
        <item x="682"/>
        <item x="438"/>
        <item x="611"/>
        <item x="432"/>
        <item x="504"/>
        <item x="458"/>
        <item x="523"/>
        <item x="259"/>
        <item x="602"/>
        <item x="18"/>
        <item x="405"/>
        <item x="322"/>
        <item x="509"/>
        <item x="465"/>
        <item x="690"/>
        <item x="93"/>
        <item x="36"/>
        <item x="689"/>
        <item x="70"/>
        <item x="144"/>
        <item x="459"/>
        <item x="331"/>
        <item x="513"/>
        <item x="245"/>
        <item x="228"/>
        <item x="716"/>
        <item x="632"/>
        <item x="598"/>
        <item x="686"/>
        <item x="133"/>
        <item x="439"/>
        <item x="639"/>
        <item x="82"/>
        <item x="524"/>
        <item x="501"/>
        <item x="517"/>
        <item x="412"/>
        <item x="553"/>
        <item x="714"/>
        <item x="174"/>
        <item x="450"/>
        <item x="613"/>
        <item x="538"/>
        <item x="316"/>
        <item x="351"/>
        <item x="240"/>
        <item x="360"/>
        <item x="34"/>
        <item x="387"/>
        <item x="396"/>
        <item x="157"/>
        <item x="676"/>
        <item x="184"/>
        <item x="188"/>
        <item x="137"/>
        <item x="117"/>
        <item x="561"/>
        <item x="493"/>
        <item x="262"/>
        <item x="693"/>
        <item x="666"/>
        <item x="603"/>
        <item x="364"/>
        <item x="56"/>
        <item x="337"/>
        <item x="372"/>
        <item x="366"/>
        <item x="318"/>
        <item x="276"/>
        <item x="181"/>
        <item x="336"/>
        <item x="21"/>
        <item x="593"/>
        <item x="218"/>
        <item x="426"/>
        <item x="697"/>
        <item x="592"/>
        <item x="234"/>
        <item x="55"/>
        <item x="500"/>
        <item x="149"/>
        <item x="247"/>
        <item x="16"/>
        <item x="398"/>
        <item x="73"/>
        <item x="484"/>
        <item x="694"/>
        <item x="173"/>
        <item x="397"/>
        <item x="478"/>
        <item x="410"/>
        <item x="567"/>
        <item x="715"/>
        <item x="116"/>
        <item x="26"/>
        <item x="614"/>
        <item x="313"/>
        <item x="597"/>
        <item x="334"/>
        <item x="113"/>
        <item x="190"/>
        <item x="722"/>
        <item x="270"/>
        <item x="471"/>
        <item x="624"/>
        <item x="583"/>
        <item x="382"/>
        <item x="196"/>
        <item x="475"/>
        <item x="209"/>
        <item x="95"/>
        <item x="724"/>
        <item x="342"/>
        <item x="655"/>
        <item x="683"/>
        <item x="390"/>
        <item x="707"/>
        <item x="591"/>
        <item x="418"/>
        <item x="587"/>
        <item x="725"/>
        <item x="4"/>
        <item x="702"/>
        <item x="569"/>
        <item x="60"/>
        <item x="679"/>
        <item x="656"/>
        <item x="601"/>
        <item x="80"/>
        <item x="391"/>
        <item x="712"/>
        <item x="285"/>
        <item x="467"/>
        <item x="356"/>
        <item x="32"/>
        <item x="131"/>
        <item x="201"/>
        <item x="150"/>
        <item x="102"/>
        <item x="161"/>
        <item x="300"/>
        <item x="502"/>
        <item x="463"/>
        <item x="217"/>
        <item x="291"/>
        <item x="384"/>
        <item x="494"/>
        <item x="503"/>
        <item x="208"/>
        <item x="305"/>
        <item x="307"/>
        <item x="607"/>
        <item x="379"/>
        <item x="127"/>
        <item x="14"/>
        <item x="596"/>
        <item x="224"/>
        <item x="151"/>
        <item x="333"/>
        <item x="421"/>
        <item x="210"/>
        <item x="652"/>
        <item x="103"/>
        <item x="343"/>
        <item x="425"/>
        <item x="526"/>
        <item x="226"/>
        <item x="631"/>
        <item x="130"/>
        <item x="75"/>
        <item x="214"/>
        <item x="582"/>
        <item x="51"/>
        <item x="120"/>
        <item x="164"/>
        <item x="564"/>
        <item x="352"/>
        <item x="109"/>
        <item x="191"/>
        <item x="539"/>
        <item x="298"/>
        <item x="112"/>
        <item x="47"/>
        <item x="555"/>
        <item x="170"/>
        <item x="629"/>
        <item x="302"/>
        <item x="238"/>
        <item x="29"/>
        <item x="578"/>
        <item x="617"/>
        <item x="215"/>
        <item x="74"/>
        <item x="212"/>
        <item x="399"/>
        <item x="637"/>
        <item x="126"/>
        <item x="199"/>
        <item x="490"/>
        <item x="392"/>
        <item x="30"/>
        <item x="108"/>
        <item x="546"/>
        <item x="424"/>
        <item x="451"/>
        <item x="85"/>
        <item x="223"/>
        <item x="636"/>
        <item x="5"/>
        <item x="278"/>
        <item x="347"/>
        <item x="530"/>
        <item x="288"/>
        <item x="254"/>
        <item x="48"/>
        <item x="436"/>
        <item x="476"/>
        <item x="236"/>
        <item x="528"/>
        <item x="537"/>
        <item x="565"/>
        <item x="358"/>
        <item x="466"/>
        <item x="469"/>
        <item x="121"/>
        <item x="140"/>
        <item x="713"/>
        <item x="1"/>
        <item x="348"/>
        <item x="227"/>
        <item x="123"/>
        <item x="10"/>
        <item x="704"/>
        <item x="684"/>
        <item x="514"/>
        <item x="723"/>
        <item x="207"/>
        <item x="67"/>
        <item x="627"/>
        <item x="533"/>
        <item x="368"/>
        <item x="369"/>
        <item x="203"/>
        <item x="185"/>
        <item x="522"/>
        <item x="403"/>
        <item x="260"/>
        <item x="28"/>
        <item x="290"/>
        <item x="167"/>
        <item x="328"/>
        <item x="633"/>
        <item x="554"/>
        <item x="440"/>
        <item x="430"/>
        <item x="193"/>
        <item x="659"/>
        <item x="518"/>
        <item x="498"/>
        <item x="69"/>
        <item x="664"/>
        <item x="61"/>
        <item x="284"/>
        <item x="301"/>
        <item x="68"/>
        <item x="321"/>
        <item x="429"/>
        <item x="470"/>
        <item x="675"/>
        <item x="678"/>
        <item x="699"/>
        <item x="115"/>
        <item x="71"/>
        <item x="417"/>
        <item x="54"/>
        <item x="705"/>
        <item x="242"/>
        <item x="543"/>
        <item x="253"/>
        <item x="197"/>
        <item x="488"/>
        <item x="701"/>
        <item x="455"/>
        <item x="111"/>
        <item x="551"/>
        <item x="163"/>
        <item x="40"/>
        <item x="354"/>
        <item x="37"/>
        <item x="35"/>
        <item x="273"/>
        <item x="99"/>
        <item x="480"/>
        <item x="482"/>
        <item x="7"/>
        <item x="661"/>
        <item x="452"/>
        <item x="619"/>
        <item x="355"/>
        <item x="340"/>
        <item x="673"/>
        <item x="590"/>
        <item x="252"/>
        <item x="566"/>
        <item x="159"/>
        <item x="309"/>
        <item x="604"/>
        <item x="134"/>
        <item x="33"/>
        <item x="359"/>
        <item x="296"/>
        <item x="380"/>
        <item x="644"/>
        <item x="142"/>
        <item x="389"/>
        <item x="148"/>
        <item x="280"/>
        <item x="110"/>
        <item x="250"/>
        <item x="81"/>
        <item x="657"/>
        <item x="383"/>
        <item x="586"/>
        <item x="481"/>
        <item x="289"/>
        <item x="283"/>
        <item x="730"/>
        <item x="3"/>
        <item x="692"/>
        <item x="630"/>
        <item x="447"/>
        <item x="492"/>
        <item x="195"/>
        <item x="0"/>
        <item x="162"/>
        <item x="416"/>
        <item x="38"/>
        <item x="572"/>
        <item x="293"/>
        <item x="685"/>
        <item x="710"/>
        <item x="98"/>
        <item x="100"/>
        <item x="628"/>
        <item x="641"/>
        <item x="386"/>
        <item x="408"/>
        <item x="221"/>
        <item x="415"/>
        <item x="89"/>
        <item x="612"/>
        <item x="428"/>
        <item x="179"/>
        <item x="202"/>
        <item x="180"/>
        <item x="718"/>
        <item x="660"/>
        <item x="263"/>
        <item x="508"/>
        <item x="646"/>
        <item x="168"/>
        <item x="177"/>
        <item x="101"/>
        <item x="216"/>
        <item x="531"/>
        <item x="189"/>
        <item x="303"/>
        <item x="400"/>
        <item x="444"/>
        <item x="606"/>
        <item x="76"/>
        <item x="377"/>
        <item x="562"/>
        <item x="731"/>
        <item t="default"/>
      </items>
    </pivotField>
    <pivotField showAll="0"/>
    <pivotField axis="axisRow" showAll="0">
      <items count="12">
        <item x="3"/>
        <item x="6"/>
        <item x="9"/>
        <item x="1"/>
        <item x="8"/>
        <item x="0"/>
        <item x="5"/>
        <item x="4"/>
        <item x="7"/>
        <item x="2"/>
        <item h="1" x="10"/>
        <item t="default"/>
      </items>
    </pivotField>
    <pivotField showAll="0"/>
    <pivotField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4"/>
  </rowFields>
  <rowItems count="11">
    <i>
      <x/>
    </i>
    <i>
      <x v="1"/>
    </i>
    <i>
      <x v="2"/>
    </i>
    <i>
      <x v="3"/>
    </i>
    <i>
      <x v="4"/>
    </i>
    <i>
      <x v="5"/>
    </i>
    <i>
      <x v="6"/>
    </i>
    <i>
      <x v="7"/>
    </i>
    <i>
      <x v="8"/>
    </i>
    <i>
      <x v="9"/>
    </i>
    <i t="grand">
      <x/>
    </i>
  </rowItems>
  <colItems count="1">
    <i/>
  </colItems>
  <pageFields count="1">
    <pageField fld="2" hier="-1"/>
  </pageFields>
  <dataFields count="1">
    <dataField name="Sum of net sales" fld="14" baseField="0" baseItem="0"/>
  </dataFields>
  <chartFormats count="41">
    <chartFormat chart="2" format="60" series="1">
      <pivotArea type="data" outline="0" fieldPosition="0">
        <references count="1">
          <reference field="4294967294" count="1" selected="0">
            <x v="0"/>
          </reference>
        </references>
      </pivotArea>
    </chartFormat>
    <chartFormat chart="2" format="61">
      <pivotArea type="data" outline="0" fieldPosition="0">
        <references count="2">
          <reference field="4294967294" count="1" selected="0">
            <x v="0"/>
          </reference>
          <reference field="4" count="1" selected="0">
            <x v="0"/>
          </reference>
        </references>
      </pivotArea>
    </chartFormat>
    <chartFormat chart="2" format="62">
      <pivotArea type="data" outline="0" fieldPosition="0">
        <references count="2">
          <reference field="4294967294" count="1" selected="0">
            <x v="0"/>
          </reference>
          <reference field="4" count="1" selected="0">
            <x v="1"/>
          </reference>
        </references>
      </pivotArea>
    </chartFormat>
    <chartFormat chart="2" format="63">
      <pivotArea type="data" outline="0" fieldPosition="0">
        <references count="2">
          <reference field="4294967294" count="1" selected="0">
            <x v="0"/>
          </reference>
          <reference field="4" count="1" selected="0">
            <x v="2"/>
          </reference>
        </references>
      </pivotArea>
    </chartFormat>
    <chartFormat chart="2" format="64">
      <pivotArea type="data" outline="0" fieldPosition="0">
        <references count="2">
          <reference field="4294967294" count="1" selected="0">
            <x v="0"/>
          </reference>
          <reference field="4" count="1" selected="0">
            <x v="3"/>
          </reference>
        </references>
      </pivotArea>
    </chartFormat>
    <chartFormat chart="2" format="65">
      <pivotArea type="data" outline="0" fieldPosition="0">
        <references count="2">
          <reference field="4294967294" count="1" selected="0">
            <x v="0"/>
          </reference>
          <reference field="4" count="1" selected="0">
            <x v="4"/>
          </reference>
        </references>
      </pivotArea>
    </chartFormat>
    <chartFormat chart="2" format="66">
      <pivotArea type="data" outline="0" fieldPosition="0">
        <references count="2">
          <reference field="4294967294" count="1" selected="0">
            <x v="0"/>
          </reference>
          <reference field="4" count="1" selected="0">
            <x v="5"/>
          </reference>
        </references>
      </pivotArea>
    </chartFormat>
    <chartFormat chart="2" format="67">
      <pivotArea type="data" outline="0" fieldPosition="0">
        <references count="2">
          <reference field="4294967294" count="1" selected="0">
            <x v="0"/>
          </reference>
          <reference field="4" count="1" selected="0">
            <x v="6"/>
          </reference>
        </references>
      </pivotArea>
    </chartFormat>
    <chartFormat chart="2" format="68">
      <pivotArea type="data" outline="0" fieldPosition="0">
        <references count="2">
          <reference field="4294967294" count="1" selected="0">
            <x v="0"/>
          </reference>
          <reference field="4" count="1" selected="0">
            <x v="7"/>
          </reference>
        </references>
      </pivotArea>
    </chartFormat>
    <chartFormat chart="2" format="69">
      <pivotArea type="data" outline="0" fieldPosition="0">
        <references count="2">
          <reference field="4294967294" count="1" selected="0">
            <x v="0"/>
          </reference>
          <reference field="4" count="1" selected="0">
            <x v="8"/>
          </reference>
        </references>
      </pivotArea>
    </chartFormat>
    <chartFormat chart="2" format="70">
      <pivotArea type="data" outline="0" fieldPosition="0">
        <references count="2">
          <reference field="4294967294" count="1" selected="0">
            <x v="0"/>
          </reference>
          <reference field="4" count="1" selected="0">
            <x v="9"/>
          </reference>
        </references>
      </pivotArea>
    </chartFormat>
    <chartFormat chart="4" format="126" series="1">
      <pivotArea type="data" outline="0" fieldPosition="0">
        <references count="1">
          <reference field="4294967294" count="1" selected="0">
            <x v="0"/>
          </reference>
        </references>
      </pivotArea>
    </chartFormat>
    <chartFormat chart="4" format="127">
      <pivotArea type="data" outline="0" fieldPosition="0">
        <references count="2">
          <reference field="4294967294" count="1" selected="0">
            <x v="0"/>
          </reference>
          <reference field="4" count="1" selected="0">
            <x v="0"/>
          </reference>
        </references>
      </pivotArea>
    </chartFormat>
    <chartFormat chart="4" format="128">
      <pivotArea type="data" outline="0" fieldPosition="0">
        <references count="2">
          <reference field="4294967294" count="1" selected="0">
            <x v="0"/>
          </reference>
          <reference field="4" count="1" selected="0">
            <x v="1"/>
          </reference>
        </references>
      </pivotArea>
    </chartFormat>
    <chartFormat chart="4" format="129">
      <pivotArea type="data" outline="0" fieldPosition="0">
        <references count="2">
          <reference field="4294967294" count="1" selected="0">
            <x v="0"/>
          </reference>
          <reference field="4" count="1" selected="0">
            <x v="2"/>
          </reference>
        </references>
      </pivotArea>
    </chartFormat>
    <chartFormat chart="4" format="130">
      <pivotArea type="data" outline="0" fieldPosition="0">
        <references count="2">
          <reference field="4294967294" count="1" selected="0">
            <x v="0"/>
          </reference>
          <reference field="4" count="1" selected="0">
            <x v="3"/>
          </reference>
        </references>
      </pivotArea>
    </chartFormat>
    <chartFormat chart="4" format="131">
      <pivotArea type="data" outline="0" fieldPosition="0">
        <references count="2">
          <reference field="4294967294" count="1" selected="0">
            <x v="0"/>
          </reference>
          <reference field="4" count="1" selected="0">
            <x v="4"/>
          </reference>
        </references>
      </pivotArea>
    </chartFormat>
    <chartFormat chart="4" format="132">
      <pivotArea type="data" outline="0" fieldPosition="0">
        <references count="2">
          <reference field="4294967294" count="1" selected="0">
            <x v="0"/>
          </reference>
          <reference field="4" count="1" selected="0">
            <x v="5"/>
          </reference>
        </references>
      </pivotArea>
    </chartFormat>
    <chartFormat chart="4" format="133">
      <pivotArea type="data" outline="0" fieldPosition="0">
        <references count="2">
          <reference field="4294967294" count="1" selected="0">
            <x v="0"/>
          </reference>
          <reference field="4" count="1" selected="0">
            <x v="6"/>
          </reference>
        </references>
      </pivotArea>
    </chartFormat>
    <chartFormat chart="4" format="134">
      <pivotArea type="data" outline="0" fieldPosition="0">
        <references count="2">
          <reference field="4294967294" count="1" selected="0">
            <x v="0"/>
          </reference>
          <reference field="4" count="1" selected="0">
            <x v="7"/>
          </reference>
        </references>
      </pivotArea>
    </chartFormat>
    <chartFormat chart="4" format="135">
      <pivotArea type="data" outline="0" fieldPosition="0">
        <references count="2">
          <reference field="4294967294" count="1" selected="0">
            <x v="0"/>
          </reference>
          <reference field="4" count="1" selected="0">
            <x v="8"/>
          </reference>
        </references>
      </pivotArea>
    </chartFormat>
    <chartFormat chart="4" format="136">
      <pivotArea type="data" outline="0" fieldPosition="0">
        <references count="2">
          <reference field="4294967294" count="1" selected="0">
            <x v="0"/>
          </reference>
          <reference field="4" count="1" selected="0">
            <x v="9"/>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4" count="1" selected="0">
            <x v="0"/>
          </reference>
        </references>
      </pivotArea>
    </chartFormat>
    <chartFormat chart="7" format="14">
      <pivotArea type="data" outline="0" fieldPosition="0">
        <references count="2">
          <reference field="4294967294" count="1" selected="0">
            <x v="0"/>
          </reference>
          <reference field="4" count="1" selected="0">
            <x v="1"/>
          </reference>
        </references>
      </pivotArea>
    </chartFormat>
    <chartFormat chart="7" format="15">
      <pivotArea type="data" outline="0" fieldPosition="0">
        <references count="2">
          <reference field="4294967294" count="1" selected="0">
            <x v="0"/>
          </reference>
          <reference field="4" count="1" selected="0">
            <x v="2"/>
          </reference>
        </references>
      </pivotArea>
    </chartFormat>
    <chartFormat chart="7" format="16">
      <pivotArea type="data" outline="0" fieldPosition="0">
        <references count="2">
          <reference field="4294967294" count="1" selected="0">
            <x v="0"/>
          </reference>
          <reference field="4" count="1" selected="0">
            <x v="3"/>
          </reference>
        </references>
      </pivotArea>
    </chartFormat>
    <chartFormat chart="7" format="17">
      <pivotArea type="data" outline="0" fieldPosition="0">
        <references count="2">
          <reference field="4294967294" count="1" selected="0">
            <x v="0"/>
          </reference>
          <reference field="4" count="1" selected="0">
            <x v="4"/>
          </reference>
        </references>
      </pivotArea>
    </chartFormat>
    <chartFormat chart="7" format="18">
      <pivotArea type="data" outline="0" fieldPosition="0">
        <references count="2">
          <reference field="4294967294" count="1" selected="0">
            <x v="0"/>
          </reference>
          <reference field="4" count="1" selected="0">
            <x v="5"/>
          </reference>
        </references>
      </pivotArea>
    </chartFormat>
    <chartFormat chart="7" format="19">
      <pivotArea type="data" outline="0" fieldPosition="0">
        <references count="2">
          <reference field="4294967294" count="1" selected="0">
            <x v="0"/>
          </reference>
          <reference field="4" count="1" selected="0">
            <x v="6"/>
          </reference>
        </references>
      </pivotArea>
    </chartFormat>
    <chartFormat chart="7" format="20">
      <pivotArea type="data" outline="0" fieldPosition="0">
        <references count="2">
          <reference field="4294967294" count="1" selected="0">
            <x v="0"/>
          </reference>
          <reference field="4" count="1" selected="0">
            <x v="7"/>
          </reference>
        </references>
      </pivotArea>
    </chartFormat>
    <chartFormat chart="7" format="21">
      <pivotArea type="data" outline="0" fieldPosition="0">
        <references count="2">
          <reference field="4294967294" count="1" selected="0">
            <x v="0"/>
          </reference>
          <reference field="4" count="1" selected="0">
            <x v="8"/>
          </reference>
        </references>
      </pivotArea>
    </chartFormat>
    <chartFormat chart="7" format="22">
      <pivotArea type="data" outline="0" fieldPosition="0">
        <references count="2">
          <reference field="4294967294" count="1" selected="0">
            <x v="0"/>
          </reference>
          <reference field="4" count="1" selected="0">
            <x v="9"/>
          </reference>
        </references>
      </pivotArea>
    </chartFormat>
    <chartFormat chart="9" format="31" series="1">
      <pivotArea type="data" outline="0" fieldPosition="0">
        <references count="1">
          <reference field="4294967294" count="1" selected="0">
            <x v="0"/>
          </reference>
        </references>
      </pivotArea>
    </chartFormat>
    <chartFormat chart="9" format="32">
      <pivotArea type="data" outline="0" fieldPosition="0">
        <references count="2">
          <reference field="4294967294" count="1" selected="0">
            <x v="0"/>
          </reference>
          <reference field="4" count="1" selected="0">
            <x v="0"/>
          </reference>
        </references>
      </pivotArea>
    </chartFormat>
    <chartFormat chart="9" format="33">
      <pivotArea type="data" outline="0" fieldPosition="0">
        <references count="2">
          <reference field="4294967294" count="1" selected="0">
            <x v="0"/>
          </reference>
          <reference field="4" count="1" selected="0">
            <x v="1"/>
          </reference>
        </references>
      </pivotArea>
    </chartFormat>
    <chartFormat chart="9" format="34">
      <pivotArea type="data" outline="0" fieldPosition="0">
        <references count="2">
          <reference field="4294967294" count="1" selected="0">
            <x v="0"/>
          </reference>
          <reference field="4" count="1" selected="0">
            <x v="2"/>
          </reference>
        </references>
      </pivotArea>
    </chartFormat>
    <chartFormat chart="9" format="35">
      <pivotArea type="data" outline="0" fieldPosition="0">
        <references count="2">
          <reference field="4294967294" count="1" selected="0">
            <x v="0"/>
          </reference>
          <reference field="4" count="1" selected="0">
            <x v="4"/>
          </reference>
        </references>
      </pivotArea>
    </chartFormat>
    <chartFormat chart="9" format="36">
      <pivotArea type="data" outline="0" fieldPosition="0">
        <references count="2">
          <reference field="4294967294" count="1" selected="0">
            <x v="0"/>
          </reference>
          <reference field="4" count="1" selected="0">
            <x v="6"/>
          </reference>
        </references>
      </pivotArea>
    </chartFormat>
    <chartFormat chart="9" format="37">
      <pivotArea type="data" outline="0" fieldPosition="0">
        <references count="2">
          <reference field="4294967294" count="1" selected="0">
            <x v="0"/>
          </reference>
          <reference field="4" count="1" selected="0">
            <x v="8"/>
          </reference>
        </references>
      </pivotArea>
    </chartFormat>
    <chartFormat chart="9" format="38">
      <pivotArea type="data" outline="0" fieldPosition="0">
        <references count="2">
          <reference field="4294967294" count="1" selected="0">
            <x v="0"/>
          </reference>
          <reference field="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E67BE3-6A89-40D7-B5A3-F71FB76A4AB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18:E32" firstHeaderRow="1" firstDataRow="1" firstDataCol="1"/>
  <pivotFields count="15">
    <pivotField showAll="0"/>
    <pivotField showAll="0"/>
    <pivotField showAll="0"/>
    <pivotField axis="axisRow" showAll="0">
      <items count="15">
        <item x="1"/>
        <item x="7"/>
        <item x="4"/>
        <item x="0"/>
        <item x="8"/>
        <item x="12"/>
        <item x="10"/>
        <item x="5"/>
        <item x="3"/>
        <item x="11"/>
        <item x="9"/>
        <item x="2"/>
        <item x="6"/>
        <item h="1" x="13"/>
        <item t="default"/>
      </items>
    </pivotField>
    <pivotField showAll="0"/>
    <pivotField showAll="0"/>
    <pivotField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net sales" fld="14" baseField="0" baseItem="0"/>
  </dataFields>
  <chartFormats count="33">
    <chartFormat chart="2" format="23" series="1">
      <pivotArea type="data" outline="0" fieldPosition="0">
        <references count="1">
          <reference field="4294967294" count="1" selected="0">
            <x v="0"/>
          </reference>
        </references>
      </pivotArea>
    </chartFormat>
    <chartFormat chart="2" format="24">
      <pivotArea type="data" outline="0" fieldPosition="0">
        <references count="2">
          <reference field="4294967294" count="1" selected="0">
            <x v="0"/>
          </reference>
          <reference field="3" count="1" selected="0">
            <x v="0"/>
          </reference>
        </references>
      </pivotArea>
    </chartFormat>
    <chartFormat chart="2" format="25">
      <pivotArea type="data" outline="0" fieldPosition="0">
        <references count="2">
          <reference field="4294967294" count="1" selected="0">
            <x v="0"/>
          </reference>
          <reference field="3" count="1" selected="0">
            <x v="1"/>
          </reference>
        </references>
      </pivotArea>
    </chartFormat>
    <chartFormat chart="2" format="26">
      <pivotArea type="data" outline="0" fieldPosition="0">
        <references count="2">
          <reference field="4294967294" count="1" selected="0">
            <x v="0"/>
          </reference>
          <reference field="3" count="1" selected="0">
            <x v="2"/>
          </reference>
        </references>
      </pivotArea>
    </chartFormat>
    <chartFormat chart="2" format="27">
      <pivotArea type="data" outline="0" fieldPosition="0">
        <references count="2">
          <reference field="4294967294" count="1" selected="0">
            <x v="0"/>
          </reference>
          <reference field="3" count="1" selected="0">
            <x v="3"/>
          </reference>
        </references>
      </pivotArea>
    </chartFormat>
    <chartFormat chart="2" format="28">
      <pivotArea type="data" outline="0" fieldPosition="0">
        <references count="2">
          <reference field="4294967294" count="1" selected="0">
            <x v="0"/>
          </reference>
          <reference field="3" count="1" selected="0">
            <x v="4"/>
          </reference>
        </references>
      </pivotArea>
    </chartFormat>
    <chartFormat chart="2" format="29">
      <pivotArea type="data" outline="0" fieldPosition="0">
        <references count="2">
          <reference field="4294967294" count="1" selected="0">
            <x v="0"/>
          </reference>
          <reference field="3" count="1" selected="0">
            <x v="5"/>
          </reference>
        </references>
      </pivotArea>
    </chartFormat>
    <chartFormat chart="2" format="30">
      <pivotArea type="data" outline="0" fieldPosition="0">
        <references count="2">
          <reference field="4294967294" count="1" selected="0">
            <x v="0"/>
          </reference>
          <reference field="3" count="1" selected="0">
            <x v="6"/>
          </reference>
        </references>
      </pivotArea>
    </chartFormat>
    <chartFormat chart="2" format="31">
      <pivotArea type="data" outline="0" fieldPosition="0">
        <references count="2">
          <reference field="4294967294" count="1" selected="0">
            <x v="0"/>
          </reference>
          <reference field="3" count="1" selected="0">
            <x v="7"/>
          </reference>
        </references>
      </pivotArea>
    </chartFormat>
    <chartFormat chart="2" format="32">
      <pivotArea type="data" outline="0" fieldPosition="0">
        <references count="2">
          <reference field="4294967294" count="1" selected="0">
            <x v="0"/>
          </reference>
          <reference field="3" count="1" selected="0">
            <x v="8"/>
          </reference>
        </references>
      </pivotArea>
    </chartFormat>
    <chartFormat chart="2" format="33">
      <pivotArea type="data" outline="0" fieldPosition="0">
        <references count="2">
          <reference field="4294967294" count="1" selected="0">
            <x v="0"/>
          </reference>
          <reference field="3" count="1" selected="0">
            <x v="9"/>
          </reference>
        </references>
      </pivotArea>
    </chartFormat>
    <chartFormat chart="2" format="34">
      <pivotArea type="data" outline="0" fieldPosition="0">
        <references count="2">
          <reference field="4294967294" count="1" selected="0">
            <x v="0"/>
          </reference>
          <reference field="3" count="1" selected="0">
            <x v="10"/>
          </reference>
        </references>
      </pivotArea>
    </chartFormat>
    <chartFormat chart="2" format="35">
      <pivotArea type="data" outline="0" fieldPosition="0">
        <references count="2">
          <reference field="4294967294" count="1" selected="0">
            <x v="0"/>
          </reference>
          <reference field="3" count="1" selected="0">
            <x v="11"/>
          </reference>
        </references>
      </pivotArea>
    </chartFormat>
    <chartFormat chart="2" format="36">
      <pivotArea type="data" outline="0" fieldPosition="0">
        <references count="2">
          <reference field="4294967294" count="1" selected="0">
            <x v="0"/>
          </reference>
          <reference field="3" count="1" selected="0">
            <x v="12"/>
          </reference>
        </references>
      </pivotArea>
    </chartFormat>
    <chartFormat chart="4" format="4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3" count="1" selected="0">
            <x v="6"/>
          </reference>
        </references>
      </pivotArea>
    </chartFormat>
    <chartFormat chart="8" format="4">
      <pivotArea type="data" outline="0" fieldPosition="0">
        <references count="2">
          <reference field="4294967294" count="1" selected="0">
            <x v="0"/>
          </reference>
          <reference field="3" count="1" selected="0">
            <x v="2"/>
          </reference>
        </references>
      </pivotArea>
    </chartFormat>
    <chartFormat chart="8" format="5">
      <pivotArea type="data" outline="0" fieldPosition="0">
        <references count="2">
          <reference field="4294967294" count="1" selected="0">
            <x v="0"/>
          </reference>
          <reference field="3" count="1" selected="0">
            <x v="9"/>
          </reference>
        </references>
      </pivotArea>
    </chartFormat>
    <chartFormat chart="8" format="6">
      <pivotArea type="data" outline="0" fieldPosition="0">
        <references count="2">
          <reference field="4294967294" count="1" selected="0">
            <x v="0"/>
          </reference>
          <reference field="3" count="1" selected="0">
            <x v="12"/>
          </reference>
        </references>
      </pivotArea>
    </chartFormat>
    <chartFormat chart="8" format="7">
      <pivotArea type="data" outline="0" fieldPosition="0">
        <references count="2">
          <reference field="4294967294" count="1" selected="0">
            <x v="0"/>
          </reference>
          <reference field="3" count="1" selected="0">
            <x v="0"/>
          </reference>
        </references>
      </pivotArea>
    </chartFormat>
    <chartFormat chart="8" format="8">
      <pivotArea type="data" outline="0" fieldPosition="0">
        <references count="2">
          <reference field="4294967294" count="1" selected="0">
            <x v="0"/>
          </reference>
          <reference field="3" count="1" selected="0">
            <x v="7"/>
          </reference>
        </references>
      </pivotArea>
    </chartFormat>
    <chartFormat chart="8" format="9">
      <pivotArea type="data" outline="0" fieldPosition="0">
        <references count="2">
          <reference field="4294967294" count="1" selected="0">
            <x v="0"/>
          </reference>
          <reference field="3" count="1" selected="0">
            <x v="4"/>
          </reference>
        </references>
      </pivotArea>
    </chartFormat>
    <chartFormat chart="8" format="10">
      <pivotArea type="data" outline="0" fieldPosition="0">
        <references count="2">
          <reference field="4294967294" count="1" selected="0">
            <x v="0"/>
          </reference>
          <reference field="3" count="1" selected="0">
            <x v="11"/>
          </reference>
        </references>
      </pivotArea>
    </chartFormat>
    <chartFormat chart="11" format="20" series="1">
      <pivotArea type="data" outline="0" fieldPosition="0">
        <references count="1">
          <reference field="4294967294" count="1" selected="0">
            <x v="0"/>
          </reference>
        </references>
      </pivotArea>
    </chartFormat>
    <chartFormat chart="11" format="21">
      <pivotArea type="data" outline="0" fieldPosition="0">
        <references count="2">
          <reference field="4294967294" count="1" selected="0">
            <x v="0"/>
          </reference>
          <reference field="3" count="1" selected="0">
            <x v="0"/>
          </reference>
        </references>
      </pivotArea>
    </chartFormat>
    <chartFormat chart="11" format="22">
      <pivotArea type="data" outline="0" fieldPosition="0">
        <references count="2">
          <reference field="4294967294" count="1" selected="0">
            <x v="0"/>
          </reference>
          <reference field="3" count="1" selected="0">
            <x v="2"/>
          </reference>
        </references>
      </pivotArea>
    </chartFormat>
    <chartFormat chart="11" format="23">
      <pivotArea type="data" outline="0" fieldPosition="0">
        <references count="2">
          <reference field="4294967294" count="1" selected="0">
            <x v="0"/>
          </reference>
          <reference field="3" count="1" selected="0">
            <x v="4"/>
          </reference>
        </references>
      </pivotArea>
    </chartFormat>
    <chartFormat chart="11" format="24">
      <pivotArea type="data" outline="0" fieldPosition="0">
        <references count="2">
          <reference field="4294967294" count="1" selected="0">
            <x v="0"/>
          </reference>
          <reference field="3" count="1" selected="0">
            <x v="6"/>
          </reference>
        </references>
      </pivotArea>
    </chartFormat>
    <chartFormat chart="11" format="25">
      <pivotArea type="data" outline="0" fieldPosition="0">
        <references count="2">
          <reference field="4294967294" count="1" selected="0">
            <x v="0"/>
          </reference>
          <reference field="3" count="1" selected="0">
            <x v="7"/>
          </reference>
        </references>
      </pivotArea>
    </chartFormat>
    <chartFormat chart="11" format="26">
      <pivotArea type="data" outline="0" fieldPosition="0">
        <references count="2">
          <reference field="4294967294" count="1" selected="0">
            <x v="0"/>
          </reference>
          <reference field="3" count="1" selected="0">
            <x v="9"/>
          </reference>
        </references>
      </pivotArea>
    </chartFormat>
    <chartFormat chart="11" format="27">
      <pivotArea type="data" outline="0" fieldPosition="0">
        <references count="2">
          <reference field="4294967294" count="1" selected="0">
            <x v="0"/>
          </reference>
          <reference field="3" count="1" selected="0">
            <x v="11"/>
          </reference>
        </references>
      </pivotArea>
    </chartFormat>
    <chartFormat chart="11" format="28">
      <pivotArea type="data" outline="0" fieldPosition="0">
        <references count="2">
          <reference field="4294967294" count="1" selected="0">
            <x v="0"/>
          </reference>
          <reference field="3"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039C63-FE30-4C98-ADFC-3FF0FE98440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31:H35" firstHeaderRow="1" firstDataRow="1" firstDataCol="1"/>
  <pivotFields count="15">
    <pivotField showAll="0"/>
    <pivotField showAll="0"/>
    <pivotField showAll="0"/>
    <pivotField showAll="0"/>
    <pivotField showAll="0"/>
    <pivotField axis="axisRow" showAll="0">
      <items count="5">
        <item x="2"/>
        <item x="1"/>
        <item x="0"/>
        <item h="1" x="3"/>
        <item t="default"/>
      </items>
    </pivotField>
    <pivotField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net sales" fld="14" baseField="0" baseItem="0"/>
  </dataFields>
  <chartFormats count="16">
    <chartFormat chart="2" format="25" series="1">
      <pivotArea type="data" outline="0" fieldPosition="0">
        <references count="1">
          <reference field="4294967294" count="1" selected="0">
            <x v="0"/>
          </reference>
        </references>
      </pivotArea>
    </chartFormat>
    <chartFormat chart="2" format="26">
      <pivotArea type="data" outline="0" fieldPosition="0">
        <references count="2">
          <reference field="4294967294" count="1" selected="0">
            <x v="0"/>
          </reference>
          <reference field="5" count="1" selected="0">
            <x v="0"/>
          </reference>
        </references>
      </pivotArea>
    </chartFormat>
    <chartFormat chart="2" format="27">
      <pivotArea type="data" outline="0" fieldPosition="0">
        <references count="2">
          <reference field="4294967294" count="1" selected="0">
            <x v="0"/>
          </reference>
          <reference field="5" count="1" selected="0">
            <x v="1"/>
          </reference>
        </references>
      </pivotArea>
    </chartFormat>
    <chartFormat chart="2" format="28">
      <pivotArea type="data" outline="0" fieldPosition="0">
        <references count="2">
          <reference field="4294967294" count="1" selected="0">
            <x v="0"/>
          </reference>
          <reference field="5" count="1" selected="0">
            <x v="2"/>
          </reference>
        </references>
      </pivotArea>
    </chartFormat>
    <chartFormat chart="4" format="49" series="1">
      <pivotArea type="data" outline="0" fieldPosition="0">
        <references count="1">
          <reference field="4294967294" count="1" selected="0">
            <x v="0"/>
          </reference>
        </references>
      </pivotArea>
    </chartFormat>
    <chartFormat chart="4" format="50">
      <pivotArea type="data" outline="0" fieldPosition="0">
        <references count="2">
          <reference field="4294967294" count="1" selected="0">
            <x v="0"/>
          </reference>
          <reference field="5" count="1" selected="0">
            <x v="0"/>
          </reference>
        </references>
      </pivotArea>
    </chartFormat>
    <chartFormat chart="4" format="51">
      <pivotArea type="data" outline="0" fieldPosition="0">
        <references count="2">
          <reference field="4294967294" count="1" selected="0">
            <x v="0"/>
          </reference>
          <reference field="5" count="1" selected="0">
            <x v="1"/>
          </reference>
        </references>
      </pivotArea>
    </chartFormat>
    <chartFormat chart="4" format="52">
      <pivotArea type="data" outline="0" fieldPosition="0">
        <references count="2">
          <reference field="4294967294" count="1" selected="0">
            <x v="0"/>
          </reference>
          <reference field="5"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5" count="1" selected="0">
            <x v="0"/>
          </reference>
        </references>
      </pivotArea>
    </chartFormat>
    <chartFormat chart="7" format="7">
      <pivotArea type="data" outline="0" fieldPosition="0">
        <references count="2">
          <reference field="4294967294" count="1" selected="0">
            <x v="0"/>
          </reference>
          <reference field="5" count="1" selected="0">
            <x v="1"/>
          </reference>
        </references>
      </pivotArea>
    </chartFormat>
    <chartFormat chart="7" format="8">
      <pivotArea type="data" outline="0" fieldPosition="0">
        <references count="2">
          <reference field="4294967294" count="1" selected="0">
            <x v="0"/>
          </reference>
          <reference field="5" count="1" selected="0">
            <x v="2"/>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5" count="1" selected="0">
            <x v="0"/>
          </reference>
        </references>
      </pivotArea>
    </chartFormat>
    <chartFormat chart="9" format="15">
      <pivotArea type="data" outline="0" fieldPosition="0">
        <references count="2">
          <reference field="4294967294" count="1" selected="0">
            <x v="0"/>
          </reference>
          <reference field="5" count="1" selected="0">
            <x v="1"/>
          </reference>
        </references>
      </pivotArea>
    </chartFormat>
    <chartFormat chart="9" format="16">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D9A2C1-2935-4CEB-8910-266495A3DA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8:B26" firstHeaderRow="1" firstDataRow="1" firstDataCol="1"/>
  <pivotFields count="15">
    <pivotField showAll="0"/>
    <pivotField showAll="0"/>
    <pivotField showAll="0"/>
    <pivotField showAll="0"/>
    <pivotField showAll="0"/>
    <pivotField showAll="0"/>
    <pivotField axis="axisRow"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6"/>
  </rowFields>
  <rowItems count="8">
    <i>
      <x v="8"/>
    </i>
    <i>
      <x v="9"/>
    </i>
    <i>
      <x v="13"/>
    </i>
    <i>
      <x v="22"/>
    </i>
    <i>
      <x v="27"/>
    </i>
    <i>
      <x v="28"/>
    </i>
    <i>
      <x v="33"/>
    </i>
    <i t="grand">
      <x/>
    </i>
  </rowItems>
  <colItems count="1">
    <i/>
  </colItems>
  <dataFields count="1">
    <dataField name="Sum of net sales" fld="14" baseField="0" baseItem="0"/>
  </dataFields>
  <chartFormats count="27">
    <chartFormat chart="2" format="10" series="1">
      <pivotArea type="data" outline="0" fieldPosition="0">
        <references count="1">
          <reference field="4294967294" count="1" selected="0">
            <x v="0"/>
          </reference>
        </references>
      </pivotArea>
    </chartFormat>
    <chartFormat chart="4" format="16"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6" count="1" selected="0">
            <x v="1"/>
          </reference>
        </references>
      </pivotArea>
    </chartFormat>
    <chartFormat chart="7" format="4">
      <pivotArea type="data" outline="0" fieldPosition="0">
        <references count="2">
          <reference field="4294967294" count="1" selected="0">
            <x v="0"/>
          </reference>
          <reference field="6" count="1" selected="0">
            <x v="32"/>
          </reference>
        </references>
      </pivotArea>
    </chartFormat>
    <chartFormat chart="7" format="5">
      <pivotArea type="data" outline="0" fieldPosition="0">
        <references count="2">
          <reference field="4294967294" count="1" selected="0">
            <x v="0"/>
          </reference>
          <reference field="6" count="1" selected="0">
            <x v="29"/>
          </reference>
        </references>
      </pivotArea>
    </chartFormat>
    <chartFormat chart="7" format="6">
      <pivotArea type="data" outline="0" fieldPosition="0">
        <references count="2">
          <reference field="4294967294" count="1" selected="0">
            <x v="0"/>
          </reference>
          <reference field="6" count="1" selected="0">
            <x v="19"/>
          </reference>
        </references>
      </pivotArea>
    </chartFormat>
    <chartFormat chart="7" format="7">
      <pivotArea type="data" outline="0" fieldPosition="0">
        <references count="2">
          <reference field="4294967294" count="1" selected="0">
            <x v="0"/>
          </reference>
          <reference field="6" count="1" selected="0">
            <x v="0"/>
          </reference>
        </references>
      </pivotArea>
    </chartFormat>
    <chartFormat chart="7" format="8">
      <pivotArea type="data" outline="0" fieldPosition="0">
        <references count="2">
          <reference field="4294967294" count="1" selected="0">
            <x v="0"/>
          </reference>
          <reference field="6" count="1" selected="0">
            <x v="3"/>
          </reference>
        </references>
      </pivotArea>
    </chartFormat>
    <chartFormat chart="7" format="9">
      <pivotArea type="data" outline="0" fieldPosition="0">
        <references count="2">
          <reference field="4294967294" count="1" selected="0">
            <x v="0"/>
          </reference>
          <reference field="6" count="1" selected="0">
            <x v="4"/>
          </reference>
        </references>
      </pivotArea>
    </chartFormat>
    <chartFormat chart="7" format="10">
      <pivotArea type="data" outline="0" fieldPosition="0">
        <references count="2">
          <reference field="4294967294" count="1" selected="0">
            <x v="0"/>
          </reference>
          <reference field="6" count="1" selected="0">
            <x v="11"/>
          </reference>
        </references>
      </pivotArea>
    </chartFormat>
    <chartFormat chart="7" format="11">
      <pivotArea type="data" outline="0" fieldPosition="0">
        <references count="2">
          <reference field="4294967294" count="1" selected="0">
            <x v="0"/>
          </reference>
          <reference field="6" count="1" selected="0">
            <x v="16"/>
          </reference>
        </references>
      </pivotArea>
    </chartFormat>
    <chartFormat chart="7" format="12">
      <pivotArea type="data" outline="0" fieldPosition="0">
        <references count="2">
          <reference field="4294967294" count="1" selected="0">
            <x v="0"/>
          </reference>
          <reference field="6" count="1" selected="0">
            <x v="24"/>
          </reference>
        </references>
      </pivotArea>
    </chartFormat>
    <chartFormat chart="7" format="13">
      <pivotArea type="data" outline="0" fieldPosition="0">
        <references count="2">
          <reference field="4294967294" count="1" selected="0">
            <x v="0"/>
          </reference>
          <reference field="6" count="1" selected="0">
            <x v="25"/>
          </reference>
        </references>
      </pivotArea>
    </chartFormat>
    <chartFormat chart="7" format="14">
      <pivotArea type="data" outline="0" fieldPosition="0">
        <references count="2">
          <reference field="4294967294" count="1" selected="0">
            <x v="0"/>
          </reference>
          <reference field="6" count="1" selected="0">
            <x v="34"/>
          </reference>
        </references>
      </pivotArea>
    </chartFormat>
    <chartFormat chart="7" format="15">
      <pivotArea type="data" outline="0" fieldPosition="0">
        <references count="2">
          <reference field="4294967294" count="1" selected="0">
            <x v="0"/>
          </reference>
          <reference field="6" count="1" selected="0">
            <x v="7"/>
          </reference>
        </references>
      </pivotArea>
    </chartFormat>
    <chartFormat chart="7" format="16">
      <pivotArea type="data" outline="0" fieldPosition="0">
        <references count="2">
          <reference field="4294967294" count="1" selected="0">
            <x v="0"/>
          </reference>
          <reference field="6" count="1" selected="0">
            <x v="10"/>
          </reference>
        </references>
      </pivotArea>
    </chartFormat>
    <chartFormat chart="7" format="17">
      <pivotArea type="data" outline="0" fieldPosition="0">
        <references count="2">
          <reference field="4294967294" count="1" selected="0">
            <x v="0"/>
          </reference>
          <reference field="6" count="1" selected="0">
            <x v="17"/>
          </reference>
        </references>
      </pivotArea>
    </chartFormat>
    <chartFormat chart="7" format="18">
      <pivotArea type="data" outline="0" fieldPosition="0">
        <references count="2">
          <reference field="4294967294" count="1" selected="0">
            <x v="0"/>
          </reference>
          <reference field="6" count="1" selected="0">
            <x v="18"/>
          </reference>
        </references>
      </pivotArea>
    </chartFormat>
    <chartFormat chart="7" format="19">
      <pivotArea type="data" outline="0" fieldPosition="0">
        <references count="2">
          <reference field="4294967294" count="1" selected="0">
            <x v="0"/>
          </reference>
          <reference field="6" count="1" selected="0">
            <x v="6"/>
          </reference>
        </references>
      </pivotArea>
    </chartFormat>
    <chartFormat chart="7" format="20">
      <pivotArea type="data" outline="0" fieldPosition="0">
        <references count="2">
          <reference field="4294967294" count="1" selected="0">
            <x v="0"/>
          </reference>
          <reference field="6" count="1" selected="0">
            <x v="2"/>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6" count="1" selected="0">
            <x v="25"/>
          </reference>
        </references>
      </pivotArea>
    </chartFormat>
    <chartFormat chart="9" format="24">
      <pivotArea type="data" outline="0" fieldPosition="0">
        <references count="2">
          <reference field="4294967294" count="1" selected="0">
            <x v="0"/>
          </reference>
          <reference field="6" count="1" selected="0">
            <x v="24"/>
          </reference>
        </references>
      </pivotArea>
    </chartFormat>
    <chartFormat chart="9" format="25">
      <pivotArea type="data" outline="0" fieldPosition="0">
        <references count="2">
          <reference field="4294967294" count="1" selected="0">
            <x v="0"/>
          </reference>
          <reference field="6" count="1" selected="0">
            <x v="1"/>
          </reference>
        </references>
      </pivotArea>
    </chartFormat>
    <chartFormat chart="9" format="26">
      <pivotArea type="data" outline="0" fieldPosition="0">
        <references count="2">
          <reference field="4294967294" count="1" selected="0">
            <x v="0"/>
          </reference>
          <reference field="6" count="1" selected="0">
            <x v="3"/>
          </reference>
        </references>
      </pivotArea>
    </chartFormat>
    <chartFormat chart="9" format="27">
      <pivotArea type="data" outline="0" fieldPosition="0">
        <references count="2">
          <reference field="4294967294" count="1" selected="0">
            <x v="0"/>
          </reference>
          <reference field="6"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3F2B6C-C93E-4757-8A9B-14C6E417B86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1" firstHeaderRow="1" firstDataRow="1" firstDataCol="1"/>
  <pivotFields count="15">
    <pivotField showAll="0"/>
    <pivotField showAll="0"/>
    <pivotField showAll="0"/>
    <pivotField showAll="0"/>
    <pivotField showAll="0"/>
    <pivotField showAll="0"/>
    <pivotField axis="axisRow"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multipleItemSelectionAllowed="1"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6"/>
  </rowFields>
  <rowItems count="8">
    <i>
      <x v="8"/>
    </i>
    <i>
      <x v="9"/>
    </i>
    <i>
      <x v="13"/>
    </i>
    <i>
      <x v="22"/>
    </i>
    <i>
      <x v="27"/>
    </i>
    <i>
      <x v="28"/>
    </i>
    <i>
      <x v="33"/>
    </i>
    <i t="grand">
      <x/>
    </i>
  </rowItems>
  <colItems count="1">
    <i/>
  </colItems>
  <dataFields count="1">
    <dataField name="Sum of net sales" fld="14" baseField="0" baseItem="0"/>
  </dataFields>
  <chartFormats count="4">
    <chartFormat chart="2" format="10" series="1">
      <pivotArea type="data" outline="0" fieldPosition="0">
        <references count="1">
          <reference field="4294967294" count="1" selected="0">
            <x v="0"/>
          </reference>
        </references>
      </pivotArea>
    </chartFormat>
    <chartFormat chart="4" format="16"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FB514D-8E9F-41F1-B45D-B4D0A9FCDC7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92:Q100" firstHeaderRow="1" firstDataRow="1" firstDataCol="1"/>
  <pivotFields count="15">
    <pivotField showAll="0"/>
    <pivotField showAll="0"/>
    <pivotField showAll="0"/>
    <pivotField showAll="0">
      <items count="15">
        <item x="1"/>
        <item x="7"/>
        <item x="4"/>
        <item x="0"/>
        <item x="8"/>
        <item x="12"/>
        <item x="10"/>
        <item x="5"/>
        <item x="3"/>
        <item x="11"/>
        <item x="9"/>
        <item x="2"/>
        <item x="6"/>
        <item h="1" x="13"/>
        <item t="default"/>
      </items>
    </pivotField>
    <pivotField showAll="0">
      <items count="12">
        <item x="3"/>
        <item x="6"/>
        <item x="9"/>
        <item x="1"/>
        <item x="8"/>
        <item x="0"/>
        <item x="5"/>
        <item x="4"/>
        <item x="7"/>
        <item x="2"/>
        <item x="10"/>
        <item t="default"/>
      </items>
    </pivotField>
    <pivotField showAll="0"/>
    <pivotField axis="axisRow"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x="35"/>
        <item t="default"/>
      </items>
    </pivotField>
    <pivotField multipleItemSelectionAllowed="1"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6"/>
  </rowFields>
  <rowItems count="8">
    <i>
      <x v="8"/>
    </i>
    <i>
      <x v="9"/>
    </i>
    <i>
      <x v="13"/>
    </i>
    <i>
      <x v="22"/>
    </i>
    <i>
      <x v="27"/>
    </i>
    <i>
      <x v="28"/>
    </i>
    <i>
      <x v="33"/>
    </i>
    <i t="grand">
      <x/>
    </i>
  </rowItems>
  <colItems count="1">
    <i/>
  </colItems>
  <dataFields count="1">
    <dataField name="Sum of net sales" fld="14" baseField="0" baseItem="0"/>
  </dataFields>
  <formats count="36">
    <format dxfId="58">
      <pivotArea type="all" dataOnly="0" outline="0" fieldPosition="0"/>
    </format>
    <format dxfId="57">
      <pivotArea outline="0" collapsedLevelsAreSubtotals="1" fieldPosition="0"/>
    </format>
    <format dxfId="56">
      <pivotArea field="6" type="button" dataOnly="0" labelOnly="1" outline="0" axis="axisRow" fieldPosition="0"/>
    </format>
    <format dxfId="55">
      <pivotArea dataOnly="0" labelOnly="1" fieldPosition="0">
        <references count="1">
          <reference field="6" count="7">
            <x v="8"/>
            <x v="9"/>
            <x v="13"/>
            <x v="22"/>
            <x v="27"/>
            <x v="28"/>
            <x v="33"/>
          </reference>
        </references>
      </pivotArea>
    </format>
    <format dxfId="54">
      <pivotArea dataOnly="0" labelOnly="1" grandRow="1" outline="0" fieldPosition="0"/>
    </format>
    <format dxfId="53">
      <pivotArea dataOnly="0" labelOnly="1" outline="0" axis="axisValues" fieldPosition="0"/>
    </format>
    <format dxfId="52">
      <pivotArea type="all" dataOnly="0" outline="0" fieldPosition="0"/>
    </format>
    <format dxfId="51">
      <pivotArea outline="0" collapsedLevelsAreSubtotals="1" fieldPosition="0"/>
    </format>
    <format dxfId="50">
      <pivotArea field="6" type="button" dataOnly="0" labelOnly="1" outline="0" axis="axisRow" fieldPosition="0"/>
    </format>
    <format dxfId="49">
      <pivotArea dataOnly="0" labelOnly="1" fieldPosition="0">
        <references count="1">
          <reference field="6" count="7">
            <x v="8"/>
            <x v="9"/>
            <x v="13"/>
            <x v="22"/>
            <x v="27"/>
            <x v="28"/>
            <x v="33"/>
          </reference>
        </references>
      </pivotArea>
    </format>
    <format dxfId="48">
      <pivotArea dataOnly="0" labelOnly="1" grandRow="1" outline="0" fieldPosition="0"/>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6" type="button" dataOnly="0" labelOnly="1" outline="0" axis="axisRow" fieldPosition="0"/>
    </format>
    <format dxfId="43">
      <pivotArea dataOnly="0" labelOnly="1" fieldPosition="0">
        <references count="1">
          <reference field="6" count="7">
            <x v="8"/>
            <x v="9"/>
            <x v="13"/>
            <x v="22"/>
            <x v="27"/>
            <x v="28"/>
            <x v="33"/>
          </reference>
        </references>
      </pivotArea>
    </format>
    <format dxfId="42">
      <pivotArea dataOnly="0" labelOnly="1" grandRow="1" outline="0" fieldPosition="0"/>
    </format>
    <format dxfId="41">
      <pivotArea dataOnly="0" labelOnly="1" outline="0" axis="axisValues" fieldPosition="0"/>
    </format>
    <format dxfId="40">
      <pivotArea type="all" dataOnly="0" outline="0" fieldPosition="0"/>
    </format>
    <format dxfId="39">
      <pivotArea outline="0" collapsedLevelsAreSubtotals="1" fieldPosition="0"/>
    </format>
    <format dxfId="38">
      <pivotArea field="6" type="button" dataOnly="0" labelOnly="1" outline="0" axis="axisRow" fieldPosition="0"/>
    </format>
    <format dxfId="37">
      <pivotArea dataOnly="0" labelOnly="1" fieldPosition="0">
        <references count="1">
          <reference field="6" count="7">
            <x v="8"/>
            <x v="9"/>
            <x v="13"/>
            <x v="22"/>
            <x v="27"/>
            <x v="28"/>
            <x v="33"/>
          </reference>
        </references>
      </pivotArea>
    </format>
    <format dxfId="36">
      <pivotArea dataOnly="0" labelOnly="1" grandRow="1" outline="0" fieldPosition="0"/>
    </format>
    <format dxfId="35">
      <pivotArea dataOnly="0" labelOnly="1" outline="0" axis="axisValues" fieldPosition="0"/>
    </format>
    <format dxfId="34">
      <pivotArea type="all" dataOnly="0" outline="0" fieldPosition="0"/>
    </format>
    <format dxfId="33">
      <pivotArea outline="0" collapsedLevelsAreSubtotals="1" fieldPosition="0"/>
    </format>
    <format dxfId="32">
      <pivotArea field="6" type="button" dataOnly="0" labelOnly="1" outline="0" axis="axisRow" fieldPosition="0"/>
    </format>
    <format dxfId="31">
      <pivotArea dataOnly="0" labelOnly="1" fieldPosition="0">
        <references count="1">
          <reference field="6" count="7">
            <x v="8"/>
            <x v="9"/>
            <x v="13"/>
            <x v="22"/>
            <x v="27"/>
            <x v="28"/>
            <x v="33"/>
          </reference>
        </references>
      </pivotArea>
    </format>
    <format dxfId="30">
      <pivotArea dataOnly="0" labelOnly="1" grandRow="1" outline="0" fieldPosition="0"/>
    </format>
    <format dxfId="29">
      <pivotArea dataOnly="0" labelOnly="1" outline="0" axis="axisValues" fieldPosition="0"/>
    </format>
    <format dxfId="28">
      <pivotArea type="all" dataOnly="0" outline="0" fieldPosition="0"/>
    </format>
    <format dxfId="27">
      <pivotArea outline="0" collapsedLevelsAreSubtotals="1" fieldPosition="0"/>
    </format>
    <format dxfId="26">
      <pivotArea field="6" type="button" dataOnly="0" labelOnly="1" outline="0" axis="axisRow" fieldPosition="0"/>
    </format>
    <format dxfId="25">
      <pivotArea dataOnly="0" labelOnly="1" fieldPosition="0">
        <references count="1">
          <reference field="6" count="7">
            <x v="8"/>
            <x v="9"/>
            <x v="13"/>
            <x v="22"/>
            <x v="27"/>
            <x v="28"/>
            <x v="33"/>
          </reference>
        </references>
      </pivotArea>
    </format>
    <format dxfId="24">
      <pivotArea dataOnly="0" labelOnly="1" grandRow="1" outline="0" fieldPosition="0"/>
    </format>
    <format dxfId="23">
      <pivotArea dataOnly="0" labelOnly="1" outline="0" axis="axisValues" fieldPosition="0"/>
    </format>
  </formats>
  <chartFormats count="38">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6" count="1" selected="0">
            <x v="8"/>
          </reference>
        </references>
      </pivotArea>
    </chartFormat>
    <chartFormat chart="7" format="10">
      <pivotArea type="data" outline="0" fieldPosition="0">
        <references count="2">
          <reference field="4294967294" count="1" selected="0">
            <x v="0"/>
          </reference>
          <reference field="6" count="1" selected="0">
            <x v="9"/>
          </reference>
        </references>
      </pivotArea>
    </chartFormat>
    <chartFormat chart="7" format="11">
      <pivotArea type="data" outline="0" fieldPosition="0">
        <references count="2">
          <reference field="4294967294" count="1" selected="0">
            <x v="0"/>
          </reference>
          <reference field="6" count="1" selected="0">
            <x v="13"/>
          </reference>
        </references>
      </pivotArea>
    </chartFormat>
    <chartFormat chart="7" format="12">
      <pivotArea type="data" outline="0" fieldPosition="0">
        <references count="2">
          <reference field="4294967294" count="1" selected="0">
            <x v="0"/>
          </reference>
          <reference field="6" count="1" selected="0">
            <x v="22"/>
          </reference>
        </references>
      </pivotArea>
    </chartFormat>
    <chartFormat chart="7" format="13">
      <pivotArea type="data" outline="0" fieldPosition="0">
        <references count="2">
          <reference field="4294967294" count="1" selected="0">
            <x v="0"/>
          </reference>
          <reference field="6" count="1" selected="0">
            <x v="27"/>
          </reference>
        </references>
      </pivotArea>
    </chartFormat>
    <chartFormat chart="7" format="14">
      <pivotArea type="data" outline="0" fieldPosition="0">
        <references count="2">
          <reference field="4294967294" count="1" selected="0">
            <x v="0"/>
          </reference>
          <reference field="6" count="1" selected="0">
            <x v="28"/>
          </reference>
        </references>
      </pivotArea>
    </chartFormat>
    <chartFormat chart="7" format="15">
      <pivotArea type="data" outline="0" fieldPosition="0">
        <references count="2">
          <reference field="4294967294" count="1" selected="0">
            <x v="0"/>
          </reference>
          <reference field="6" count="1" selected="0">
            <x v="33"/>
          </reference>
        </references>
      </pivotArea>
    </chartFormat>
    <chartFormat chart="7" format="23">
      <pivotArea type="data" outline="0" fieldPosition="0">
        <references count="2">
          <reference field="4294967294" count="1" selected="0">
            <x v="0"/>
          </reference>
          <reference field="6" count="1" selected="0">
            <x v="5"/>
          </reference>
        </references>
      </pivotArea>
    </chartFormat>
    <chartFormat chart="7" format="24">
      <pivotArea type="data" outline="0" fieldPosition="0">
        <references count="2">
          <reference field="4294967294" count="1" selected="0">
            <x v="0"/>
          </reference>
          <reference field="6" count="1" selected="0">
            <x v="12"/>
          </reference>
        </references>
      </pivotArea>
    </chartFormat>
    <chartFormat chart="7" format="25">
      <pivotArea type="data" outline="0" fieldPosition="0">
        <references count="2">
          <reference field="4294967294" count="1" selected="0">
            <x v="0"/>
          </reference>
          <reference field="6" count="1" selected="0">
            <x v="14"/>
          </reference>
        </references>
      </pivotArea>
    </chartFormat>
    <chartFormat chart="7" format="26">
      <pivotArea type="data" outline="0" fieldPosition="0">
        <references count="2">
          <reference field="4294967294" count="1" selected="0">
            <x v="0"/>
          </reference>
          <reference field="6" count="1" selected="0">
            <x v="20"/>
          </reference>
        </references>
      </pivotArea>
    </chartFormat>
    <chartFormat chart="7" format="27">
      <pivotArea type="data" outline="0" fieldPosition="0">
        <references count="2">
          <reference field="4294967294" count="1" selected="0">
            <x v="0"/>
          </reference>
          <reference field="6" count="1" selected="0">
            <x v="21"/>
          </reference>
        </references>
      </pivotArea>
    </chartFormat>
    <chartFormat chart="7" format="28">
      <pivotArea type="data" outline="0" fieldPosition="0">
        <references count="2">
          <reference field="4294967294" count="1" selected="0">
            <x v="0"/>
          </reference>
          <reference field="6" count="1" selected="0">
            <x v="23"/>
          </reference>
        </references>
      </pivotArea>
    </chartFormat>
    <chartFormat chart="7" format="29">
      <pivotArea type="data" outline="0" fieldPosition="0">
        <references count="2">
          <reference field="4294967294" count="1" selected="0">
            <x v="0"/>
          </reference>
          <reference field="6" count="1" selected="0">
            <x v="30"/>
          </reference>
        </references>
      </pivotArea>
    </chartFormat>
    <chartFormat chart="7" format="30">
      <pivotArea type="data" outline="0" fieldPosition="0">
        <references count="2">
          <reference field="4294967294" count="1" selected="0">
            <x v="0"/>
          </reference>
          <reference field="6" count="1" selected="0">
            <x v="0"/>
          </reference>
        </references>
      </pivotArea>
    </chartFormat>
    <chartFormat chart="7" format="31">
      <pivotArea type="data" outline="0" fieldPosition="0">
        <references count="2">
          <reference field="4294967294" count="1" selected="0">
            <x v="0"/>
          </reference>
          <reference field="6" count="1" selected="0">
            <x v="1"/>
          </reference>
        </references>
      </pivotArea>
    </chartFormat>
    <chartFormat chart="7" format="32">
      <pivotArea type="data" outline="0" fieldPosition="0">
        <references count="2">
          <reference field="4294967294" count="1" selected="0">
            <x v="0"/>
          </reference>
          <reference field="6" count="1" selected="0">
            <x v="2"/>
          </reference>
        </references>
      </pivotArea>
    </chartFormat>
    <chartFormat chart="7" format="33">
      <pivotArea type="data" outline="0" fieldPosition="0">
        <references count="2">
          <reference field="4294967294" count="1" selected="0">
            <x v="0"/>
          </reference>
          <reference field="6" count="1" selected="0">
            <x v="3"/>
          </reference>
        </references>
      </pivotArea>
    </chartFormat>
    <chartFormat chart="7" format="34">
      <pivotArea type="data" outline="0" fieldPosition="0">
        <references count="2">
          <reference field="4294967294" count="1" selected="0">
            <x v="0"/>
          </reference>
          <reference field="6" count="1" selected="0">
            <x v="4"/>
          </reference>
        </references>
      </pivotArea>
    </chartFormat>
    <chartFormat chart="7" format="35">
      <pivotArea type="data" outline="0" fieldPosition="0">
        <references count="2">
          <reference field="4294967294" count="1" selected="0">
            <x v="0"/>
          </reference>
          <reference field="6" count="1" selected="0">
            <x v="6"/>
          </reference>
        </references>
      </pivotArea>
    </chartFormat>
    <chartFormat chart="7" format="36">
      <pivotArea type="data" outline="0" fieldPosition="0">
        <references count="2">
          <reference field="4294967294" count="1" selected="0">
            <x v="0"/>
          </reference>
          <reference field="6" count="1" selected="0">
            <x v="7"/>
          </reference>
        </references>
      </pivotArea>
    </chartFormat>
    <chartFormat chart="7" format="37">
      <pivotArea type="data" outline="0" fieldPosition="0">
        <references count="2">
          <reference field="4294967294" count="1" selected="0">
            <x v="0"/>
          </reference>
          <reference field="6" count="1" selected="0">
            <x v="10"/>
          </reference>
        </references>
      </pivotArea>
    </chartFormat>
    <chartFormat chart="7" format="38">
      <pivotArea type="data" outline="0" fieldPosition="0">
        <references count="2">
          <reference field="4294967294" count="1" selected="0">
            <x v="0"/>
          </reference>
          <reference field="6" count="1" selected="0">
            <x v="11"/>
          </reference>
        </references>
      </pivotArea>
    </chartFormat>
    <chartFormat chart="7" format="39">
      <pivotArea type="data" outline="0" fieldPosition="0">
        <references count="2">
          <reference field="4294967294" count="1" selected="0">
            <x v="0"/>
          </reference>
          <reference field="6" count="1" selected="0">
            <x v="15"/>
          </reference>
        </references>
      </pivotArea>
    </chartFormat>
    <chartFormat chart="7" format="40">
      <pivotArea type="data" outline="0" fieldPosition="0">
        <references count="2">
          <reference field="4294967294" count="1" selected="0">
            <x v="0"/>
          </reference>
          <reference field="6" count="1" selected="0">
            <x v="16"/>
          </reference>
        </references>
      </pivotArea>
    </chartFormat>
    <chartFormat chart="7" format="41">
      <pivotArea type="data" outline="0" fieldPosition="0">
        <references count="2">
          <reference field="4294967294" count="1" selected="0">
            <x v="0"/>
          </reference>
          <reference field="6" count="1" selected="0">
            <x v="17"/>
          </reference>
        </references>
      </pivotArea>
    </chartFormat>
    <chartFormat chart="7" format="42">
      <pivotArea type="data" outline="0" fieldPosition="0">
        <references count="2">
          <reference field="4294967294" count="1" selected="0">
            <x v="0"/>
          </reference>
          <reference field="6" count="1" selected="0">
            <x v="18"/>
          </reference>
        </references>
      </pivotArea>
    </chartFormat>
    <chartFormat chart="7" format="43">
      <pivotArea type="data" outline="0" fieldPosition="0">
        <references count="2">
          <reference field="4294967294" count="1" selected="0">
            <x v="0"/>
          </reference>
          <reference field="6" count="1" selected="0">
            <x v="19"/>
          </reference>
        </references>
      </pivotArea>
    </chartFormat>
    <chartFormat chart="7" format="44">
      <pivotArea type="data" outline="0" fieldPosition="0">
        <references count="2">
          <reference field="4294967294" count="1" selected="0">
            <x v="0"/>
          </reference>
          <reference field="6" count="1" selected="0">
            <x v="24"/>
          </reference>
        </references>
      </pivotArea>
    </chartFormat>
    <chartFormat chart="7" format="45">
      <pivotArea type="data" outline="0" fieldPosition="0">
        <references count="2">
          <reference field="4294967294" count="1" selected="0">
            <x v="0"/>
          </reference>
          <reference field="6" count="1" selected="0">
            <x v="25"/>
          </reference>
        </references>
      </pivotArea>
    </chartFormat>
    <chartFormat chart="7" format="46">
      <pivotArea type="data" outline="0" fieldPosition="0">
        <references count="2">
          <reference field="4294967294" count="1" selected="0">
            <x v="0"/>
          </reference>
          <reference field="6" count="1" selected="0">
            <x v="26"/>
          </reference>
        </references>
      </pivotArea>
    </chartFormat>
    <chartFormat chart="7" format="47">
      <pivotArea type="data" outline="0" fieldPosition="0">
        <references count="2">
          <reference field="4294967294" count="1" selected="0">
            <x v="0"/>
          </reference>
          <reference field="6" count="1" selected="0">
            <x v="29"/>
          </reference>
        </references>
      </pivotArea>
    </chartFormat>
    <chartFormat chart="7" format="48">
      <pivotArea type="data" outline="0" fieldPosition="0">
        <references count="2">
          <reference field="4294967294" count="1" selected="0">
            <x v="0"/>
          </reference>
          <reference field="6" count="1" selected="0">
            <x v="31"/>
          </reference>
        </references>
      </pivotArea>
    </chartFormat>
    <chartFormat chart="7" format="49">
      <pivotArea type="data" outline="0" fieldPosition="0">
        <references count="2">
          <reference field="4294967294" count="1" selected="0">
            <x v="0"/>
          </reference>
          <reference field="6" count="1" selected="0">
            <x v="32"/>
          </reference>
        </references>
      </pivotArea>
    </chartFormat>
    <chartFormat chart="7" format="50">
      <pivotArea type="data" outline="0" fieldPosition="0">
        <references count="2">
          <reference field="4294967294" count="1" selected="0">
            <x v="0"/>
          </reference>
          <reference field="6" count="1" selected="0">
            <x v="34"/>
          </reference>
        </references>
      </pivotArea>
    </chartFormat>
  </chartFormats>
  <pivotTableStyleInfo name="PivotStyleLight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4AF565E-030F-41CD-84C4-3BF511B8DEB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14:Q25" firstHeaderRow="1" firstDataRow="1" firstDataCol="1"/>
  <pivotFields count="15">
    <pivotField showAll="0"/>
    <pivotField showAll="0"/>
    <pivotField showAll="0"/>
    <pivotField showAll="0">
      <items count="15">
        <item x="1"/>
        <item x="7"/>
        <item x="4"/>
        <item x="0"/>
        <item x="8"/>
        <item x="12"/>
        <item x="10"/>
        <item x="5"/>
        <item x="3"/>
        <item x="11"/>
        <item x="9"/>
        <item x="2"/>
        <item x="6"/>
        <item h="1" x="13"/>
        <item t="default"/>
      </items>
    </pivotField>
    <pivotField axis="axisRow" showAll="0">
      <items count="12">
        <item x="3"/>
        <item x="6"/>
        <item x="9"/>
        <item x="1"/>
        <item x="8"/>
        <item x="0"/>
        <item x="5"/>
        <item x="4"/>
        <item x="7"/>
        <item x="2"/>
        <item h="1" x="10"/>
        <item t="default"/>
      </items>
    </pivotField>
    <pivotField showAll="0"/>
    <pivotField showAll="0"/>
    <pivotField showAll="0">
      <items count="7">
        <item x="2"/>
        <item x="4"/>
        <item x="0"/>
        <item x="3"/>
        <item x="1"/>
        <item h="1" x="5"/>
        <item t="default"/>
      </items>
    </pivotField>
    <pivotField showAll="0"/>
    <pivotField showAll="0"/>
    <pivotField showAll="0"/>
    <pivotField showAll="0"/>
    <pivotField showAll="0"/>
    <pivotField showAll="0"/>
    <pivotField dataField="1" showAll="0"/>
  </pivotFields>
  <rowFields count="1">
    <field x="4"/>
  </rowFields>
  <rowItems count="11">
    <i>
      <x/>
    </i>
    <i>
      <x v="1"/>
    </i>
    <i>
      <x v="2"/>
    </i>
    <i>
      <x v="3"/>
    </i>
    <i>
      <x v="4"/>
    </i>
    <i>
      <x v="5"/>
    </i>
    <i>
      <x v="6"/>
    </i>
    <i>
      <x v="7"/>
    </i>
    <i>
      <x v="8"/>
    </i>
    <i>
      <x v="9"/>
    </i>
    <i t="grand">
      <x/>
    </i>
  </rowItems>
  <colItems count="1">
    <i/>
  </colItems>
  <dataFields count="1">
    <dataField name="Sum of net sales" fld="14" baseField="0" baseItem="0"/>
  </dataFields>
  <formats count="54">
    <format dxfId="112">
      <pivotArea type="all" dataOnly="0" outline="0" fieldPosition="0"/>
    </format>
    <format dxfId="111">
      <pivotArea outline="0" collapsedLevelsAreSubtotals="1" fieldPosition="0"/>
    </format>
    <format dxfId="110">
      <pivotArea field="4" type="button" dataOnly="0" labelOnly="1" outline="0" axis="axisRow" fieldPosition="0"/>
    </format>
    <format dxfId="109">
      <pivotArea dataOnly="0" labelOnly="1" fieldPosition="0">
        <references count="1">
          <reference field="4" count="0"/>
        </references>
      </pivotArea>
    </format>
    <format dxfId="108">
      <pivotArea dataOnly="0" labelOnly="1" grandRow="1" outline="0" fieldPosition="0"/>
    </format>
    <format dxfId="107">
      <pivotArea dataOnly="0" labelOnly="1" outline="0" axis="axisValues" fieldPosition="0"/>
    </format>
    <format dxfId="106">
      <pivotArea type="all" dataOnly="0" outline="0" fieldPosition="0"/>
    </format>
    <format dxfId="105">
      <pivotArea outline="0" collapsedLevelsAreSubtotals="1" fieldPosition="0"/>
    </format>
    <format dxfId="104">
      <pivotArea field="4" type="button" dataOnly="0" labelOnly="1" outline="0" axis="axisRow" fieldPosition="0"/>
    </format>
    <format dxfId="103">
      <pivotArea dataOnly="0" labelOnly="1" fieldPosition="0">
        <references count="1">
          <reference field="4" count="0"/>
        </references>
      </pivotArea>
    </format>
    <format dxfId="102">
      <pivotArea dataOnly="0" labelOnly="1" grandRow="1" outline="0" fieldPosition="0"/>
    </format>
    <format dxfId="101">
      <pivotArea dataOnly="0" labelOnly="1" outline="0" axis="axisValues" fieldPosition="0"/>
    </format>
    <format dxfId="100">
      <pivotArea type="all" dataOnly="0" outline="0" fieldPosition="0"/>
    </format>
    <format dxfId="99">
      <pivotArea outline="0" collapsedLevelsAreSubtotals="1" fieldPosition="0"/>
    </format>
    <format dxfId="98">
      <pivotArea field="4" type="button" dataOnly="0" labelOnly="1" outline="0" axis="axisRow" fieldPosition="0"/>
    </format>
    <format dxfId="97">
      <pivotArea dataOnly="0" labelOnly="1" fieldPosition="0">
        <references count="1">
          <reference field="4" count="0"/>
        </references>
      </pivotArea>
    </format>
    <format dxfId="96">
      <pivotArea dataOnly="0" labelOnly="1" grandRow="1" outline="0" fieldPosition="0"/>
    </format>
    <format dxfId="95">
      <pivotArea dataOnly="0" labelOnly="1" outline="0" axis="axisValues" fieldPosition="0"/>
    </format>
    <format dxfId="94">
      <pivotArea type="all" dataOnly="0" outline="0" fieldPosition="0"/>
    </format>
    <format dxfId="93">
      <pivotArea outline="0" collapsedLevelsAreSubtotals="1" fieldPosition="0"/>
    </format>
    <format dxfId="92">
      <pivotArea field="4" type="button" dataOnly="0" labelOnly="1" outline="0" axis="axisRow" fieldPosition="0"/>
    </format>
    <format dxfId="91">
      <pivotArea dataOnly="0" labelOnly="1" fieldPosition="0">
        <references count="1">
          <reference field="4" count="0"/>
        </references>
      </pivotArea>
    </format>
    <format dxfId="90">
      <pivotArea dataOnly="0" labelOnly="1" grandRow="1" outline="0" fieldPosition="0"/>
    </format>
    <format dxfId="89">
      <pivotArea dataOnly="0" labelOnly="1" outline="0" axis="axisValues" fieldPosition="0"/>
    </format>
    <format dxfId="88">
      <pivotArea type="all" dataOnly="0" outline="0" fieldPosition="0"/>
    </format>
    <format dxfId="87">
      <pivotArea outline="0" collapsedLevelsAreSubtotals="1" fieldPosition="0"/>
    </format>
    <format dxfId="86">
      <pivotArea field="4" type="button" dataOnly="0" labelOnly="1" outline="0" axis="axisRow" fieldPosition="0"/>
    </format>
    <format dxfId="85">
      <pivotArea dataOnly="0" labelOnly="1" fieldPosition="0">
        <references count="1">
          <reference field="4" count="0"/>
        </references>
      </pivotArea>
    </format>
    <format dxfId="84">
      <pivotArea dataOnly="0" labelOnly="1" grandRow="1" outline="0" fieldPosition="0"/>
    </format>
    <format dxfId="83">
      <pivotArea dataOnly="0" labelOnly="1" outline="0" axis="axisValues" fieldPosition="0"/>
    </format>
    <format dxfId="82">
      <pivotArea type="all" dataOnly="0" outline="0" fieldPosition="0"/>
    </format>
    <format dxfId="81">
      <pivotArea outline="0" collapsedLevelsAreSubtotals="1" fieldPosition="0"/>
    </format>
    <format dxfId="80">
      <pivotArea field="4" type="button" dataOnly="0" labelOnly="1" outline="0" axis="axisRow" fieldPosition="0"/>
    </format>
    <format dxfId="79">
      <pivotArea dataOnly="0" labelOnly="1" fieldPosition="0">
        <references count="1">
          <reference field="4" count="0"/>
        </references>
      </pivotArea>
    </format>
    <format dxfId="78">
      <pivotArea dataOnly="0" labelOnly="1" grandRow="1" outline="0" fieldPosition="0"/>
    </format>
    <format dxfId="77">
      <pivotArea dataOnly="0" labelOnly="1" outline="0" axis="axisValues" fieldPosition="0"/>
    </format>
    <format dxfId="76">
      <pivotArea type="all" dataOnly="0" outline="0" fieldPosition="0"/>
    </format>
    <format dxfId="75">
      <pivotArea outline="0" collapsedLevelsAreSubtotals="1" fieldPosition="0"/>
    </format>
    <format dxfId="74">
      <pivotArea field="4" type="button" dataOnly="0" labelOnly="1" outline="0" axis="axisRow" fieldPosition="0"/>
    </format>
    <format dxfId="73">
      <pivotArea dataOnly="0" labelOnly="1" fieldPosition="0">
        <references count="1">
          <reference field="4" count="0"/>
        </references>
      </pivotArea>
    </format>
    <format dxfId="72">
      <pivotArea dataOnly="0" labelOnly="1" grandRow="1" outline="0" fieldPosition="0"/>
    </format>
    <format dxfId="71">
      <pivotArea dataOnly="0" labelOnly="1" outline="0" axis="axisValues" fieldPosition="0"/>
    </format>
    <format dxfId="70">
      <pivotArea type="all" dataOnly="0" outline="0" fieldPosition="0"/>
    </format>
    <format dxfId="69">
      <pivotArea outline="0" collapsedLevelsAreSubtotals="1" fieldPosition="0"/>
    </format>
    <format dxfId="68">
      <pivotArea field="4" type="button" dataOnly="0" labelOnly="1" outline="0" axis="axisRow" fieldPosition="0"/>
    </format>
    <format dxfId="67">
      <pivotArea dataOnly="0" labelOnly="1" fieldPosition="0">
        <references count="1">
          <reference field="4" count="0"/>
        </references>
      </pivotArea>
    </format>
    <format dxfId="66">
      <pivotArea dataOnly="0" labelOnly="1" grandRow="1" outline="0" fieldPosition="0"/>
    </format>
    <format dxfId="65">
      <pivotArea dataOnly="0" labelOnly="1" outline="0" axis="axisValues" fieldPosition="0"/>
    </format>
    <format dxfId="64">
      <pivotArea type="all" dataOnly="0" outline="0" fieldPosition="0"/>
    </format>
    <format dxfId="63">
      <pivotArea outline="0" collapsedLevelsAreSubtotals="1" fieldPosition="0"/>
    </format>
    <format dxfId="62">
      <pivotArea field="4" type="button" dataOnly="0" labelOnly="1" outline="0" axis="axisRow" fieldPosition="0"/>
    </format>
    <format dxfId="61">
      <pivotArea dataOnly="0" labelOnly="1" fieldPosition="0">
        <references count="1">
          <reference field="4" count="0"/>
        </references>
      </pivotArea>
    </format>
    <format dxfId="60">
      <pivotArea dataOnly="0" labelOnly="1" grandRow="1" outline="0" fieldPosition="0"/>
    </format>
    <format dxfId="59">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4" count="1" selected="0">
            <x v="0"/>
          </reference>
        </references>
      </pivotArea>
    </chartFormat>
    <chartFormat chart="7" format="13">
      <pivotArea type="data" outline="0" fieldPosition="0">
        <references count="2">
          <reference field="4294967294" count="1" selected="0">
            <x v="0"/>
          </reference>
          <reference field="4" count="1" selected="0">
            <x v="1"/>
          </reference>
        </references>
      </pivotArea>
    </chartFormat>
    <chartFormat chart="7" format="14">
      <pivotArea type="data" outline="0" fieldPosition="0">
        <references count="2">
          <reference field="4294967294" count="1" selected="0">
            <x v="0"/>
          </reference>
          <reference field="4" count="1" selected="0">
            <x v="2"/>
          </reference>
        </references>
      </pivotArea>
    </chartFormat>
    <chartFormat chart="7" format="15">
      <pivotArea type="data" outline="0" fieldPosition="0">
        <references count="2">
          <reference field="4294967294" count="1" selected="0">
            <x v="0"/>
          </reference>
          <reference field="4" count="1" selected="0">
            <x v="3"/>
          </reference>
        </references>
      </pivotArea>
    </chartFormat>
    <chartFormat chart="7" format="16">
      <pivotArea type="data" outline="0" fieldPosition="0">
        <references count="2">
          <reference field="4294967294" count="1" selected="0">
            <x v="0"/>
          </reference>
          <reference field="4" count="1" selected="0">
            <x v="4"/>
          </reference>
        </references>
      </pivotArea>
    </chartFormat>
    <chartFormat chart="7" format="17">
      <pivotArea type="data" outline="0" fieldPosition="0">
        <references count="2">
          <reference field="4294967294" count="1" selected="0">
            <x v="0"/>
          </reference>
          <reference field="4" count="1" selected="0">
            <x v="5"/>
          </reference>
        </references>
      </pivotArea>
    </chartFormat>
    <chartFormat chart="7" format="18">
      <pivotArea type="data" outline="0" fieldPosition="0">
        <references count="2">
          <reference field="4294967294" count="1" selected="0">
            <x v="0"/>
          </reference>
          <reference field="4" count="1" selected="0">
            <x v="6"/>
          </reference>
        </references>
      </pivotArea>
    </chartFormat>
    <chartFormat chart="7" format="19">
      <pivotArea type="data" outline="0" fieldPosition="0">
        <references count="2">
          <reference field="4294967294" count="1" selected="0">
            <x v="0"/>
          </reference>
          <reference field="4" count="1" selected="0">
            <x v="7"/>
          </reference>
        </references>
      </pivotArea>
    </chartFormat>
    <chartFormat chart="7" format="20">
      <pivotArea type="data" outline="0" fieldPosition="0">
        <references count="2">
          <reference field="4294967294" count="1" selected="0">
            <x v="0"/>
          </reference>
          <reference field="4" count="1" selected="0">
            <x v="8"/>
          </reference>
        </references>
      </pivotArea>
    </chartFormat>
    <chartFormat chart="7" format="21">
      <pivotArea type="data" outline="0" fieldPosition="0">
        <references count="2">
          <reference field="4294967294" count="1" selected="0">
            <x v="0"/>
          </reference>
          <reference field="4" count="1" selected="0">
            <x v="9"/>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8EFA3AB-3F5F-4BB1-BB6B-F6AF078B9D5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92:K106" firstHeaderRow="1" firstDataRow="1" firstDataCol="1"/>
  <pivotFields count="15">
    <pivotField showAll="0"/>
    <pivotField showAll="0"/>
    <pivotField showAll="0"/>
    <pivotField axis="axisRow" showAll="0">
      <items count="15">
        <item x="1"/>
        <item x="7"/>
        <item x="4"/>
        <item x="0"/>
        <item x="8"/>
        <item x="12"/>
        <item x="10"/>
        <item x="5"/>
        <item x="3"/>
        <item x="11"/>
        <item x="9"/>
        <item x="2"/>
        <item x="6"/>
        <item h="1" x="13"/>
        <item t="default"/>
      </items>
    </pivotField>
    <pivotField showAll="0">
      <items count="12">
        <item x="3"/>
        <item x="6"/>
        <item x="9"/>
        <item x="1"/>
        <item x="8"/>
        <item x="0"/>
        <item x="5"/>
        <item x="4"/>
        <item x="7"/>
        <item x="2"/>
        <item x="10"/>
        <item t="default"/>
      </items>
    </pivotField>
    <pivotField showAll="0"/>
    <pivotField showAll="0"/>
    <pivotField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net sales" fld="14" baseField="0" baseItem="0"/>
  </dataFields>
  <formats count="31">
    <format dxfId="143">
      <pivotArea dataOnly="0" labelOnly="1" fieldPosition="0">
        <references count="1">
          <reference field="3" count="1">
            <x v="3"/>
          </reference>
        </references>
      </pivotArea>
    </format>
    <format dxfId="142">
      <pivotArea type="all" dataOnly="0" outline="0" fieldPosition="0"/>
    </format>
    <format dxfId="141">
      <pivotArea outline="0" collapsedLevelsAreSubtotals="1" fieldPosition="0"/>
    </format>
    <format dxfId="140">
      <pivotArea field="3" type="button" dataOnly="0" labelOnly="1" outline="0" axis="axisRow" fieldPosition="0"/>
    </format>
    <format dxfId="139">
      <pivotArea dataOnly="0" labelOnly="1" fieldPosition="0">
        <references count="1">
          <reference field="3" count="0"/>
        </references>
      </pivotArea>
    </format>
    <format dxfId="138">
      <pivotArea dataOnly="0" labelOnly="1" grandRow="1" outline="0" fieldPosition="0"/>
    </format>
    <format dxfId="137">
      <pivotArea dataOnly="0" labelOnly="1" outline="0" axis="axisValues" fieldPosition="0"/>
    </format>
    <format dxfId="136">
      <pivotArea type="all" dataOnly="0" outline="0" fieldPosition="0"/>
    </format>
    <format dxfId="135">
      <pivotArea outline="0" collapsedLevelsAreSubtotals="1" fieldPosition="0"/>
    </format>
    <format dxfId="134">
      <pivotArea field="3" type="button" dataOnly="0" labelOnly="1" outline="0" axis="axisRow" fieldPosition="0"/>
    </format>
    <format dxfId="133">
      <pivotArea dataOnly="0" labelOnly="1" fieldPosition="0">
        <references count="1">
          <reference field="3" count="0"/>
        </references>
      </pivotArea>
    </format>
    <format dxfId="132">
      <pivotArea dataOnly="0" labelOnly="1" grandRow="1" outline="0" fieldPosition="0"/>
    </format>
    <format dxfId="131">
      <pivotArea dataOnly="0" labelOnly="1" outline="0" axis="axisValues" fieldPosition="0"/>
    </format>
    <format dxfId="130">
      <pivotArea type="all" dataOnly="0" outline="0" fieldPosition="0"/>
    </format>
    <format dxfId="129">
      <pivotArea outline="0" collapsedLevelsAreSubtotals="1" fieldPosition="0"/>
    </format>
    <format dxfId="128">
      <pivotArea field="3" type="button" dataOnly="0" labelOnly="1" outline="0" axis="axisRow" fieldPosition="0"/>
    </format>
    <format dxfId="127">
      <pivotArea dataOnly="0" labelOnly="1" fieldPosition="0">
        <references count="1">
          <reference field="3" count="0"/>
        </references>
      </pivotArea>
    </format>
    <format dxfId="126">
      <pivotArea dataOnly="0" labelOnly="1" grandRow="1" outline="0" fieldPosition="0"/>
    </format>
    <format dxfId="125">
      <pivotArea dataOnly="0" labelOnly="1" outline="0" axis="axisValues" fieldPosition="0"/>
    </format>
    <format dxfId="124">
      <pivotArea type="all" dataOnly="0" outline="0" fieldPosition="0"/>
    </format>
    <format dxfId="123">
      <pivotArea outline="0" collapsedLevelsAreSubtotals="1" fieldPosition="0"/>
    </format>
    <format dxfId="122">
      <pivotArea field="3" type="button" dataOnly="0" labelOnly="1" outline="0" axis="axisRow" fieldPosition="0"/>
    </format>
    <format dxfId="121">
      <pivotArea dataOnly="0" labelOnly="1" fieldPosition="0">
        <references count="1">
          <reference field="3" count="0"/>
        </references>
      </pivotArea>
    </format>
    <format dxfId="120">
      <pivotArea dataOnly="0" labelOnly="1" grandRow="1" outline="0" fieldPosition="0"/>
    </format>
    <format dxfId="119">
      <pivotArea dataOnly="0" labelOnly="1" outline="0" axis="axisValues" fieldPosition="0"/>
    </format>
    <format dxfId="118">
      <pivotArea type="all" dataOnly="0" outline="0" fieldPosition="0"/>
    </format>
    <format dxfId="117">
      <pivotArea outline="0" collapsedLevelsAreSubtotals="1" fieldPosition="0"/>
    </format>
    <format dxfId="116">
      <pivotArea field="3" type="button" dataOnly="0" labelOnly="1" outline="0" axis="axisRow" fieldPosition="0"/>
    </format>
    <format dxfId="115">
      <pivotArea dataOnly="0" labelOnly="1" fieldPosition="0">
        <references count="1">
          <reference field="3" count="0"/>
        </references>
      </pivotArea>
    </format>
    <format dxfId="114">
      <pivotArea dataOnly="0" labelOnly="1" grandRow="1" outline="0" fieldPosition="0"/>
    </format>
    <format dxfId="113">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3" count="1" selected="0">
            <x v="12"/>
          </reference>
        </references>
      </pivotArea>
    </chartFormat>
    <chartFormat chart="7" format="3">
      <pivotArea type="data" outline="0" fieldPosition="0">
        <references count="2">
          <reference field="4294967294" count="1" selected="0">
            <x v="0"/>
          </reference>
          <reference field="3" count="1" selected="0">
            <x v="0"/>
          </reference>
        </references>
      </pivotArea>
    </chartFormat>
    <chartFormat chart="7" format="4">
      <pivotArea type="data" outline="0" fieldPosition="0">
        <references count="2">
          <reference field="4294967294" count="1" selected="0">
            <x v="0"/>
          </reference>
          <reference field="3" count="1" selected="0">
            <x v="3"/>
          </reference>
        </references>
      </pivotArea>
    </chartFormat>
    <chartFormat chart="7" format="5">
      <pivotArea type="data" outline="0" fieldPosition="0">
        <references count="2">
          <reference field="4294967294" count="1" selected="0">
            <x v="0"/>
          </reference>
          <reference field="3" count="1" selected="0">
            <x v="1"/>
          </reference>
        </references>
      </pivotArea>
    </chartFormat>
  </chartFormats>
  <pivotTableStyleInfo name="PivotStyleLight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5D0E41A-A3CA-4DF5-A22C-E55A1B0E26A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P5:Q11" firstHeaderRow="1" firstDataRow="1" firstDataCol="1"/>
  <pivotFields count="15">
    <pivotField showAll="0"/>
    <pivotField showAll="0"/>
    <pivotField showAll="0"/>
    <pivotField showAll="0"/>
    <pivotField showAll="0"/>
    <pivotField showAll="0"/>
    <pivotField showAll="0"/>
    <pivotField axis="axisRow" showAll="0">
      <items count="7">
        <item x="2"/>
        <item x="4"/>
        <item x="0"/>
        <item x="3"/>
        <item x="1"/>
        <item h="1" x="5"/>
        <item t="default"/>
      </items>
    </pivotField>
    <pivotField showAll="0"/>
    <pivotField showAll="0"/>
    <pivotField showAll="0"/>
    <pivotField showAll="0"/>
    <pivotField showAll="0"/>
    <pivotField showAll="0"/>
    <pivotField dataField="1" showAll="0"/>
  </pivotFields>
  <rowFields count="1">
    <field x="7"/>
  </rowFields>
  <rowItems count="6">
    <i>
      <x/>
    </i>
    <i>
      <x v="1"/>
    </i>
    <i>
      <x v="2"/>
    </i>
    <i>
      <x v="3"/>
    </i>
    <i>
      <x v="4"/>
    </i>
    <i t="grand">
      <x/>
    </i>
  </rowItems>
  <colItems count="1">
    <i/>
  </colItems>
  <dataFields count="1">
    <dataField name="Sum of net sales" fld="14" baseField="0" baseItem="0"/>
  </dataFields>
  <formats count="24">
    <format dxfId="167">
      <pivotArea type="all" dataOnly="0" outline="0" fieldPosition="0"/>
    </format>
    <format dxfId="166">
      <pivotArea outline="0" collapsedLevelsAreSubtotals="1" fieldPosition="0"/>
    </format>
    <format dxfId="165">
      <pivotArea field="7" type="button" dataOnly="0" labelOnly="1" outline="0" axis="axisRow" fieldPosition="0"/>
    </format>
    <format dxfId="164">
      <pivotArea dataOnly="0" labelOnly="1" fieldPosition="0">
        <references count="1">
          <reference field="7" count="0"/>
        </references>
      </pivotArea>
    </format>
    <format dxfId="163">
      <pivotArea dataOnly="0" labelOnly="1" grandRow="1" outline="0" fieldPosition="0"/>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field="7" type="button" dataOnly="0" labelOnly="1" outline="0" axis="axisRow" fieldPosition="0"/>
    </format>
    <format dxfId="158">
      <pivotArea dataOnly="0" labelOnly="1" fieldPosition="0">
        <references count="1">
          <reference field="7" count="0"/>
        </references>
      </pivotArea>
    </format>
    <format dxfId="157">
      <pivotArea dataOnly="0" labelOnly="1" grandRow="1" outline="0" fieldPosition="0"/>
    </format>
    <format dxfId="156">
      <pivotArea dataOnly="0" labelOnly="1" outline="0" axis="axisValues" fieldPosition="0"/>
    </format>
    <format dxfId="155">
      <pivotArea type="all" dataOnly="0" outline="0" fieldPosition="0"/>
    </format>
    <format dxfId="154">
      <pivotArea outline="0" collapsedLevelsAreSubtotals="1" fieldPosition="0"/>
    </format>
    <format dxfId="153">
      <pivotArea field="7" type="button" dataOnly="0" labelOnly="1" outline="0" axis="axisRow" fieldPosition="0"/>
    </format>
    <format dxfId="152">
      <pivotArea dataOnly="0" labelOnly="1" fieldPosition="0">
        <references count="1">
          <reference field="7" count="0"/>
        </references>
      </pivotArea>
    </format>
    <format dxfId="151">
      <pivotArea dataOnly="0" labelOnly="1" grandRow="1" outline="0" fieldPosition="0"/>
    </format>
    <format dxfId="150">
      <pivotArea dataOnly="0" labelOnly="1" outline="0" axis="axisValues" fieldPosition="0"/>
    </format>
    <format dxfId="149">
      <pivotArea type="all" dataOnly="0" outline="0" fieldPosition="0"/>
    </format>
    <format dxfId="148">
      <pivotArea outline="0" collapsedLevelsAreSubtotals="1" fieldPosition="0"/>
    </format>
    <format dxfId="147">
      <pivotArea field="7" type="button" dataOnly="0" labelOnly="1" outline="0" axis="axisRow" fieldPosition="0"/>
    </format>
    <format dxfId="146">
      <pivotArea dataOnly="0" labelOnly="1" fieldPosition="0">
        <references count="1">
          <reference field="7" count="0"/>
        </references>
      </pivotArea>
    </format>
    <format dxfId="145">
      <pivotArea dataOnly="0" labelOnly="1" grandRow="1" outline="0" fieldPosition="0"/>
    </format>
    <format dxfId="144">
      <pivotArea dataOnly="0" labelOnly="1" outline="0" axis="axisValues" fieldPosition="0"/>
    </format>
  </formats>
  <chartFormats count="4">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7" count="1" selected="0">
            <x v="0"/>
          </reference>
        </references>
      </pivotArea>
    </chartFormat>
    <chartFormat chart="1" format="7">
      <pivotArea type="data" outline="0" fieldPosition="0">
        <references count="2">
          <reference field="4294967294" count="1" selected="0">
            <x v="0"/>
          </reference>
          <reference field="7" count="1" selected="0">
            <x v="1"/>
          </reference>
        </references>
      </pivotArea>
    </chartFormat>
    <chartFormat chart="1" format="8">
      <pivotArea type="data" outline="0" fieldPosition="0">
        <references count="2">
          <reference field="4294967294" count="1" selected="0">
            <x v="0"/>
          </reference>
          <reference field="7" count="1" selected="0">
            <x v="4"/>
          </reference>
        </references>
      </pivotArea>
    </chartFormat>
  </chartFormats>
  <pivotTableStyleInfo name="PivotStyleLight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138004D-CB3F-4E49-A6A8-BBE6F0538DDC}"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L101:M112" firstHeaderRow="1" firstDataRow="1" firstDataCol="1"/>
  <pivotFields count="15">
    <pivotField showAll="0"/>
    <pivotField showAll="0"/>
    <pivotField showAll="0"/>
    <pivotField showAll="0">
      <items count="15">
        <item x="1"/>
        <item x="7"/>
        <item x="4"/>
        <item x="0"/>
        <item x="8"/>
        <item x="12"/>
        <item x="10"/>
        <item x="5"/>
        <item x="3"/>
        <item x="11"/>
        <item x="9"/>
        <item x="2"/>
        <item x="6"/>
        <item h="1" x="13"/>
        <item t="default"/>
      </items>
    </pivotField>
    <pivotField axis="axisRow" showAll="0">
      <items count="12">
        <item x="3"/>
        <item x="6"/>
        <item x="9"/>
        <item x="1"/>
        <item x="8"/>
        <item x="0"/>
        <item x="5"/>
        <item x="4"/>
        <item x="7"/>
        <item x="2"/>
        <item h="1" x="10"/>
        <item t="default"/>
      </items>
    </pivotField>
    <pivotField showAll="0"/>
    <pivotField showAll="0"/>
    <pivotField multipleItemSelectionAllowed="1" showAll="0">
      <items count="7">
        <item h="1" x="2"/>
        <item h="1" x="4"/>
        <item h="1" x="0"/>
        <item x="3"/>
        <item h="1" x="1"/>
        <item h="1" x="5"/>
        <item t="default"/>
      </items>
    </pivotField>
    <pivotField showAll="0"/>
    <pivotField showAll="0"/>
    <pivotField showAll="0"/>
    <pivotField showAll="0"/>
    <pivotField showAll="0"/>
    <pivotField showAll="0"/>
    <pivotField dataField="1" showAll="0"/>
  </pivotFields>
  <rowFields count="1">
    <field x="4"/>
  </rowFields>
  <rowItems count="11">
    <i>
      <x/>
    </i>
    <i>
      <x v="1"/>
    </i>
    <i>
      <x v="2"/>
    </i>
    <i>
      <x v="3"/>
    </i>
    <i>
      <x v="4"/>
    </i>
    <i>
      <x v="5"/>
    </i>
    <i>
      <x v="6"/>
    </i>
    <i>
      <x v="7"/>
    </i>
    <i>
      <x v="8"/>
    </i>
    <i>
      <x v="9"/>
    </i>
    <i t="grand">
      <x/>
    </i>
  </rowItems>
  <colItems count="1">
    <i/>
  </colItems>
  <dataFields count="1">
    <dataField name="Sum of net sales" fld="14" baseField="0" baseItem="0"/>
  </dataFields>
  <formats count="30">
    <format dxfId="197">
      <pivotArea type="all" dataOnly="0" outline="0" fieldPosition="0"/>
    </format>
    <format dxfId="196">
      <pivotArea outline="0" collapsedLevelsAreSubtotals="1" fieldPosition="0"/>
    </format>
    <format dxfId="195">
      <pivotArea field="4" type="button" dataOnly="0" labelOnly="1" outline="0" axis="axisRow" fieldPosition="0"/>
    </format>
    <format dxfId="194">
      <pivotArea dataOnly="0" labelOnly="1" fieldPosition="0">
        <references count="1">
          <reference field="4" count="0"/>
        </references>
      </pivotArea>
    </format>
    <format dxfId="193">
      <pivotArea dataOnly="0" labelOnly="1" grandRow="1" outline="0" fieldPosition="0"/>
    </format>
    <format dxfId="192">
      <pivotArea dataOnly="0" labelOnly="1" outline="0" axis="axisValues" fieldPosition="0"/>
    </format>
    <format dxfId="191">
      <pivotArea type="all" dataOnly="0" outline="0" fieldPosition="0"/>
    </format>
    <format dxfId="190">
      <pivotArea outline="0" collapsedLevelsAreSubtotals="1" fieldPosition="0"/>
    </format>
    <format dxfId="189">
      <pivotArea field="4" type="button" dataOnly="0" labelOnly="1" outline="0" axis="axisRow" fieldPosition="0"/>
    </format>
    <format dxfId="188">
      <pivotArea dataOnly="0" labelOnly="1" fieldPosition="0">
        <references count="1">
          <reference field="4" count="0"/>
        </references>
      </pivotArea>
    </format>
    <format dxfId="187">
      <pivotArea dataOnly="0" labelOnly="1" grandRow="1" outline="0" fieldPosition="0"/>
    </format>
    <format dxfId="186">
      <pivotArea dataOnly="0" labelOnly="1" outline="0" axis="axisValues" fieldPosition="0"/>
    </format>
    <format dxfId="185">
      <pivotArea type="all" dataOnly="0" outline="0" fieldPosition="0"/>
    </format>
    <format dxfId="184">
      <pivotArea outline="0" collapsedLevelsAreSubtotals="1" fieldPosition="0"/>
    </format>
    <format dxfId="183">
      <pivotArea field="4" type="button" dataOnly="0" labelOnly="1" outline="0" axis="axisRow" fieldPosition="0"/>
    </format>
    <format dxfId="182">
      <pivotArea dataOnly="0" labelOnly="1" fieldPosition="0">
        <references count="1">
          <reference field="4" count="0"/>
        </references>
      </pivotArea>
    </format>
    <format dxfId="181">
      <pivotArea dataOnly="0" labelOnly="1" grandRow="1" outline="0" fieldPosition="0"/>
    </format>
    <format dxfId="180">
      <pivotArea dataOnly="0" labelOnly="1" outline="0" axis="axisValues" fieldPosition="0"/>
    </format>
    <format dxfId="179">
      <pivotArea type="all" dataOnly="0" outline="0" fieldPosition="0"/>
    </format>
    <format dxfId="178">
      <pivotArea outline="0" collapsedLevelsAreSubtotals="1" fieldPosition="0"/>
    </format>
    <format dxfId="177">
      <pivotArea field="4" type="button" dataOnly="0" labelOnly="1" outline="0" axis="axisRow" fieldPosition="0"/>
    </format>
    <format dxfId="176">
      <pivotArea dataOnly="0" labelOnly="1" fieldPosition="0">
        <references count="1">
          <reference field="4" count="0"/>
        </references>
      </pivotArea>
    </format>
    <format dxfId="175">
      <pivotArea dataOnly="0" labelOnly="1" grandRow="1" outline="0" fieldPosition="0"/>
    </format>
    <format dxfId="174">
      <pivotArea dataOnly="0" labelOnly="1" outline="0" axis="axisValues" fieldPosition="0"/>
    </format>
    <format dxfId="173">
      <pivotArea type="all" dataOnly="0" outline="0" fieldPosition="0"/>
    </format>
    <format dxfId="172">
      <pivotArea outline="0" collapsedLevelsAreSubtotals="1" fieldPosition="0"/>
    </format>
    <format dxfId="171">
      <pivotArea field="4" type="button" dataOnly="0" labelOnly="1" outline="0" axis="axisRow" fieldPosition="0"/>
    </format>
    <format dxfId="170">
      <pivotArea dataOnly="0" labelOnly="1" fieldPosition="0">
        <references count="1">
          <reference field="4" count="0"/>
        </references>
      </pivotArea>
    </format>
    <format dxfId="169">
      <pivotArea dataOnly="0" labelOnly="1" grandRow="1" outline="0" fieldPosition="0"/>
    </format>
    <format dxfId="16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s>
  <pivotTableStyleInfo name="PivotStyleLight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44059F7-7808-4127-902B-D17B715729E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2836:N2853" firstHeaderRow="1" firstDataRow="1" firstDataCol="0"/>
  <pivotFields count="15">
    <pivotField showAll="0"/>
    <pivotField showAll="0"/>
    <pivotField showAll="0"/>
    <pivotField showAll="0">
      <items count="15">
        <item x="1"/>
        <item x="7"/>
        <item x="4"/>
        <item x="0"/>
        <item x="8"/>
        <item x="12"/>
        <item x="10"/>
        <item x="5"/>
        <item x="3"/>
        <item x="11"/>
        <item x="9"/>
        <item x="2"/>
        <item x="6"/>
        <item h="1" x="13"/>
        <item t="default"/>
      </items>
    </pivotField>
    <pivotField showAll="0">
      <items count="12">
        <item x="3"/>
        <item x="6"/>
        <item x="9"/>
        <item x="1"/>
        <item x="8"/>
        <item x="0"/>
        <item x="5"/>
        <item x="4"/>
        <item x="7"/>
        <item x="2"/>
        <item h="1" x="10"/>
        <item t="default"/>
      </items>
    </pivotField>
    <pivotField showAll="0"/>
    <pivotField showAll="0"/>
    <pivotField showAll="0">
      <items count="7">
        <item x="2"/>
        <item x="4"/>
        <item x="0"/>
        <item x="3"/>
        <item x="1"/>
        <item h="1" x="5"/>
        <item t="default"/>
      </items>
    </pivotField>
    <pivotField showAll="0"/>
    <pivotField showAll="0"/>
    <pivotField showAll="0"/>
    <pivotField showAll="0"/>
    <pivotField showAll="0"/>
    <pivotField showAll="0"/>
    <pivotField showAll="0"/>
  </pivotFields>
  <pivotTableStyleInfo name="PivotStyleLight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3AAB2D6-9747-4CD6-B7C1-9BE0AF77B25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5:K19" firstHeaderRow="1" firstDataRow="1" firstDataCol="1"/>
  <pivotFields count="15">
    <pivotField showAll="0"/>
    <pivotField showAll="0"/>
    <pivotField showAll="0"/>
    <pivotField axis="axisRow" showAll="0">
      <items count="15">
        <item x="1"/>
        <item x="7"/>
        <item x="4"/>
        <item x="0"/>
        <item x="8"/>
        <item x="12"/>
        <item x="10"/>
        <item x="5"/>
        <item x="3"/>
        <item x="11"/>
        <item x="9"/>
        <item x="2"/>
        <item x="6"/>
        <item h="1" x="13"/>
        <item t="default"/>
      </items>
    </pivotField>
    <pivotField showAll="0">
      <items count="12">
        <item x="3"/>
        <item x="6"/>
        <item x="9"/>
        <item x="1"/>
        <item x="8"/>
        <item x="0"/>
        <item x="5"/>
        <item x="4"/>
        <item x="7"/>
        <item x="2"/>
        <item x="10"/>
        <item t="default"/>
      </items>
    </pivotField>
    <pivotField showAll="0"/>
    <pivotField showAll="0"/>
    <pivotField showAll="0">
      <items count="7">
        <item x="2"/>
        <item x="4"/>
        <item x="0"/>
        <item x="3"/>
        <item x="1"/>
        <item h="1" x="5"/>
        <item t="default"/>
      </items>
    </pivotField>
    <pivotField showAll="0"/>
    <pivotField showAll="0"/>
    <pivotField showAll="0"/>
    <pivotField showAll="0"/>
    <pivotField showAll="0"/>
    <pivotField showAll="0"/>
    <pivotField dataField="1"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net sales" fld="14" baseField="0" baseItem="0"/>
  </dataFields>
  <formats count="28">
    <format dxfId="225">
      <pivotArea dataOnly="0" labelOnly="1" fieldPosition="0">
        <references count="1">
          <reference field="3" count="1">
            <x v="3"/>
          </reference>
        </references>
      </pivotArea>
    </format>
    <format dxfId="224">
      <pivotArea type="all" dataOnly="0" outline="0" fieldPosition="0"/>
    </format>
    <format dxfId="223">
      <pivotArea outline="0" collapsedLevelsAreSubtotals="1" fieldPosition="0"/>
    </format>
    <format dxfId="222">
      <pivotArea field="3" type="button" dataOnly="0" labelOnly="1" outline="0" axis="axisRow" fieldPosition="0"/>
    </format>
    <format dxfId="221">
      <pivotArea dataOnly="0" labelOnly="1" fieldPosition="0">
        <references count="1">
          <reference field="3" count="0"/>
        </references>
      </pivotArea>
    </format>
    <format dxfId="220">
      <pivotArea dataOnly="0" labelOnly="1" grandRow="1" outline="0" fieldPosition="0"/>
    </format>
    <format dxfId="219">
      <pivotArea dataOnly="0" labelOnly="1" outline="0" axis="axisValues" fieldPosition="0"/>
    </format>
    <format dxfId="218">
      <pivotArea type="all" dataOnly="0" outline="0" fieldPosition="0"/>
    </format>
    <format dxfId="217">
      <pivotArea outline="0" collapsedLevelsAreSubtotals="1" fieldPosition="0"/>
    </format>
    <format dxfId="216">
      <pivotArea field="3" type="button" dataOnly="0" labelOnly="1" outline="0" axis="axisRow" fieldPosition="0"/>
    </format>
    <format dxfId="215">
      <pivotArea dataOnly="0" labelOnly="1" fieldPosition="0">
        <references count="1">
          <reference field="3" count="0"/>
        </references>
      </pivotArea>
    </format>
    <format dxfId="214">
      <pivotArea dataOnly="0" labelOnly="1" grandRow="1" outline="0" fieldPosition="0"/>
    </format>
    <format dxfId="213">
      <pivotArea dataOnly="0" labelOnly="1" outline="0" axis="axisValues" fieldPosition="0"/>
    </format>
    <format dxfId="212">
      <pivotArea type="all" dataOnly="0" outline="0" fieldPosition="0"/>
    </format>
    <format dxfId="211">
      <pivotArea outline="0" collapsedLevelsAreSubtotals="1" fieldPosition="0"/>
    </format>
    <format dxfId="210">
      <pivotArea field="3" type="button" dataOnly="0" labelOnly="1" outline="0" axis="axisRow" fieldPosition="0"/>
    </format>
    <format dxfId="209">
      <pivotArea dataOnly="0" labelOnly="1" fieldPosition="0">
        <references count="1">
          <reference field="3" count="0"/>
        </references>
      </pivotArea>
    </format>
    <format dxfId="208">
      <pivotArea dataOnly="0" labelOnly="1" grandRow="1" outline="0" fieldPosition="0"/>
    </format>
    <format dxfId="207">
      <pivotArea dataOnly="0" labelOnly="1" outline="0" axis="axisValues" fieldPosition="0"/>
    </format>
    <format dxfId="206">
      <pivotArea type="all" dataOnly="0" outline="0" fieldPosition="0"/>
    </format>
    <format dxfId="205">
      <pivotArea outline="0" collapsedLevelsAreSubtotals="1" fieldPosition="0"/>
    </format>
    <format dxfId="204">
      <pivotArea field="3" type="button" dataOnly="0" labelOnly="1" outline="0" axis="axisRow" fieldPosition="0"/>
    </format>
    <format dxfId="203">
      <pivotArea dataOnly="0" labelOnly="1" fieldPosition="0">
        <references count="1">
          <reference field="3" count="0"/>
        </references>
      </pivotArea>
    </format>
    <format dxfId="202">
      <pivotArea dataOnly="0" labelOnly="1" grandRow="1" outline="0" fieldPosition="0"/>
    </format>
    <format dxfId="201">
      <pivotArea dataOnly="0" labelOnly="1" outline="0" axis="axisValues" fieldPosition="0"/>
    </format>
    <format dxfId="200">
      <pivotArea field="3" type="button" dataOnly="0" labelOnly="1" outline="0" axis="axisRow" fieldPosition="0"/>
    </format>
    <format dxfId="199">
      <pivotArea dataOnly="0" labelOnly="1" fieldPosition="0">
        <references count="1">
          <reference field="3" count="0"/>
        </references>
      </pivotArea>
    </format>
    <format dxfId="198">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s>
  <pivotTableStyleInfo name="PivotStyleLight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FF38B9E-F258-43BD-AB2D-D631FF0C8B7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C20:D56" firstHeaderRow="1" firstDataRow="1" firstDataCol="1"/>
  <pivotFields count="15">
    <pivotField showAll="0"/>
    <pivotField showAll="0"/>
    <pivotField showAll="0"/>
    <pivotField showAll="0">
      <items count="15">
        <item x="1"/>
        <item x="7"/>
        <item x="4"/>
        <item x="0"/>
        <item x="8"/>
        <item x="12"/>
        <item x="10"/>
        <item x="5"/>
        <item x="3"/>
        <item x="11"/>
        <item x="9"/>
        <item x="2"/>
        <item x="6"/>
        <item h="1" x="13"/>
        <item t="default"/>
      </items>
    </pivotField>
    <pivotField showAll="0">
      <items count="12">
        <item x="3"/>
        <item x="6"/>
        <item x="9"/>
        <item x="1"/>
        <item x="8"/>
        <item x="0"/>
        <item x="5"/>
        <item x="4"/>
        <item x="7"/>
        <item x="2"/>
        <item x="10"/>
        <item t="default"/>
      </items>
    </pivotField>
    <pivotField showAll="0"/>
    <pivotField axis="axisRow" showAll="0">
      <items count="37">
        <item x="13"/>
        <item x="15"/>
        <item x="32"/>
        <item x="34"/>
        <item x="7"/>
        <item x="31"/>
        <item x="23"/>
        <item x="17"/>
        <item x="21"/>
        <item x="6"/>
        <item x="8"/>
        <item x="26"/>
        <item x="24"/>
        <item x="5"/>
        <item x="2"/>
        <item x="29"/>
        <item x="19"/>
        <item x="25"/>
        <item x="30"/>
        <item x="9"/>
        <item x="28"/>
        <item x="0"/>
        <item x="12"/>
        <item x="18"/>
        <item x="20"/>
        <item x="11"/>
        <item x="4"/>
        <item x="27"/>
        <item x="16"/>
        <item x="10"/>
        <item x="22"/>
        <item x="1"/>
        <item x="33"/>
        <item x="14"/>
        <item x="3"/>
        <item h="1" x="35"/>
        <item t="default"/>
      </items>
    </pivotField>
    <pivotField showAll="0">
      <items count="7">
        <item h="1" x="2"/>
        <item h="1" x="4"/>
        <item h="1" x="0"/>
        <item x="3"/>
        <item h="1" x="1"/>
        <item h="1" x="5"/>
        <item t="default"/>
      </items>
    </pivotField>
    <pivotField showAll="0"/>
    <pivotField showAll="0"/>
    <pivotField showAll="0"/>
    <pivotField showAll="0"/>
    <pivotField showAll="0"/>
    <pivotField showAll="0"/>
    <pivotField dataField="1" showAll="0">
      <items count="802">
        <item x="642"/>
        <item x="778"/>
        <item x="761"/>
        <item x="623"/>
        <item x="728"/>
        <item x="350"/>
        <item x="420"/>
        <item x="634"/>
        <item x="265"/>
        <item x="614"/>
        <item x="153"/>
        <item x="799"/>
        <item x="565"/>
        <item x="385"/>
        <item x="712"/>
        <item x="685"/>
        <item x="580"/>
        <item x="378"/>
        <item x="254"/>
        <item x="26"/>
        <item x="74"/>
        <item x="670"/>
        <item x="620"/>
        <item x="152"/>
        <item x="156"/>
        <item x="786"/>
        <item x="781"/>
        <item x="34"/>
        <item x="111"/>
        <item x="780"/>
        <item x="387"/>
        <item x="237"/>
        <item x="757"/>
        <item x="148"/>
        <item x="283"/>
        <item x="23"/>
        <item x="571"/>
        <item x="423"/>
        <item x="568"/>
        <item x="294"/>
        <item x="3"/>
        <item x="679"/>
        <item x="742"/>
        <item x="286"/>
        <item x="68"/>
        <item x="235"/>
        <item x="637"/>
        <item x="490"/>
        <item x="239"/>
        <item x="182"/>
        <item x="128"/>
        <item x="609"/>
        <item x="476"/>
        <item x="772"/>
        <item x="551"/>
        <item x="559"/>
        <item x="771"/>
        <item x="471"/>
        <item x="578"/>
        <item x="763"/>
        <item x="768"/>
        <item x="701"/>
        <item x="234"/>
        <item x="371"/>
        <item x="470"/>
        <item x="625"/>
        <item x="659"/>
        <item x="682"/>
        <item x="488"/>
        <item x="407"/>
        <item x="219"/>
        <item x="692"/>
        <item x="6"/>
        <item x="615"/>
        <item x="88"/>
        <item x="641"/>
        <item x="365"/>
        <item x="399"/>
        <item x="447"/>
        <item x="248"/>
        <item x="457"/>
        <item x="752"/>
        <item x="35"/>
        <item x="767"/>
        <item x="570"/>
        <item x="136"/>
        <item x="510"/>
        <item x="280"/>
        <item x="422"/>
        <item x="608"/>
        <item x="726"/>
        <item x="112"/>
        <item x="48"/>
        <item x="466"/>
        <item x="368"/>
        <item x="478"/>
        <item x="633"/>
        <item x="393"/>
        <item x="443"/>
        <item x="513"/>
        <item x="713"/>
        <item x="186"/>
        <item x="630"/>
        <item x="626"/>
        <item x="261"/>
        <item x="537"/>
        <item x="17"/>
        <item x="247"/>
        <item x="330"/>
        <item x="383"/>
        <item x="337"/>
        <item x="519"/>
        <item x="42"/>
        <item x="308"/>
        <item x="96"/>
        <item x="215"/>
        <item x="16"/>
        <item x="134"/>
        <item x="686"/>
        <item x="744"/>
        <item x="541"/>
        <item x="597"/>
        <item x="66"/>
        <item x="276"/>
        <item x="281"/>
        <item x="785"/>
        <item x="323"/>
        <item x="213"/>
        <item x="12"/>
        <item x="80"/>
        <item x="338"/>
        <item x="104"/>
        <item x="262"/>
        <item x="764"/>
        <item x="648"/>
        <item x="5"/>
        <item x="307"/>
        <item x="503"/>
        <item x="662"/>
        <item x="394"/>
        <item x="797"/>
        <item x="36"/>
        <item x="317"/>
        <item x="33"/>
        <item x="672"/>
        <item x="598"/>
        <item x="465"/>
        <item x="310"/>
        <item x="590"/>
        <item x="402"/>
        <item x="382"/>
        <item x="706"/>
        <item x="424"/>
        <item x="236"/>
        <item x="711"/>
        <item x="24"/>
        <item x="529"/>
        <item x="256"/>
        <item x="618"/>
        <item x="564"/>
        <item x="288"/>
        <item x="187"/>
        <item x="502"/>
        <item x="130"/>
        <item x="178"/>
        <item x="183"/>
        <item x="758"/>
        <item x="115"/>
        <item x="727"/>
        <item x="221"/>
        <item x="534"/>
        <item x="663"/>
        <item x="232"/>
        <item x="776"/>
        <item x="426"/>
        <item x="607"/>
        <item x="414"/>
        <item x="604"/>
        <item x="22"/>
        <item x="71"/>
        <item x="489"/>
        <item x="15"/>
        <item x="291"/>
        <item x="166"/>
        <item x="292"/>
        <item x="433"/>
        <item x="212"/>
        <item x="411"/>
        <item x="613"/>
        <item x="441"/>
        <item x="258"/>
        <item x="440"/>
        <item x="409"/>
        <item x="90"/>
        <item x="413"/>
        <item x="360"/>
        <item x="395"/>
        <item x="302"/>
        <item x="159"/>
        <item x="467"/>
        <item x="65"/>
        <item x="595"/>
        <item x="271"/>
        <item x="762"/>
        <item x="790"/>
        <item x="530"/>
        <item x="645"/>
        <item x="19"/>
        <item x="355"/>
        <item x="357"/>
        <item x="739"/>
        <item x="628"/>
        <item x="269"/>
        <item x="328"/>
        <item x="622"/>
        <item x="450"/>
        <item x="83"/>
        <item x="214"/>
        <item x="216"/>
        <item x="671"/>
        <item x="704"/>
        <item x="430"/>
        <item x="452"/>
        <item x="99"/>
        <item x="55"/>
        <item x="295"/>
        <item x="203"/>
        <item x="638"/>
        <item x="543"/>
        <item x="124"/>
        <item x="97"/>
        <item x="141"/>
        <item x="715"/>
        <item x="419"/>
        <item x="480"/>
        <item x="53"/>
        <item x="747"/>
        <item x="486"/>
        <item x="299"/>
        <item x="653"/>
        <item x="116"/>
        <item x="707"/>
        <item x="650"/>
        <item x="438"/>
        <item x="31"/>
        <item x="691"/>
        <item x="296"/>
        <item x="39"/>
        <item x="532"/>
        <item x="792"/>
        <item x="740"/>
        <item x="717"/>
        <item x="391"/>
        <item x="575"/>
        <item x="526"/>
        <item x="479"/>
        <item x="588"/>
        <item x="340"/>
        <item x="491"/>
        <item x="474"/>
        <item x="661"/>
        <item x="101"/>
        <item x="643"/>
        <item x="487"/>
        <item x="205"/>
        <item x="665"/>
        <item x="253"/>
        <item x="335"/>
        <item x="181"/>
        <item x="698"/>
        <item x="252"/>
        <item x="550"/>
        <item x="367"/>
        <item x="696"/>
        <item x="552"/>
        <item x="655"/>
        <item x="43"/>
        <item x="109"/>
        <item x="602"/>
        <item x="62"/>
        <item x="315"/>
        <item x="574"/>
        <item x="160"/>
        <item x="119"/>
        <item x="454"/>
        <item x="581"/>
        <item x="54"/>
        <item x="545"/>
        <item x="195"/>
        <item x="459"/>
        <item x="539"/>
        <item x="63"/>
        <item x="658"/>
        <item x="735"/>
        <item x="114"/>
        <item x="652"/>
        <item x="339"/>
        <item x="453"/>
        <item x="693"/>
        <item x="301"/>
        <item x="683"/>
        <item x="556"/>
        <item x="233"/>
        <item x="249"/>
        <item x="463"/>
        <item x="531"/>
        <item x="533"/>
        <item x="197"/>
        <item x="458"/>
        <item x="192"/>
        <item x="514"/>
        <item x="483"/>
        <item x="585"/>
        <item x="389"/>
        <item x="709"/>
        <item x="716"/>
        <item x="300"/>
        <item x="52"/>
        <item x="207"/>
        <item x="600"/>
        <item x="47"/>
        <item x="485"/>
        <item x="425"/>
        <item x="297"/>
        <item x="0"/>
        <item x="462"/>
        <item x="147"/>
        <item x="190"/>
        <item x="37"/>
        <item x="553"/>
        <item x="605"/>
        <item x="359"/>
        <item x="506"/>
        <item x="60"/>
        <item x="20"/>
        <item x="504"/>
        <item x="127"/>
        <item x="573"/>
        <item x="293"/>
        <item x="755"/>
        <item x="482"/>
        <item x="51"/>
        <item x="540"/>
        <item x="274"/>
        <item x="158"/>
        <item x="398"/>
        <item x="278"/>
        <item x="87"/>
        <item x="390"/>
        <item x="594"/>
        <item x="535"/>
        <item x="72"/>
        <item x="549"/>
        <item x="779"/>
        <item x="404"/>
        <item x="403"/>
        <item x="138"/>
        <item x="562"/>
        <item x="113"/>
        <item x="341"/>
        <item x="612"/>
        <item x="669"/>
        <item x="418"/>
        <item x="108"/>
        <item x="76"/>
        <item x="610"/>
        <item x="681"/>
        <item x="198"/>
        <item x="621"/>
        <item x="558"/>
        <item x="674"/>
        <item x="456"/>
        <item x="49"/>
        <item x="505"/>
        <item x="461"/>
        <item x="129"/>
        <item x="362"/>
        <item x="172"/>
        <item x="750"/>
        <item x="347"/>
        <item x="331"/>
        <item x="606"/>
        <item x="154"/>
        <item x="211"/>
        <item x="188"/>
        <item x="743"/>
        <item x="92"/>
        <item x="290"/>
        <item x="515"/>
        <item x="442"/>
        <item x="145"/>
        <item x="344"/>
        <item x="410"/>
        <item x="372"/>
        <item x="730"/>
        <item x="546"/>
        <item x="316"/>
        <item x="567"/>
        <item x="579"/>
        <item x="100"/>
        <item x="135"/>
        <item x="266"/>
        <item x="445"/>
        <item x="766"/>
        <item x="401"/>
        <item x="649"/>
        <item x="417"/>
        <item x="137"/>
        <item x="406"/>
        <item x="29"/>
        <item x="464"/>
        <item x="746"/>
        <item x="375"/>
        <item x="118"/>
        <item x="472"/>
        <item x="125"/>
        <item x="469"/>
        <item x="238"/>
        <item x="251"/>
        <item x="144"/>
        <item x="589"/>
        <item x="731"/>
        <item x="194"/>
        <item x="209"/>
        <item x="791"/>
        <item x="499"/>
        <item x="56"/>
        <item x="343"/>
        <item x="432"/>
        <item x="346"/>
        <item x="569"/>
        <item x="82"/>
        <item x="651"/>
        <item x="122"/>
        <item x="596"/>
        <item x="427"/>
        <item x="654"/>
        <item x="126"/>
        <item x="784"/>
        <item x="30"/>
        <item x="320"/>
        <item x="73"/>
        <item x="4"/>
        <item x="107"/>
        <item x="722"/>
        <item x="796"/>
        <item x="431"/>
        <item x="361"/>
        <item x="64"/>
        <item x="314"/>
        <item x="348"/>
        <item x="584"/>
        <item x="250"/>
        <item x="201"/>
        <item x="279"/>
        <item x="760"/>
        <item x="736"/>
        <item x="517"/>
        <item x="640"/>
        <item x="184"/>
        <item x="57"/>
        <item x="259"/>
        <item x="349"/>
        <item x="69"/>
        <item x="449"/>
        <item x="289"/>
        <item x="678"/>
        <item x="473"/>
        <item x="243"/>
        <item x="93"/>
        <item x="155"/>
        <item x="635"/>
        <item x="748"/>
        <item x="673"/>
        <item x="524"/>
        <item x="497"/>
        <item x="508"/>
        <item x="749"/>
        <item x="770"/>
        <item x="298"/>
        <item x="91"/>
        <item x="380"/>
        <item x="44"/>
        <item x="557"/>
        <item x="492"/>
        <item x="255"/>
        <item x="268"/>
        <item x="507"/>
        <item x="196"/>
        <item x="460"/>
        <item x="777"/>
        <item x="177"/>
        <item x="61"/>
        <item x="695"/>
        <item x="509"/>
        <item x="223"/>
        <item x="632"/>
        <item x="282"/>
        <item x="617"/>
        <item x="345"/>
        <item x="718"/>
        <item x="85"/>
        <item x="241"/>
        <item x="50"/>
        <item x="202"/>
        <item x="364"/>
        <item x="388"/>
        <item x="700"/>
        <item x="774"/>
        <item x="94"/>
        <item x="468"/>
        <item x="369"/>
        <item x="322"/>
        <item x="143"/>
        <item x="246"/>
        <item x="775"/>
        <item x="379"/>
        <item x="455"/>
        <item x="475"/>
        <item x="732"/>
        <item x="587"/>
        <item x="688"/>
        <item x="511"/>
        <item x="324"/>
        <item x="481"/>
        <item x="577"/>
        <item x="229"/>
        <item x="38"/>
        <item x="305"/>
        <item x="176"/>
        <item x="616"/>
        <item x="576"/>
        <item x="795"/>
        <item x="220"/>
        <item x="168"/>
        <item x="106"/>
        <item x="28"/>
        <item x="199"/>
        <item x="164"/>
        <item x="444"/>
        <item x="58"/>
        <item x="373"/>
        <item x="165"/>
        <item x="171"/>
        <item x="27"/>
        <item x="193"/>
        <item x="98"/>
        <item x="703"/>
        <item x="520"/>
        <item x="542"/>
        <item x="439"/>
        <item x="547"/>
        <item x="110"/>
        <item x="169"/>
        <item x="231"/>
        <item x="676"/>
        <item x="437"/>
        <item x="81"/>
        <item x="561"/>
        <item x="78"/>
        <item x="500"/>
        <item x="218"/>
        <item x="741"/>
        <item x="157"/>
        <item x="753"/>
        <item x="11"/>
        <item x="210"/>
        <item x="582"/>
        <item x="521"/>
        <item x="664"/>
        <item x="657"/>
        <item x="120"/>
        <item x="2"/>
        <item x="376"/>
        <item x="572"/>
        <item x="381"/>
        <item x="86"/>
        <item x="647"/>
        <item x="132"/>
        <item x="714"/>
        <item x="321"/>
        <item x="303"/>
        <item x="41"/>
        <item x="719"/>
        <item x="599"/>
        <item x="146"/>
        <item x="408"/>
        <item x="436"/>
        <item x="684"/>
        <item x="244"/>
        <item x="689"/>
        <item x="230"/>
        <item x="496"/>
        <item x="179"/>
        <item x="734"/>
        <item x="745"/>
        <item x="260"/>
        <item x="592"/>
        <item x="240"/>
        <item x="208"/>
        <item x="494"/>
        <item x="149"/>
        <item x="103"/>
        <item x="40"/>
        <item x="523"/>
        <item x="189"/>
        <item x="70"/>
        <item x="102"/>
        <item x="89"/>
        <item x="668"/>
        <item x="518"/>
        <item x="591"/>
        <item x="593"/>
        <item x="264"/>
        <item x="396"/>
        <item x="675"/>
        <item x="724"/>
        <item x="586"/>
        <item x="242"/>
        <item x="512"/>
        <item x="180"/>
        <item x="667"/>
        <item x="150"/>
        <item x="566"/>
        <item x="140"/>
        <item x="358"/>
        <item x="25"/>
        <item x="429"/>
        <item x="354"/>
        <item x="162"/>
        <item x="334"/>
        <item x="624"/>
        <item x="415"/>
        <item x="257"/>
        <item x="416"/>
        <item x="356"/>
        <item x="639"/>
        <item x="59"/>
        <item x="451"/>
        <item x="710"/>
        <item x="769"/>
        <item x="397"/>
        <item x="400"/>
        <item x="185"/>
        <item x="353"/>
        <item x="680"/>
        <item x="325"/>
        <item x="498"/>
        <item x="309"/>
        <item x="342"/>
        <item x="656"/>
        <item x="493"/>
        <item x="175"/>
        <item x="554"/>
        <item x="687"/>
        <item x="285"/>
        <item x="611"/>
        <item x="287"/>
        <item x="555"/>
        <item x="428"/>
        <item x="13"/>
        <item x="142"/>
        <item x="548"/>
        <item x="725"/>
        <item x="272"/>
        <item x="14"/>
        <item x="170"/>
        <item x="690"/>
        <item x="21"/>
        <item x="228"/>
        <item x="720"/>
        <item x="224"/>
        <item x="9"/>
        <item x="782"/>
        <item x="133"/>
        <item x="708"/>
        <item x="161"/>
        <item x="434"/>
        <item x="117"/>
        <item x="773"/>
        <item x="477"/>
        <item x="538"/>
        <item x="448"/>
        <item x="629"/>
        <item x="75"/>
        <item x="495"/>
        <item x="723"/>
        <item x="694"/>
        <item x="677"/>
        <item x="326"/>
        <item x="699"/>
        <item x="123"/>
        <item x="1"/>
        <item x="318"/>
        <item x="131"/>
        <item x="527"/>
        <item x="435"/>
        <item x="544"/>
        <item x="273"/>
        <item x="386"/>
        <item x="793"/>
        <item x="721"/>
        <item x="392"/>
        <item x="84"/>
        <item x="787"/>
        <item x="798"/>
        <item x="560"/>
        <item x="333"/>
        <item x="754"/>
        <item x="619"/>
        <item x="284"/>
        <item x="484"/>
        <item x="8"/>
        <item x="583"/>
        <item x="222"/>
        <item x="705"/>
        <item x="304"/>
        <item x="270"/>
        <item x="275"/>
        <item x="336"/>
        <item x="139"/>
        <item x="660"/>
        <item x="363"/>
        <item x="646"/>
        <item x="788"/>
        <item x="167"/>
        <item x="204"/>
        <item x="751"/>
        <item x="603"/>
        <item x="783"/>
        <item x="163"/>
        <item x="536"/>
        <item x="227"/>
        <item x="421"/>
        <item x="631"/>
        <item x="217"/>
        <item x="525"/>
        <item x="697"/>
        <item x="601"/>
        <item x="174"/>
        <item x="412"/>
        <item x="225"/>
        <item x="173"/>
        <item x="319"/>
        <item x="32"/>
        <item x="738"/>
        <item x="366"/>
        <item x="370"/>
        <item x="329"/>
        <item x="737"/>
        <item x="46"/>
        <item x="332"/>
        <item x="702"/>
        <item x="7"/>
        <item x="374"/>
        <item x="516"/>
        <item x="528"/>
        <item x="377"/>
        <item x="263"/>
        <item x="313"/>
        <item x="18"/>
        <item x="121"/>
        <item x="794"/>
        <item x="733"/>
        <item x="446"/>
        <item x="563"/>
        <item x="312"/>
        <item x="384"/>
        <item x="277"/>
        <item x="200"/>
        <item x="245"/>
        <item x="95"/>
        <item x="644"/>
        <item x="79"/>
        <item x="191"/>
        <item x="729"/>
        <item x="267"/>
        <item x="765"/>
        <item x="405"/>
        <item x="522"/>
        <item x="756"/>
        <item x="666"/>
        <item x="351"/>
        <item x="206"/>
        <item x="627"/>
        <item x="352"/>
        <item x="501"/>
        <item x="306"/>
        <item x="789"/>
        <item x="45"/>
        <item x="77"/>
        <item x="105"/>
        <item x="226"/>
        <item x="151"/>
        <item x="759"/>
        <item x="311"/>
        <item x="636"/>
        <item x="327"/>
        <item x="67"/>
        <item x="10"/>
        <item x="800"/>
        <item t="default"/>
      </items>
    </pivotField>
  </pivotFields>
  <rowFields count="1">
    <field x="6"/>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Sum of net sales" fld="14" baseField="0" baseItem="0"/>
  </dataFields>
  <formats count="21">
    <format dxfId="246">
      <pivotArea type="all" dataOnly="0" outline="0" fieldPosition="0"/>
    </format>
    <format dxfId="245">
      <pivotArea outline="0" collapsedLevelsAreSubtotals="1" fieldPosition="0"/>
    </format>
    <format dxfId="244">
      <pivotArea field="6" type="button" dataOnly="0" labelOnly="1" outline="0" axis="axisRow" fieldPosition="0"/>
    </format>
    <format dxfId="243">
      <pivotArea dataOnly="0" labelOnly="1" fieldPosition="0">
        <references count="1">
          <reference field="6" count="0"/>
        </references>
      </pivotArea>
    </format>
    <format dxfId="242">
      <pivotArea dataOnly="0" labelOnly="1" grandRow="1" outline="0" fieldPosition="0"/>
    </format>
    <format dxfId="241">
      <pivotArea dataOnly="0" labelOnly="1" outline="0" axis="axisValues" fieldPosition="0"/>
    </format>
    <format dxfId="240">
      <pivotArea type="all" dataOnly="0" outline="0" fieldPosition="0"/>
    </format>
    <format dxfId="239">
      <pivotArea outline="0" collapsedLevelsAreSubtotals="1" fieldPosition="0"/>
    </format>
    <format dxfId="238">
      <pivotArea field="6" type="button" dataOnly="0" labelOnly="1" outline="0" axis="axisRow" fieldPosition="0"/>
    </format>
    <format dxfId="237">
      <pivotArea dataOnly="0" labelOnly="1" fieldPosition="0">
        <references count="1">
          <reference field="6" count="0"/>
        </references>
      </pivotArea>
    </format>
    <format dxfId="236">
      <pivotArea dataOnly="0" labelOnly="1" grandRow="1" outline="0"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field="6" type="button" dataOnly="0" labelOnly="1" outline="0" axis="axisRow" fieldPosition="0"/>
    </format>
    <format dxfId="231">
      <pivotArea dataOnly="0" labelOnly="1" fieldPosition="0">
        <references count="1">
          <reference field="6" count="0"/>
        </references>
      </pivotArea>
    </format>
    <format dxfId="230">
      <pivotArea dataOnly="0" labelOnly="1" grandRow="1" outline="0" fieldPosition="0"/>
    </format>
    <format dxfId="229">
      <pivotArea dataOnly="0" labelOnly="1" outline="0" axis="axisValues" fieldPosition="0"/>
    </format>
    <format dxfId="228">
      <pivotArea field="6" type="button" dataOnly="0" labelOnly="1" outline="0" axis="axisRow" fieldPosition="0"/>
    </format>
    <format dxfId="227">
      <pivotArea dataOnly="0" labelOnly="1" fieldPosition="0">
        <references count="1">
          <reference field="6" count="0"/>
        </references>
      </pivotArea>
    </format>
    <format dxfId="226">
      <pivotArea dataOnly="0" labelOnly="1" grandRow="1" outline="0" fieldPosition="0"/>
    </format>
  </formats>
  <chartFormats count="1">
    <chartFormat chart="9" format="1" series="1">
      <pivotArea type="data" outline="0" fieldPosition="0">
        <references count="1">
          <reference field="4294967294" count="1" selected="0">
            <x v="0"/>
          </reference>
        </references>
      </pivotArea>
    </chartFormat>
  </chartFormats>
  <pivotTableStyleInfo name="PivotStyleLight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28CE22-F6F2-48E6-B70A-F1DF399F7F6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5">
    <pivotField showAll="0"/>
    <pivotField showAll="0"/>
    <pivotField numFmtId="14" showAll="0"/>
    <pivotField showAll="0"/>
    <pivotField showAll="0"/>
    <pivotField showAll="0"/>
    <pivotField axis="axisRow" showAll="0">
      <items count="35">
        <item h="1" x="8"/>
        <item h="1" x="14"/>
        <item h="1" x="5"/>
        <item h="1" x="26"/>
        <item h="1" x="13"/>
        <item h="1" x="23"/>
        <item x="17"/>
        <item h="1" x="2"/>
        <item h="1" x="7"/>
        <item h="1" x="4"/>
        <item x="27"/>
        <item x="25"/>
        <item h="1" x="6"/>
        <item h="1" x="12"/>
        <item h="1" x="28"/>
        <item h="1" x="3"/>
        <item h="1" x="24"/>
        <item h="1" x="18"/>
        <item h="1" x="22"/>
        <item h="1" x="19"/>
        <item h="1" x="0"/>
        <item x="21"/>
        <item h="1" x="16"/>
        <item h="1" x="11"/>
        <item h="1" x="9"/>
        <item x="10"/>
        <item h="1" x="1"/>
        <item h="1" x="29"/>
        <item h="1" x="15"/>
        <item h="1" x="30"/>
        <item h="1" x="32"/>
        <item h="1" x="33"/>
        <item h="1" x="20"/>
        <item h="1" x="31"/>
        <item t="default"/>
      </items>
    </pivotField>
    <pivotField showAll="0"/>
    <pivotField showAll="0"/>
    <pivotField showAll="0"/>
    <pivotField showAll="0"/>
    <pivotField showAll="0"/>
    <pivotField showAll="0"/>
    <pivotField showAll="0"/>
    <pivotField dataField="1" showAll="0"/>
  </pivotFields>
  <rowFields count="1">
    <field x="6"/>
  </rowFields>
  <rowItems count="6">
    <i>
      <x v="6"/>
    </i>
    <i>
      <x v="10"/>
    </i>
    <i>
      <x v="11"/>
    </i>
    <i>
      <x v="21"/>
    </i>
    <i>
      <x v="25"/>
    </i>
    <i t="grand">
      <x/>
    </i>
  </rowItems>
  <colItems count="1">
    <i/>
  </colItems>
  <dataFields count="1">
    <dataField name="Sum of net sa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E09264AB-019F-495D-A72A-8E0F5431848B}" sourceName="branch">
  <pivotTables>
    <pivotTable tabId="2" name="PivotTable16"/>
    <pivotTable tabId="2" name="PivotTable17"/>
    <pivotTable tabId="2" name="PivotTable15"/>
  </pivotTables>
  <data>
    <tabular pivotCacheId="1954660464">
      <items count="6">
        <i x="2"/>
        <i x="4"/>
        <i x="0"/>
        <i x="3" s="1"/>
        <i x="1"/>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1" xr10:uid="{C4FB419C-1B4F-4A44-AA52-445DDE661AA1}" sourceName="branch">
  <pivotTables>
    <pivotTable tabId="5" name="PivotTable3"/>
    <pivotTable tabId="5" name="PivotTable1"/>
    <pivotTable tabId="5" name="PivotTable2"/>
    <pivotTable tabId="5" name="PivotTable4"/>
    <pivotTable tabId="5" name="PivotTable5"/>
    <pivotTable tabId="5" name="PivotTable6"/>
  </pivotTables>
  <data>
    <tabular pivotCacheId="1954660464">
      <items count="6">
        <i x="2"/>
        <i x="4"/>
        <i x="0"/>
        <i x="3" s="1"/>
        <i x="1"/>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2" xr10:uid="{FCAC2FCA-5912-4A33-B7B9-FA2BAC9946E6}" cache="Slicer_branch" caption="branch" columnCount="3" showCaption="0" style="Slicer Style 8"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581C9AD1-7D6D-40AF-BE2E-19DF0F977276}" cache="Slicer_branch1" caption="branch" showCaption="0" style="Slicer Style 8"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1" xr10:uid="{52B81C45-E0CD-4687-BFEE-907C4113BEA9}" cache="Slicer_branch1" caption="branch" columnCount="2" showCaption="0" style="Slicer Style 8"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866D24-BFD2-431D-9EBC-38379C3700D6}" name="Table1" displayName="Table1" ref="A1:O537" totalsRowCount="1">
  <autoFilter ref="A1:O536" xr:uid="{40866D24-BFD2-431D-9EBC-38379C3700D6}">
    <filterColumn colId="3">
      <filters>
        <filter val="Front Fog"/>
      </filters>
    </filterColumn>
  </autoFilter>
  <tableColumns count="15">
    <tableColumn id="1" xr3:uid="{43D7F0E4-CDAA-49D4-9FF6-E5F2C288D46D}" name="s/no"/>
    <tableColumn id="2" xr3:uid="{A8CF481E-483F-4801-AD5F-61F3CF84D15F}" name="invoice no"/>
    <tableColumn id="3" xr3:uid="{86BB2429-B23A-4770-8FC2-D6F4472DFB60}" name="date" dataDxfId="22" totalsRowDxfId="21"/>
    <tableColumn id="4" xr3:uid="{6224B5B0-83ED-4463-BD44-B5D0A76C3C53}" name="product"/>
    <tableColumn id="5" xr3:uid="{E11CB07F-9066-47DF-9B28-CE7FC8965BB2}" name="Mainfactor"/>
    <tableColumn id="6" xr3:uid="{3DEC5E94-78C5-456D-9366-3324B277C2B2}" name=" country"/>
    <tableColumn id="7" xr3:uid="{F2DF8875-ACB8-4C63-8840-A060843C69F5}" name="salesperson"/>
    <tableColumn id="8" xr3:uid="{23167693-F423-4244-ACDD-C8D088729D3A}" name="branch"/>
    <tableColumn id="9" xr3:uid="{5E9DEF3E-CE38-49D2-9AD3-52D0D6BDFC3F}" name="mobile"/>
    <tableColumn id="10" xr3:uid="{154A2298-6AE9-493C-BE6D-D0A05D2E016C}" name="customers"/>
    <tableColumn id="11" xr3:uid="{98D044EE-DA7B-49AE-AE13-F61F5E60B0E6}" name="qty"/>
    <tableColumn id="12" xr3:uid="{882E7DBE-F606-442A-940D-F92F057ACE81}" name="price"/>
    <tableColumn id="13" xr3:uid="{34127C7C-836F-43F5-B041-EA71016C8FD2}" name="total"/>
    <tableColumn id="14" xr3:uid="{A0B08B4B-FE30-443E-A01E-B6B7AED10AF9}" name="discount" totalsRowFunction="custom">
      <totalsRowFormula>SUM(N9:N536)</totalsRowFormula>
    </tableColumn>
    <tableColumn id="15" xr3:uid="{D957AD31-5F92-4D12-9F92-472AEA449D55}" name="net 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10" Type="http://schemas.microsoft.com/office/2007/relationships/slicer" Target="../slicers/slicer1.xml"/><Relationship Id="rId4" Type="http://schemas.openxmlformats.org/officeDocument/2006/relationships/pivotTable" Target="../pivotTables/pivotTable11.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E9059-DF8B-45E9-A1C2-D36B90FA2465}">
  <dimension ref="A3:K72"/>
  <sheetViews>
    <sheetView rightToLeft="1" workbookViewId="0">
      <selection activeCell="A14" sqref="A14"/>
    </sheetView>
  </sheetViews>
  <sheetFormatPr defaultRowHeight="14.25" x14ac:dyDescent="0.2"/>
  <cols>
    <col min="1" max="1" width="13.125" bestFit="1" customWidth="1"/>
    <col min="2" max="2" width="15.625" bestFit="1" customWidth="1"/>
    <col min="3" max="3" width="15.375" bestFit="1" customWidth="1"/>
    <col min="4" max="4" width="14" bestFit="1" customWidth="1"/>
    <col min="5" max="5" width="15.625" bestFit="1" customWidth="1"/>
    <col min="6" max="6" width="15.375" bestFit="1" customWidth="1"/>
    <col min="7" max="7" width="13.125" bestFit="1" customWidth="1"/>
    <col min="8" max="8" width="15.625" bestFit="1" customWidth="1"/>
    <col min="9" max="9" width="13" bestFit="1" customWidth="1"/>
    <col min="10" max="10" width="14.625" bestFit="1" customWidth="1"/>
    <col min="11" max="11" width="15.625" bestFit="1" customWidth="1"/>
  </cols>
  <sheetData>
    <row r="3" spans="1:11" x14ac:dyDescent="0.2">
      <c r="A3" s="11" t="s">
        <v>20</v>
      </c>
      <c r="B3" t="s">
        <v>19</v>
      </c>
    </row>
    <row r="4" spans="1:11" x14ac:dyDescent="0.2">
      <c r="A4" s="10" t="s">
        <v>35</v>
      </c>
      <c r="B4" s="55">
        <v>174219</v>
      </c>
    </row>
    <row r="5" spans="1:11" x14ac:dyDescent="0.2">
      <c r="A5" s="10" t="s">
        <v>33</v>
      </c>
      <c r="B5" s="55">
        <v>188475</v>
      </c>
    </row>
    <row r="6" spans="1:11" x14ac:dyDescent="0.2">
      <c r="A6" s="10" t="s">
        <v>31</v>
      </c>
      <c r="B6" s="55">
        <v>176476</v>
      </c>
    </row>
    <row r="7" spans="1:11" x14ac:dyDescent="0.2">
      <c r="A7" s="10" t="s">
        <v>29</v>
      </c>
      <c r="B7" s="55">
        <v>193029</v>
      </c>
    </row>
    <row r="8" spans="1:11" x14ac:dyDescent="0.2">
      <c r="A8" s="10" t="s">
        <v>27</v>
      </c>
      <c r="B8" s="55">
        <v>180938</v>
      </c>
    </row>
    <row r="9" spans="1:11" x14ac:dyDescent="0.2">
      <c r="A9" s="10" t="s">
        <v>25</v>
      </c>
      <c r="B9" s="55">
        <v>183943</v>
      </c>
      <c r="F9" s="11" t="s">
        <v>20</v>
      </c>
      <c r="G9" t="s">
        <v>19</v>
      </c>
    </row>
    <row r="10" spans="1:11" x14ac:dyDescent="0.2">
      <c r="A10" s="10" t="s">
        <v>23</v>
      </c>
      <c r="B10" s="55">
        <v>148203</v>
      </c>
      <c r="F10" s="10" t="s">
        <v>89</v>
      </c>
      <c r="G10">
        <v>1116578</v>
      </c>
    </row>
    <row r="11" spans="1:11" x14ac:dyDescent="0.2">
      <c r="A11" s="10" t="s">
        <v>0</v>
      </c>
      <c r="B11" s="55">
        <v>1245283</v>
      </c>
      <c r="F11" s="10" t="s">
        <v>88</v>
      </c>
      <c r="G11">
        <v>1105873</v>
      </c>
    </row>
    <row r="12" spans="1:11" x14ac:dyDescent="0.2">
      <c r="F12" s="10" t="s">
        <v>87</v>
      </c>
      <c r="G12">
        <v>1191311</v>
      </c>
    </row>
    <row r="13" spans="1:11" x14ac:dyDescent="0.2">
      <c r="F13" s="10" t="s">
        <v>37</v>
      </c>
      <c r="G13">
        <v>1245283</v>
      </c>
    </row>
    <row r="14" spans="1:11" x14ac:dyDescent="0.2">
      <c r="F14" s="10" t="s">
        <v>86</v>
      </c>
      <c r="G14">
        <v>1198092</v>
      </c>
    </row>
    <row r="15" spans="1:11" x14ac:dyDescent="0.2">
      <c r="F15" s="10" t="s">
        <v>0</v>
      </c>
      <c r="G15">
        <v>5857137</v>
      </c>
    </row>
    <row r="16" spans="1:11" x14ac:dyDescent="0.2">
      <c r="G16" s="11" t="s">
        <v>93</v>
      </c>
      <c r="H16" s="10" t="s">
        <v>1171</v>
      </c>
      <c r="J16" s="21" t="s">
        <v>93</v>
      </c>
      <c r="K16" s="10" t="s">
        <v>1171</v>
      </c>
    </row>
    <row r="18" spans="1:11" x14ac:dyDescent="0.2">
      <c r="A18" s="11" t="s">
        <v>20</v>
      </c>
      <c r="B18" t="s">
        <v>19</v>
      </c>
      <c r="D18" s="11" t="s">
        <v>20</v>
      </c>
      <c r="E18" t="s">
        <v>19</v>
      </c>
      <c r="G18" s="11" t="s">
        <v>20</v>
      </c>
      <c r="H18" t="s">
        <v>19</v>
      </c>
      <c r="J18" s="11" t="s">
        <v>20</v>
      </c>
      <c r="K18" t="s">
        <v>19</v>
      </c>
    </row>
    <row r="19" spans="1:11" x14ac:dyDescent="0.2">
      <c r="A19" s="10" t="s">
        <v>35</v>
      </c>
      <c r="B19" s="55">
        <v>174219</v>
      </c>
      <c r="D19" s="10" t="s">
        <v>36</v>
      </c>
      <c r="E19" s="55">
        <v>104470</v>
      </c>
      <c r="G19" s="10" t="s">
        <v>17</v>
      </c>
      <c r="H19" s="55">
        <v>164305</v>
      </c>
      <c r="J19" s="10" t="s">
        <v>285</v>
      </c>
      <c r="K19" s="55">
        <v>24672</v>
      </c>
    </row>
    <row r="20" spans="1:11" x14ac:dyDescent="0.2">
      <c r="A20" s="10" t="s">
        <v>33</v>
      </c>
      <c r="B20" s="55">
        <v>188475</v>
      </c>
      <c r="D20" s="10" t="s">
        <v>34</v>
      </c>
      <c r="E20" s="55">
        <v>100341</v>
      </c>
      <c r="G20" s="10" t="s">
        <v>15</v>
      </c>
      <c r="H20" s="55">
        <v>136481</v>
      </c>
      <c r="J20" s="10" t="s">
        <v>258</v>
      </c>
      <c r="K20" s="55">
        <v>27640</v>
      </c>
    </row>
    <row r="21" spans="1:11" x14ac:dyDescent="0.2">
      <c r="A21" s="10" t="s">
        <v>31</v>
      </c>
      <c r="B21" s="55">
        <v>176476</v>
      </c>
      <c r="D21" s="10" t="s">
        <v>32</v>
      </c>
      <c r="E21" s="55">
        <v>111735</v>
      </c>
      <c r="G21" s="10" t="s">
        <v>13</v>
      </c>
      <c r="H21" s="55">
        <v>138351</v>
      </c>
      <c r="J21" s="10" t="s">
        <v>188</v>
      </c>
      <c r="K21" s="55">
        <v>29997</v>
      </c>
    </row>
    <row r="22" spans="1:11" x14ac:dyDescent="0.2">
      <c r="A22" s="10" t="s">
        <v>29</v>
      </c>
      <c r="B22" s="55">
        <v>193029</v>
      </c>
      <c r="D22" s="10" t="s">
        <v>30</v>
      </c>
      <c r="E22" s="55">
        <v>79097</v>
      </c>
      <c r="G22" s="10" t="s">
        <v>11</v>
      </c>
      <c r="H22" s="55">
        <v>126459</v>
      </c>
      <c r="J22" s="10" t="s">
        <v>299</v>
      </c>
      <c r="K22" s="55">
        <v>20042</v>
      </c>
    </row>
    <row r="23" spans="1:11" x14ac:dyDescent="0.2">
      <c r="A23" s="10" t="s">
        <v>27</v>
      </c>
      <c r="B23" s="55">
        <v>180938</v>
      </c>
      <c r="D23" s="10" t="s">
        <v>28</v>
      </c>
      <c r="E23" s="55">
        <v>76474</v>
      </c>
      <c r="G23" s="10" t="s">
        <v>10</v>
      </c>
      <c r="H23" s="55">
        <v>108815</v>
      </c>
      <c r="J23" s="10" t="s">
        <v>140</v>
      </c>
      <c r="K23" s="55">
        <v>23324</v>
      </c>
    </row>
    <row r="24" spans="1:11" x14ac:dyDescent="0.2">
      <c r="A24" s="10" t="s">
        <v>25</v>
      </c>
      <c r="B24" s="55">
        <v>183943</v>
      </c>
      <c r="D24" s="10" t="s">
        <v>26</v>
      </c>
      <c r="E24" s="55">
        <v>105022</v>
      </c>
      <c r="G24" s="10" t="s">
        <v>8</v>
      </c>
      <c r="H24" s="55">
        <v>129899</v>
      </c>
      <c r="J24" s="10" t="s">
        <v>275</v>
      </c>
      <c r="K24" s="55">
        <v>24614</v>
      </c>
    </row>
    <row r="25" spans="1:11" x14ac:dyDescent="0.2">
      <c r="A25" s="10" t="s">
        <v>23</v>
      </c>
      <c r="B25" s="55">
        <v>148203</v>
      </c>
      <c r="D25" s="10" t="s">
        <v>24</v>
      </c>
      <c r="E25" s="55">
        <v>125086</v>
      </c>
      <c r="G25" s="10" t="s">
        <v>7</v>
      </c>
      <c r="H25" s="55">
        <v>100039</v>
      </c>
      <c r="J25" s="10" t="s">
        <v>174</v>
      </c>
      <c r="K25" s="55">
        <v>26402</v>
      </c>
    </row>
    <row r="26" spans="1:11" x14ac:dyDescent="0.2">
      <c r="A26" s="10" t="s">
        <v>0</v>
      </c>
      <c r="B26" s="55">
        <v>1245283</v>
      </c>
      <c r="D26" s="10" t="s">
        <v>22</v>
      </c>
      <c r="E26" s="55">
        <v>89668</v>
      </c>
      <c r="G26" s="10" t="s">
        <v>5</v>
      </c>
      <c r="H26" s="55">
        <v>124538</v>
      </c>
      <c r="J26" s="10" t="s">
        <v>240</v>
      </c>
      <c r="K26" s="55">
        <v>28694</v>
      </c>
    </row>
    <row r="27" spans="1:11" x14ac:dyDescent="0.2">
      <c r="D27" s="10" t="s">
        <v>21</v>
      </c>
      <c r="E27" s="55">
        <v>92944</v>
      </c>
      <c r="G27" s="10" t="s">
        <v>3</v>
      </c>
      <c r="H27" s="55">
        <v>107534</v>
      </c>
      <c r="J27" s="10" t="s">
        <v>304</v>
      </c>
      <c r="K27" s="55">
        <v>21965</v>
      </c>
    </row>
    <row r="28" spans="1:11" x14ac:dyDescent="0.2">
      <c r="D28" s="10" t="s">
        <v>18</v>
      </c>
      <c r="E28" s="55">
        <v>105869</v>
      </c>
      <c r="G28" s="10" t="s">
        <v>1</v>
      </c>
      <c r="H28" s="55">
        <v>108862</v>
      </c>
      <c r="J28" s="10" t="s">
        <v>185</v>
      </c>
      <c r="K28" s="55">
        <v>22026</v>
      </c>
    </row>
    <row r="29" spans="1:11" x14ac:dyDescent="0.2">
      <c r="D29" s="10" t="s">
        <v>16</v>
      </c>
      <c r="E29" s="55">
        <v>89608</v>
      </c>
      <c r="G29" s="10" t="s">
        <v>0</v>
      </c>
      <c r="H29" s="55">
        <v>1245283</v>
      </c>
      <c r="J29" s="10" t="s">
        <v>314</v>
      </c>
      <c r="K29" s="55">
        <v>33894</v>
      </c>
    </row>
    <row r="30" spans="1:11" x14ac:dyDescent="0.2">
      <c r="D30" s="10" t="s">
        <v>14</v>
      </c>
      <c r="E30" s="55">
        <v>74153</v>
      </c>
      <c r="J30" s="10" t="s">
        <v>309</v>
      </c>
      <c r="K30" s="55">
        <v>21738</v>
      </c>
    </row>
    <row r="31" spans="1:11" x14ac:dyDescent="0.2">
      <c r="D31" s="10" t="s">
        <v>12</v>
      </c>
      <c r="E31" s="55">
        <v>90816</v>
      </c>
      <c r="G31" s="11" t="s">
        <v>20</v>
      </c>
      <c r="H31" t="s">
        <v>19</v>
      </c>
      <c r="J31" s="10" t="s">
        <v>294</v>
      </c>
      <c r="K31" s="55">
        <v>14352</v>
      </c>
    </row>
    <row r="32" spans="1:11" x14ac:dyDescent="0.2">
      <c r="D32" s="10" t="s">
        <v>0</v>
      </c>
      <c r="E32" s="55">
        <v>1245283</v>
      </c>
      <c r="G32" s="10" t="s">
        <v>106</v>
      </c>
      <c r="H32" s="55">
        <v>408320</v>
      </c>
      <c r="J32" s="10" t="s">
        <v>167</v>
      </c>
      <c r="K32" s="55">
        <v>20367</v>
      </c>
    </row>
    <row r="33" spans="7:11" x14ac:dyDescent="0.2">
      <c r="G33" s="10" t="s">
        <v>1167</v>
      </c>
      <c r="H33" s="55">
        <v>442254</v>
      </c>
      <c r="J33" s="10" t="s">
        <v>221</v>
      </c>
      <c r="K33" s="55">
        <v>25044</v>
      </c>
    </row>
    <row r="34" spans="7:11" x14ac:dyDescent="0.2">
      <c r="G34" s="10" t="s">
        <v>1166</v>
      </c>
      <c r="H34" s="55">
        <v>394709</v>
      </c>
      <c r="J34" s="10" t="s">
        <v>120</v>
      </c>
      <c r="K34" s="55">
        <v>31343</v>
      </c>
    </row>
    <row r="35" spans="7:11" x14ac:dyDescent="0.2">
      <c r="G35" s="10" t="s">
        <v>0</v>
      </c>
      <c r="H35" s="55">
        <v>1245283</v>
      </c>
      <c r="J35" s="10" t="s">
        <v>317</v>
      </c>
      <c r="K35" s="55">
        <v>25141</v>
      </c>
    </row>
    <row r="36" spans="7:11" x14ac:dyDescent="0.2">
      <c r="J36" s="10" t="s">
        <v>151</v>
      </c>
      <c r="K36" s="55">
        <v>18543</v>
      </c>
    </row>
    <row r="37" spans="7:11" x14ac:dyDescent="0.2">
      <c r="J37" s="10" t="s">
        <v>263</v>
      </c>
      <c r="K37" s="55">
        <v>19811</v>
      </c>
    </row>
    <row r="38" spans="7:11" x14ac:dyDescent="0.2">
      <c r="J38" s="10" t="s">
        <v>711</v>
      </c>
      <c r="K38" s="55">
        <v>21383</v>
      </c>
    </row>
    <row r="39" spans="7:11" x14ac:dyDescent="0.2">
      <c r="J39" s="10" t="s">
        <v>111</v>
      </c>
      <c r="K39" s="55">
        <v>22938</v>
      </c>
    </row>
    <row r="40" spans="7:11" x14ac:dyDescent="0.2">
      <c r="J40" s="10" t="s">
        <v>157</v>
      </c>
      <c r="K40" s="55">
        <v>32908</v>
      </c>
    </row>
    <row r="41" spans="7:11" x14ac:dyDescent="0.2">
      <c r="J41" s="10" t="s">
        <v>278</v>
      </c>
      <c r="K41" s="55">
        <v>28819</v>
      </c>
    </row>
    <row r="42" spans="7:11" x14ac:dyDescent="0.2">
      <c r="J42" s="10" t="s">
        <v>353</v>
      </c>
      <c r="K42" s="55">
        <v>17053</v>
      </c>
    </row>
    <row r="43" spans="7:11" x14ac:dyDescent="0.2">
      <c r="J43" s="10" t="s">
        <v>193</v>
      </c>
      <c r="K43" s="55">
        <v>18182</v>
      </c>
    </row>
    <row r="44" spans="7:11" x14ac:dyDescent="0.2">
      <c r="J44" s="10" t="s">
        <v>123</v>
      </c>
      <c r="K44" s="55">
        <v>29482</v>
      </c>
    </row>
    <row r="45" spans="7:11" x14ac:dyDescent="0.2">
      <c r="J45" s="10" t="s">
        <v>414</v>
      </c>
      <c r="K45" s="55">
        <v>22794</v>
      </c>
    </row>
    <row r="46" spans="7:11" x14ac:dyDescent="0.2">
      <c r="J46" s="10" t="s">
        <v>198</v>
      </c>
      <c r="K46" s="55">
        <v>18856</v>
      </c>
    </row>
    <row r="47" spans="7:11" x14ac:dyDescent="0.2">
      <c r="J47" s="10" t="s">
        <v>117</v>
      </c>
      <c r="K47" s="55">
        <v>30152</v>
      </c>
    </row>
    <row r="48" spans="7:11" x14ac:dyDescent="0.2">
      <c r="J48" s="10" t="s">
        <v>108</v>
      </c>
      <c r="K48" s="55">
        <v>28262</v>
      </c>
    </row>
    <row r="49" spans="10:11" x14ac:dyDescent="0.2">
      <c r="J49" s="10" t="s">
        <v>247</v>
      </c>
      <c r="K49" s="55">
        <v>30818</v>
      </c>
    </row>
    <row r="50" spans="10:11" x14ac:dyDescent="0.2">
      <c r="J50" s="10" t="s">
        <v>126</v>
      </c>
      <c r="K50" s="55">
        <v>31557</v>
      </c>
    </row>
    <row r="51" spans="10:11" x14ac:dyDescent="0.2">
      <c r="J51" s="10" t="s">
        <v>572</v>
      </c>
      <c r="K51" s="55">
        <v>17576</v>
      </c>
    </row>
    <row r="52" spans="10:11" x14ac:dyDescent="0.2">
      <c r="J52" s="10" t="s">
        <v>348</v>
      </c>
      <c r="K52" s="55">
        <v>25040</v>
      </c>
    </row>
    <row r="53" spans="10:11" x14ac:dyDescent="0.2">
      <c r="J53" s="10" t="s">
        <v>134</v>
      </c>
      <c r="K53" s="55">
        <v>15977</v>
      </c>
    </row>
    <row r="54" spans="10:11" x14ac:dyDescent="0.2">
      <c r="J54" s="10" t="s">
        <v>209</v>
      </c>
      <c r="K54" s="55">
        <v>20258</v>
      </c>
    </row>
    <row r="55" spans="10:11" x14ac:dyDescent="0.2">
      <c r="J55" s="10" t="s">
        <v>129</v>
      </c>
      <c r="K55" s="55">
        <v>28857</v>
      </c>
    </row>
    <row r="56" spans="10:11" x14ac:dyDescent="0.2">
      <c r="J56" s="10" t="s">
        <v>114</v>
      </c>
      <c r="K56" s="55">
        <v>27064</v>
      </c>
    </row>
    <row r="57" spans="10:11" x14ac:dyDescent="0.2">
      <c r="J57" s="10" t="s">
        <v>154</v>
      </c>
      <c r="K57" s="55">
        <v>29957</v>
      </c>
    </row>
    <row r="58" spans="10:11" x14ac:dyDescent="0.2">
      <c r="J58" s="10" t="s">
        <v>164</v>
      </c>
      <c r="K58" s="55">
        <v>13964</v>
      </c>
    </row>
    <row r="59" spans="10:11" x14ac:dyDescent="0.2">
      <c r="J59" s="10" t="s">
        <v>554</v>
      </c>
      <c r="K59" s="55">
        <v>21757</v>
      </c>
    </row>
    <row r="60" spans="10:11" x14ac:dyDescent="0.2">
      <c r="J60" s="10" t="s">
        <v>322</v>
      </c>
      <c r="K60" s="55">
        <v>20342</v>
      </c>
    </row>
    <row r="61" spans="10:11" x14ac:dyDescent="0.2">
      <c r="J61" s="10" t="s">
        <v>272</v>
      </c>
      <c r="K61" s="55">
        <v>31185</v>
      </c>
    </row>
    <row r="62" spans="10:11" x14ac:dyDescent="0.2">
      <c r="J62" s="10" t="s">
        <v>224</v>
      </c>
      <c r="K62" s="55">
        <v>24293</v>
      </c>
    </row>
    <row r="63" spans="10:11" x14ac:dyDescent="0.2">
      <c r="J63" s="10" t="s">
        <v>137</v>
      </c>
      <c r="K63" s="55">
        <v>27145</v>
      </c>
    </row>
    <row r="64" spans="10:11" x14ac:dyDescent="0.2">
      <c r="J64" s="10" t="s">
        <v>148</v>
      </c>
      <c r="K64" s="55">
        <v>31214</v>
      </c>
    </row>
    <row r="65" spans="5:11" x14ac:dyDescent="0.2">
      <c r="G65" t="s">
        <v>1173</v>
      </c>
      <c r="H65" s="22">
        <v>1116578</v>
      </c>
      <c r="J65" s="10" t="s">
        <v>218</v>
      </c>
      <c r="K65" s="55">
        <v>40015</v>
      </c>
    </row>
    <row r="66" spans="5:11" x14ac:dyDescent="0.2">
      <c r="G66" t="s">
        <v>1172</v>
      </c>
      <c r="H66" s="22">
        <v>559737</v>
      </c>
      <c r="J66" s="10" t="s">
        <v>177</v>
      </c>
      <c r="K66" s="55">
        <v>27857</v>
      </c>
    </row>
    <row r="67" spans="5:11" x14ac:dyDescent="0.2">
      <c r="G67" t="s">
        <v>1174</v>
      </c>
      <c r="H67" s="23">
        <f>H65-H66</f>
        <v>556841</v>
      </c>
      <c r="J67" s="10" t="s">
        <v>229</v>
      </c>
      <c r="K67" s="55">
        <v>19654</v>
      </c>
    </row>
    <row r="68" spans="5:11" x14ac:dyDescent="0.2">
      <c r="H68">
        <f>H67-H66</f>
        <v>-2896</v>
      </c>
      <c r="J68" s="10" t="s">
        <v>395</v>
      </c>
      <c r="K68" s="55">
        <v>30315</v>
      </c>
    </row>
    <row r="69" spans="5:11" x14ac:dyDescent="0.2">
      <c r="E69" t="s">
        <v>1175</v>
      </c>
      <c r="F69">
        <f>H66-H67</f>
        <v>2896</v>
      </c>
      <c r="H69" s="24">
        <f>H67/H66</f>
        <v>0.9948261415629126</v>
      </c>
      <c r="J69" s="10" t="s">
        <v>0</v>
      </c>
      <c r="K69" s="55">
        <v>1245283</v>
      </c>
    </row>
    <row r="70" spans="5:11" x14ac:dyDescent="0.2">
      <c r="F70">
        <f>H67/H66</f>
        <v>0.9948261415629126</v>
      </c>
      <c r="H70">
        <f>H66-H67</f>
        <v>2896</v>
      </c>
    </row>
    <row r="71" spans="5:11" x14ac:dyDescent="0.2">
      <c r="F71" s="24">
        <f>1-F70</f>
        <v>5.1738584370873975E-3</v>
      </c>
      <c r="H71">
        <f>H70/H66</f>
        <v>5.1738584370874183E-3</v>
      </c>
    </row>
    <row r="72" spans="5:11" x14ac:dyDescent="0.2">
      <c r="E72" t="s">
        <v>1176</v>
      </c>
      <c r="F72" s="24"/>
      <c r="H72" s="24">
        <f>H71*100</f>
        <v>0.51738584370874185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E196B-7AD3-4565-B9AB-2496396775F8}">
  <dimension ref="A1:XFD2853"/>
  <sheetViews>
    <sheetView rightToLeft="1" topLeftCell="E1" zoomScale="70" zoomScaleNormal="70" workbookViewId="0">
      <selection activeCell="P8" sqref="P8"/>
    </sheetView>
  </sheetViews>
  <sheetFormatPr defaultColWidth="9" defaultRowHeight="14.25" zeroHeight="1" x14ac:dyDescent="0.2"/>
  <cols>
    <col min="1" max="1" width="8" hidden="1" customWidth="1"/>
    <col min="2" max="2" width="8" customWidth="1"/>
    <col min="3" max="3" width="14.875" bestFit="1" customWidth="1"/>
    <col min="4" max="4" width="16.625" bestFit="1" customWidth="1"/>
    <col min="5" max="9" width="9" customWidth="1"/>
    <col min="10" max="10" width="20.125" bestFit="1" customWidth="1"/>
    <col min="11" max="11" width="21.25" bestFit="1" customWidth="1"/>
    <col min="12" max="12" width="18" bestFit="1" customWidth="1"/>
    <col min="13" max="13" width="21.25" bestFit="1" customWidth="1"/>
    <col min="14" max="15" width="9" customWidth="1"/>
    <col min="16" max="16" width="18" bestFit="1" customWidth="1"/>
    <col min="17" max="17" width="21.25" bestFit="1" customWidth="1"/>
    <col min="18" max="18" width="9" customWidth="1"/>
    <col min="19" max="16383" width="0" hidden="1" customWidth="1"/>
    <col min="16384" max="16384" width="9" style="20"/>
  </cols>
  <sheetData>
    <row r="1" spans="5:24" s="13" customFormat="1" ht="14.25" customHeight="1" x14ac:dyDescent="0.2">
      <c r="E1" s="28" t="s">
        <v>90</v>
      </c>
      <c r="F1" s="29"/>
      <c r="G1" s="29"/>
      <c r="H1" s="29"/>
      <c r="I1" s="29"/>
      <c r="J1" s="29"/>
      <c r="K1" s="29"/>
      <c r="L1" s="29"/>
      <c r="M1" s="29"/>
      <c r="P1" s="27"/>
      <c r="Q1" s="27"/>
      <c r="R1" s="27"/>
      <c r="S1" s="27"/>
      <c r="T1" s="27"/>
      <c r="U1" s="27"/>
      <c r="V1" s="27"/>
      <c r="W1" s="27"/>
      <c r="X1" s="27"/>
    </row>
    <row r="2" spans="5:24" s="13" customFormat="1" ht="14.25" customHeight="1" x14ac:dyDescent="0.2">
      <c r="E2" s="29"/>
      <c r="F2" s="29"/>
      <c r="G2" s="29"/>
      <c r="H2" s="29"/>
      <c r="I2" s="29"/>
      <c r="J2" s="29"/>
      <c r="K2" s="29"/>
      <c r="L2" s="29"/>
      <c r="M2" s="29"/>
      <c r="P2" s="27"/>
      <c r="Q2" s="27"/>
      <c r="R2" s="27"/>
      <c r="S2" s="27"/>
      <c r="T2" s="27"/>
      <c r="U2" s="27"/>
      <c r="V2" s="27"/>
      <c r="W2" s="27"/>
      <c r="X2" s="27"/>
    </row>
    <row r="3" spans="5:24" s="13" customFormat="1" ht="14.25" customHeight="1" x14ac:dyDescent="0.2">
      <c r="E3" s="29"/>
      <c r="F3" s="29"/>
      <c r="G3" s="29"/>
      <c r="H3" s="29"/>
      <c r="I3" s="29"/>
      <c r="J3" s="29"/>
      <c r="K3" s="29"/>
      <c r="L3" s="29"/>
      <c r="M3" s="29"/>
      <c r="P3" s="27"/>
      <c r="Q3" s="27"/>
      <c r="R3" s="27"/>
      <c r="S3" s="27"/>
      <c r="T3" s="27"/>
      <c r="U3" s="27"/>
      <c r="V3" s="27"/>
      <c r="W3" s="27"/>
      <c r="X3" s="27"/>
    </row>
    <row r="4" spans="5:24" s="13" customFormat="1" ht="14.25" customHeight="1" x14ac:dyDescent="0.2">
      <c r="E4" s="29"/>
      <c r="F4" s="29"/>
      <c r="G4" s="29"/>
      <c r="H4" s="29"/>
      <c r="I4" s="29"/>
      <c r="J4" s="29"/>
      <c r="K4" s="29"/>
      <c r="L4" s="29"/>
      <c r="M4" s="29"/>
      <c r="P4" s="27"/>
      <c r="Q4" s="27"/>
      <c r="R4" s="27"/>
      <c r="S4" s="27"/>
      <c r="T4" s="27"/>
      <c r="U4" s="27"/>
      <c r="V4" s="27"/>
      <c r="W4" s="27"/>
      <c r="X4" s="27"/>
    </row>
    <row r="5" spans="5:24" s="13" customFormat="1" ht="18" x14ac:dyDescent="0.25">
      <c r="J5" s="15" t="s">
        <v>20</v>
      </c>
      <c r="K5" s="14" t="s">
        <v>19</v>
      </c>
      <c r="P5" s="14" t="s">
        <v>20</v>
      </c>
      <c r="Q5" s="14" t="s">
        <v>19</v>
      </c>
    </row>
    <row r="6" spans="5:24" s="13" customFormat="1" ht="18" x14ac:dyDescent="0.25">
      <c r="J6" s="15" t="s">
        <v>36</v>
      </c>
      <c r="K6" s="14">
        <v>459178</v>
      </c>
      <c r="P6" s="15" t="s">
        <v>89</v>
      </c>
      <c r="Q6" s="14">
        <v>1116578</v>
      </c>
    </row>
    <row r="7" spans="5:24" s="13" customFormat="1" ht="18" x14ac:dyDescent="0.25">
      <c r="J7" s="15" t="s">
        <v>34</v>
      </c>
      <c r="K7" s="14">
        <v>469727</v>
      </c>
      <c r="P7" s="15" t="s">
        <v>88</v>
      </c>
      <c r="Q7" s="14">
        <v>1105873</v>
      </c>
    </row>
    <row r="8" spans="5:24" s="13" customFormat="1" ht="18" x14ac:dyDescent="0.25">
      <c r="J8" s="15" t="s">
        <v>32</v>
      </c>
      <c r="K8" s="14">
        <v>482159</v>
      </c>
      <c r="P8" s="15" t="s">
        <v>87</v>
      </c>
      <c r="Q8" s="14">
        <v>1191311</v>
      </c>
    </row>
    <row r="9" spans="5:24" s="13" customFormat="1" ht="18" x14ac:dyDescent="0.25">
      <c r="J9" s="15" t="s">
        <v>30</v>
      </c>
      <c r="K9" s="14">
        <v>418457</v>
      </c>
      <c r="P9" s="15" t="s">
        <v>37</v>
      </c>
      <c r="Q9" s="14">
        <v>1245283</v>
      </c>
    </row>
    <row r="10" spans="5:24" s="13" customFormat="1" ht="18" x14ac:dyDescent="0.25">
      <c r="J10" s="15" t="s">
        <v>28</v>
      </c>
      <c r="K10" s="14">
        <v>409796</v>
      </c>
      <c r="P10" s="15" t="s">
        <v>86</v>
      </c>
      <c r="Q10" s="14">
        <v>1198092</v>
      </c>
    </row>
    <row r="11" spans="5:24" s="13" customFormat="1" ht="18" x14ac:dyDescent="0.25">
      <c r="J11" s="15" t="s">
        <v>26</v>
      </c>
      <c r="K11" s="14">
        <v>429009</v>
      </c>
      <c r="P11" s="15" t="s">
        <v>0</v>
      </c>
      <c r="Q11" s="14">
        <v>5857137</v>
      </c>
    </row>
    <row r="12" spans="5:24" s="13" customFormat="1" ht="18" x14ac:dyDescent="0.25">
      <c r="J12" s="15" t="s">
        <v>24</v>
      </c>
      <c r="K12" s="14">
        <v>539930</v>
      </c>
    </row>
    <row r="13" spans="5:24" s="13" customFormat="1" ht="18" x14ac:dyDescent="0.25">
      <c r="J13" s="15" t="s">
        <v>22</v>
      </c>
      <c r="K13" s="14">
        <v>445628</v>
      </c>
    </row>
    <row r="14" spans="5:24" s="13" customFormat="1" ht="18" x14ac:dyDescent="0.25">
      <c r="J14" s="15" t="s">
        <v>21</v>
      </c>
      <c r="K14" s="14">
        <v>436006</v>
      </c>
      <c r="P14" s="14" t="s">
        <v>20</v>
      </c>
      <c r="Q14" s="14" t="s">
        <v>19</v>
      </c>
    </row>
    <row r="15" spans="5:24" s="13" customFormat="1" ht="18" x14ac:dyDescent="0.25">
      <c r="J15" s="15" t="s">
        <v>18</v>
      </c>
      <c r="K15" s="14">
        <v>451253</v>
      </c>
      <c r="P15" s="15" t="s">
        <v>17</v>
      </c>
      <c r="Q15" s="14">
        <v>748045</v>
      </c>
    </row>
    <row r="16" spans="5:24" s="13" customFormat="1" ht="18" x14ac:dyDescent="0.25">
      <c r="J16" s="15" t="s">
        <v>16</v>
      </c>
      <c r="K16" s="14">
        <v>452774</v>
      </c>
      <c r="P16" s="15" t="s">
        <v>15</v>
      </c>
      <c r="Q16" s="14">
        <v>642081</v>
      </c>
    </row>
    <row r="17" spans="3:17" s="13" customFormat="1" ht="18" x14ac:dyDescent="0.25">
      <c r="J17" s="15" t="s">
        <v>14</v>
      </c>
      <c r="K17" s="14">
        <v>393239</v>
      </c>
      <c r="P17" s="15" t="s">
        <v>13</v>
      </c>
      <c r="Q17" s="14">
        <v>593364</v>
      </c>
    </row>
    <row r="18" spans="3:17" s="13" customFormat="1" ht="18" x14ac:dyDescent="0.25">
      <c r="J18" s="15" t="s">
        <v>12</v>
      </c>
      <c r="K18" s="14">
        <v>469981</v>
      </c>
      <c r="P18" s="15" t="s">
        <v>11</v>
      </c>
      <c r="Q18" s="14">
        <v>573377</v>
      </c>
    </row>
    <row r="19" spans="3:17" s="13" customFormat="1" ht="18" x14ac:dyDescent="0.25">
      <c r="J19" s="15" t="s">
        <v>0</v>
      </c>
      <c r="K19" s="14">
        <v>5857137</v>
      </c>
      <c r="P19" s="15" t="s">
        <v>10</v>
      </c>
      <c r="Q19" s="14">
        <v>553417</v>
      </c>
    </row>
    <row r="20" spans="3:17" s="13" customFormat="1" ht="18" x14ac:dyDescent="0.25">
      <c r="C20" s="15" t="s">
        <v>20</v>
      </c>
      <c r="D20" s="14" t="s">
        <v>19</v>
      </c>
      <c r="P20" s="15" t="s">
        <v>8</v>
      </c>
      <c r="Q20" s="14">
        <v>599251</v>
      </c>
    </row>
    <row r="21" spans="3:17" s="13" customFormat="1" ht="18" x14ac:dyDescent="0.25">
      <c r="C21" s="15" t="s">
        <v>85</v>
      </c>
      <c r="D21" s="14">
        <v>170219</v>
      </c>
      <c r="P21" s="15" t="s">
        <v>7</v>
      </c>
      <c r="Q21" s="14">
        <v>504120</v>
      </c>
    </row>
    <row r="22" spans="3:17" s="13" customFormat="1" ht="18" x14ac:dyDescent="0.25">
      <c r="C22" s="15" t="s">
        <v>84</v>
      </c>
      <c r="D22" s="14">
        <v>157308</v>
      </c>
      <c r="P22" s="15" t="s">
        <v>5</v>
      </c>
      <c r="Q22" s="14">
        <v>567651</v>
      </c>
    </row>
    <row r="23" spans="3:17" s="13" customFormat="1" ht="18" x14ac:dyDescent="0.25">
      <c r="C23" s="15" t="s">
        <v>83</v>
      </c>
      <c r="D23" s="14">
        <v>142423</v>
      </c>
      <c r="P23" s="15" t="s">
        <v>3</v>
      </c>
      <c r="Q23" s="14">
        <v>560958</v>
      </c>
    </row>
    <row r="24" spans="3:17" s="13" customFormat="1" ht="18" x14ac:dyDescent="0.25">
      <c r="C24" s="15" t="s">
        <v>82</v>
      </c>
      <c r="D24" s="14">
        <v>155766</v>
      </c>
      <c r="P24" s="15" t="s">
        <v>1</v>
      </c>
      <c r="Q24" s="14">
        <v>514873</v>
      </c>
    </row>
    <row r="25" spans="3:17" s="13" customFormat="1" ht="18" x14ac:dyDescent="0.25">
      <c r="C25" s="15" t="s">
        <v>1168</v>
      </c>
      <c r="D25" s="14">
        <v>10264</v>
      </c>
      <c r="P25" s="15" t="s">
        <v>0</v>
      </c>
      <c r="Q25" s="14">
        <v>5857137</v>
      </c>
    </row>
    <row r="26" spans="3:17" s="13" customFormat="1" ht="14.25" customHeight="1" x14ac:dyDescent="0.25">
      <c r="C26" s="15" t="s">
        <v>81</v>
      </c>
      <c r="D26" s="14">
        <v>192788</v>
      </c>
      <c r="L26" s="30" t="s">
        <v>1165</v>
      </c>
      <c r="M26" s="31"/>
      <c r="N26" s="31"/>
      <c r="O26" s="31"/>
      <c r="P26" s="31"/>
      <c r="Q26" s="31"/>
    </row>
    <row r="27" spans="3:17" s="13" customFormat="1" ht="14.25" customHeight="1" x14ac:dyDescent="0.25">
      <c r="C27" s="15" t="s">
        <v>80</v>
      </c>
      <c r="D27" s="14">
        <v>142488</v>
      </c>
      <c r="L27" s="31"/>
      <c r="M27" s="31"/>
      <c r="N27" s="31"/>
      <c r="O27" s="31"/>
      <c r="P27" s="31"/>
      <c r="Q27" s="31"/>
    </row>
    <row r="28" spans="3:17" s="13" customFormat="1" ht="18" x14ac:dyDescent="0.25">
      <c r="C28" s="15" t="s">
        <v>79</v>
      </c>
      <c r="D28" s="14">
        <v>312967</v>
      </c>
      <c r="L28" s="25" t="s">
        <v>78</v>
      </c>
      <c r="M28" s="32"/>
      <c r="N28" s="32"/>
      <c r="O28" s="32"/>
      <c r="P28" s="32"/>
      <c r="Q28" s="33"/>
    </row>
    <row r="29" spans="3:17" s="13" customFormat="1" ht="18" x14ac:dyDescent="0.25">
      <c r="C29" s="15" t="s">
        <v>35</v>
      </c>
      <c r="D29" s="14">
        <v>174219</v>
      </c>
      <c r="L29" s="32"/>
      <c r="M29" s="32"/>
      <c r="N29" s="32"/>
      <c r="O29" s="32"/>
      <c r="P29" s="32"/>
      <c r="Q29" s="33"/>
    </row>
    <row r="30" spans="3:17" s="13" customFormat="1" ht="18" x14ac:dyDescent="0.25">
      <c r="C30" s="15" t="s">
        <v>33</v>
      </c>
      <c r="D30" s="14">
        <v>188475</v>
      </c>
      <c r="L30" s="25" t="s">
        <v>77</v>
      </c>
      <c r="M30" s="25"/>
      <c r="N30" s="25"/>
      <c r="O30" s="25"/>
      <c r="P30" s="25"/>
      <c r="Q30" s="26"/>
    </row>
    <row r="31" spans="3:17" s="13" customFormat="1" ht="18" x14ac:dyDescent="0.25">
      <c r="C31" s="15" t="s">
        <v>76</v>
      </c>
      <c r="D31" s="14">
        <v>186251</v>
      </c>
      <c r="L31" s="25"/>
      <c r="M31" s="25"/>
      <c r="N31" s="25"/>
      <c r="O31" s="25"/>
      <c r="P31" s="25"/>
      <c r="Q31" s="26"/>
    </row>
    <row r="32" spans="3:17" s="13" customFormat="1" ht="18" x14ac:dyDescent="0.25">
      <c r="C32" s="15" t="s">
        <v>75</v>
      </c>
      <c r="D32" s="14">
        <v>191919</v>
      </c>
      <c r="L32" s="25" t="s">
        <v>74</v>
      </c>
      <c r="M32" s="25"/>
      <c r="N32" s="25"/>
      <c r="O32" s="25"/>
      <c r="P32" s="25"/>
      <c r="Q32" s="26"/>
    </row>
    <row r="33" spans="3:17" s="13" customFormat="1" ht="18" x14ac:dyDescent="0.25">
      <c r="C33" s="15" t="s">
        <v>73</v>
      </c>
      <c r="D33" s="14">
        <v>217084</v>
      </c>
      <c r="L33" s="25"/>
      <c r="M33" s="25"/>
      <c r="N33" s="25"/>
      <c r="O33" s="25"/>
      <c r="P33" s="25"/>
      <c r="Q33" s="26"/>
    </row>
    <row r="34" spans="3:17" s="13" customFormat="1" ht="18" customHeight="1" x14ac:dyDescent="0.25">
      <c r="C34" s="15" t="s">
        <v>31</v>
      </c>
      <c r="D34" s="14">
        <v>176476</v>
      </c>
      <c r="L34" s="25" t="s">
        <v>72</v>
      </c>
      <c r="M34" s="25"/>
      <c r="N34" s="25"/>
      <c r="O34" s="25"/>
      <c r="P34" s="25"/>
      <c r="Q34" s="26"/>
    </row>
    <row r="35" spans="3:17" s="13" customFormat="1" ht="18" customHeight="1" x14ac:dyDescent="0.25">
      <c r="C35" s="15" t="s">
        <v>71</v>
      </c>
      <c r="D35" s="14">
        <v>129682</v>
      </c>
      <c r="L35" s="25"/>
      <c r="M35" s="25"/>
      <c r="N35" s="25"/>
      <c r="O35" s="25"/>
      <c r="P35" s="25"/>
      <c r="Q35" s="26"/>
    </row>
    <row r="36" spans="3:17" s="13" customFormat="1" ht="14.25" customHeight="1" x14ac:dyDescent="0.25">
      <c r="C36" s="15" t="s">
        <v>70</v>
      </c>
      <c r="D36" s="14">
        <v>144887</v>
      </c>
      <c r="J36" s="34" t="s">
        <v>69</v>
      </c>
      <c r="K36" s="35"/>
      <c r="L36" s="35"/>
      <c r="M36" s="35"/>
      <c r="N36" s="35"/>
      <c r="O36" s="35"/>
    </row>
    <row r="37" spans="3:17" s="13" customFormat="1" ht="14.25" customHeight="1" x14ac:dyDescent="0.25">
      <c r="C37" s="15" t="s">
        <v>68</v>
      </c>
      <c r="D37" s="14">
        <v>123716</v>
      </c>
      <c r="J37" s="35"/>
      <c r="K37" s="35"/>
      <c r="L37" s="35"/>
      <c r="M37" s="35"/>
      <c r="N37" s="35"/>
      <c r="O37" s="35"/>
    </row>
    <row r="38" spans="3:17" s="13" customFormat="1" ht="14.25" customHeight="1" x14ac:dyDescent="0.25">
      <c r="C38" s="15" t="s">
        <v>67</v>
      </c>
      <c r="D38" s="14">
        <v>146144</v>
      </c>
      <c r="J38" s="35"/>
      <c r="K38" s="35"/>
      <c r="L38" s="35"/>
      <c r="M38" s="35"/>
      <c r="N38" s="35"/>
      <c r="O38" s="35"/>
    </row>
    <row r="39" spans="3:17" s="13" customFormat="1" ht="14.25" customHeight="1" x14ac:dyDescent="0.25">
      <c r="C39" s="15" t="s">
        <v>66</v>
      </c>
      <c r="D39" s="14">
        <v>175600</v>
      </c>
      <c r="J39" s="35"/>
      <c r="K39" s="35"/>
      <c r="L39" s="35"/>
      <c r="M39" s="35"/>
      <c r="N39" s="35"/>
      <c r="O39" s="35"/>
    </row>
    <row r="40" spans="3:17" s="13" customFormat="1" ht="18" x14ac:dyDescent="0.25">
      <c r="C40" s="15" t="s">
        <v>65</v>
      </c>
      <c r="D40" s="14">
        <v>192451</v>
      </c>
      <c r="E40" s="36" t="s">
        <v>64</v>
      </c>
      <c r="F40" s="36"/>
      <c r="G40" s="36"/>
      <c r="H40" s="36"/>
      <c r="I40" s="36"/>
      <c r="J40" s="36"/>
      <c r="K40" s="36"/>
      <c r="L40" s="36"/>
      <c r="M40" s="36"/>
      <c r="N40" s="36"/>
      <c r="O40" s="36"/>
      <c r="P40" s="36"/>
      <c r="Q40" s="36"/>
    </row>
    <row r="41" spans="3:17" s="13" customFormat="1" ht="18" x14ac:dyDescent="0.25">
      <c r="C41" s="15" t="s">
        <v>63</v>
      </c>
      <c r="D41" s="14">
        <v>155411</v>
      </c>
      <c r="E41" s="36"/>
      <c r="F41" s="36"/>
      <c r="G41" s="36"/>
      <c r="H41" s="36"/>
      <c r="I41" s="36"/>
      <c r="J41" s="36"/>
      <c r="K41" s="36"/>
      <c r="L41" s="36"/>
      <c r="M41" s="36"/>
      <c r="N41" s="36"/>
      <c r="O41" s="36"/>
      <c r="P41" s="36"/>
      <c r="Q41" s="36"/>
    </row>
    <row r="42" spans="3:17" s="13" customFormat="1" ht="18" x14ac:dyDescent="0.25">
      <c r="C42" s="15" t="s">
        <v>62</v>
      </c>
      <c r="D42" s="14">
        <v>177390</v>
      </c>
      <c r="E42" s="36"/>
      <c r="F42" s="36"/>
      <c r="G42" s="36"/>
      <c r="H42" s="36"/>
      <c r="I42" s="36"/>
      <c r="J42" s="36"/>
      <c r="K42" s="36"/>
      <c r="L42" s="36"/>
      <c r="M42" s="36"/>
      <c r="N42" s="36"/>
      <c r="O42" s="36"/>
      <c r="P42" s="36"/>
      <c r="Q42" s="36"/>
    </row>
    <row r="43" spans="3:17" s="13" customFormat="1" ht="18" x14ac:dyDescent="0.25">
      <c r="C43" s="15" t="s">
        <v>29</v>
      </c>
      <c r="D43" s="14">
        <v>193029</v>
      </c>
      <c r="E43" s="36" t="s">
        <v>61</v>
      </c>
      <c r="F43" s="36"/>
      <c r="G43" s="36"/>
      <c r="H43" s="36"/>
      <c r="I43" s="36"/>
      <c r="J43" s="36"/>
      <c r="K43" s="36"/>
      <c r="L43" s="36"/>
      <c r="M43" s="36"/>
      <c r="N43" s="36"/>
      <c r="O43" s="36"/>
      <c r="P43" s="36"/>
      <c r="Q43" s="36"/>
    </row>
    <row r="44" spans="3:17" s="13" customFormat="1" ht="18" x14ac:dyDescent="0.25">
      <c r="C44" s="15" t="s">
        <v>60</v>
      </c>
      <c r="D44" s="14">
        <v>161306</v>
      </c>
      <c r="E44" s="36"/>
      <c r="F44" s="36"/>
      <c r="G44" s="36"/>
      <c r="H44" s="36"/>
      <c r="I44" s="36"/>
      <c r="J44" s="36"/>
      <c r="K44" s="36"/>
      <c r="L44" s="36"/>
      <c r="M44" s="36"/>
      <c r="N44" s="36"/>
      <c r="O44" s="36"/>
      <c r="P44" s="36"/>
      <c r="Q44" s="36"/>
    </row>
    <row r="45" spans="3:17" s="13" customFormat="1" ht="18" x14ac:dyDescent="0.25">
      <c r="C45" s="15" t="s">
        <v>59</v>
      </c>
      <c r="D45" s="14">
        <v>164024</v>
      </c>
      <c r="E45" s="36"/>
      <c r="F45" s="36"/>
      <c r="G45" s="36"/>
      <c r="H45" s="36"/>
      <c r="I45" s="36"/>
      <c r="J45" s="36"/>
      <c r="K45" s="36"/>
      <c r="L45" s="36"/>
      <c r="M45" s="36"/>
      <c r="N45" s="36"/>
      <c r="O45" s="36"/>
      <c r="P45" s="36"/>
      <c r="Q45" s="36"/>
    </row>
    <row r="46" spans="3:17" s="13" customFormat="1" ht="18" x14ac:dyDescent="0.25">
      <c r="C46" s="15" t="s">
        <v>58</v>
      </c>
      <c r="D46" s="14">
        <v>134338</v>
      </c>
      <c r="E46" s="36" t="s">
        <v>57</v>
      </c>
      <c r="F46" s="36"/>
      <c r="G46" s="36"/>
      <c r="H46" s="36"/>
      <c r="I46" s="36"/>
      <c r="J46" s="36"/>
      <c r="K46" s="36"/>
      <c r="L46" s="36"/>
      <c r="M46" s="36"/>
      <c r="N46" s="36"/>
      <c r="O46" s="36"/>
      <c r="P46" s="36"/>
      <c r="Q46" s="36"/>
    </row>
    <row r="47" spans="3:17" s="13" customFormat="1" ht="18" x14ac:dyDescent="0.25">
      <c r="C47" s="15" t="s">
        <v>56</v>
      </c>
      <c r="D47" s="14">
        <v>201358</v>
      </c>
      <c r="E47" s="36"/>
      <c r="F47" s="36"/>
      <c r="G47" s="36"/>
      <c r="H47" s="36"/>
      <c r="I47" s="36"/>
      <c r="J47" s="36"/>
      <c r="K47" s="36"/>
      <c r="L47" s="36"/>
      <c r="M47" s="36"/>
      <c r="N47" s="36"/>
      <c r="O47" s="36"/>
      <c r="P47" s="36"/>
      <c r="Q47" s="36"/>
    </row>
    <row r="48" spans="3:17" s="13" customFormat="1" ht="18" x14ac:dyDescent="0.25">
      <c r="C48" s="15" t="s">
        <v>27</v>
      </c>
      <c r="D48" s="14">
        <v>180938</v>
      </c>
      <c r="E48" s="36"/>
      <c r="F48" s="36"/>
      <c r="G48" s="36"/>
      <c r="H48" s="36"/>
      <c r="I48" s="36"/>
      <c r="J48" s="36"/>
      <c r="K48" s="36"/>
      <c r="L48" s="36"/>
      <c r="M48" s="36"/>
      <c r="N48" s="36"/>
      <c r="O48" s="36"/>
      <c r="P48" s="36"/>
      <c r="Q48" s="36"/>
    </row>
    <row r="49" spans="3:17" s="13" customFormat="1" ht="18" x14ac:dyDescent="0.25">
      <c r="C49" s="15" t="s">
        <v>25</v>
      </c>
      <c r="D49" s="14">
        <v>183943</v>
      </c>
      <c r="E49" s="36" t="s">
        <v>55</v>
      </c>
      <c r="F49" s="36"/>
      <c r="G49" s="36"/>
      <c r="H49" s="36"/>
      <c r="I49" s="36"/>
      <c r="J49" s="36"/>
      <c r="K49" s="36"/>
      <c r="L49" s="36"/>
      <c r="M49" s="36"/>
      <c r="N49" s="36"/>
      <c r="O49" s="36"/>
      <c r="P49" s="36"/>
      <c r="Q49" s="36"/>
    </row>
    <row r="50" spans="3:17" s="13" customFormat="1" ht="18" x14ac:dyDescent="0.25">
      <c r="C50" s="15" t="s">
        <v>54</v>
      </c>
      <c r="D50" s="14">
        <v>164686</v>
      </c>
      <c r="E50" s="36"/>
      <c r="F50" s="36"/>
      <c r="G50" s="36"/>
      <c r="H50" s="36"/>
      <c r="I50" s="36"/>
      <c r="J50" s="36"/>
      <c r="K50" s="36"/>
      <c r="L50" s="36"/>
      <c r="M50" s="36"/>
      <c r="N50" s="36"/>
      <c r="O50" s="36"/>
      <c r="P50" s="36"/>
      <c r="Q50" s="36"/>
    </row>
    <row r="51" spans="3:17" s="13" customFormat="1" ht="18" x14ac:dyDescent="0.25">
      <c r="C51" s="15" t="s">
        <v>53</v>
      </c>
      <c r="D51" s="14">
        <v>157650</v>
      </c>
      <c r="E51" s="36"/>
      <c r="F51" s="36"/>
      <c r="G51" s="36"/>
      <c r="H51" s="36"/>
      <c r="I51" s="36"/>
      <c r="J51" s="36"/>
      <c r="K51" s="36"/>
      <c r="L51" s="36"/>
      <c r="M51" s="36"/>
      <c r="N51" s="36"/>
      <c r="O51" s="36"/>
      <c r="P51" s="36"/>
      <c r="Q51" s="36"/>
    </row>
    <row r="52" spans="3:17" s="13" customFormat="1" ht="18" x14ac:dyDescent="0.25">
      <c r="C52" s="15" t="s">
        <v>52</v>
      </c>
      <c r="D52" s="14">
        <v>169123</v>
      </c>
      <c r="E52" s="36" t="s">
        <v>51</v>
      </c>
      <c r="F52" s="36"/>
      <c r="G52" s="36"/>
      <c r="H52" s="36"/>
      <c r="I52" s="36"/>
      <c r="J52" s="36"/>
      <c r="K52" s="36"/>
      <c r="L52" s="36"/>
      <c r="M52" s="36"/>
      <c r="N52" s="36"/>
      <c r="O52" s="36"/>
      <c r="P52" s="36"/>
      <c r="Q52" s="36"/>
    </row>
    <row r="53" spans="3:17" s="13" customFormat="1" ht="18" x14ac:dyDescent="0.25">
      <c r="C53" s="15" t="s">
        <v>50</v>
      </c>
      <c r="D53" s="14">
        <v>155368</v>
      </c>
      <c r="E53" s="36"/>
      <c r="F53" s="36"/>
      <c r="G53" s="36"/>
      <c r="H53" s="36"/>
      <c r="I53" s="36"/>
      <c r="J53" s="36"/>
      <c r="K53" s="36"/>
      <c r="L53" s="36"/>
      <c r="M53" s="36"/>
      <c r="N53" s="36"/>
      <c r="O53" s="36"/>
      <c r="P53" s="36"/>
      <c r="Q53" s="36"/>
    </row>
    <row r="54" spans="3:17" s="13" customFormat="1" ht="18" x14ac:dyDescent="0.25">
      <c r="C54" s="15" t="s">
        <v>23</v>
      </c>
      <c r="D54" s="14">
        <v>148203</v>
      </c>
      <c r="E54" s="36"/>
      <c r="F54" s="36"/>
      <c r="G54" s="36"/>
      <c r="H54" s="36"/>
      <c r="I54" s="36"/>
      <c r="J54" s="36"/>
      <c r="K54" s="36"/>
      <c r="L54" s="36"/>
      <c r="M54" s="36"/>
      <c r="N54" s="36"/>
      <c r="O54" s="36"/>
      <c r="P54" s="36"/>
      <c r="Q54" s="36"/>
    </row>
    <row r="55" spans="3:17" s="13" customFormat="1" ht="18" x14ac:dyDescent="0.25">
      <c r="C55" s="15" t="s">
        <v>49</v>
      </c>
      <c r="D55" s="14">
        <v>179243</v>
      </c>
      <c r="E55" s="36" t="s">
        <v>48</v>
      </c>
      <c r="F55" s="36"/>
      <c r="G55" s="36"/>
      <c r="H55" s="36"/>
      <c r="I55" s="36"/>
      <c r="J55" s="36"/>
      <c r="K55" s="36"/>
      <c r="L55" s="36"/>
      <c r="M55" s="36"/>
      <c r="N55" s="36"/>
      <c r="O55" s="36"/>
      <c r="P55" s="36"/>
      <c r="Q55" s="36"/>
    </row>
    <row r="56" spans="3:17" s="13" customFormat="1" ht="18" x14ac:dyDescent="0.25">
      <c r="C56" s="15" t="s">
        <v>0</v>
      </c>
      <c r="D56" s="14">
        <v>5857137</v>
      </c>
      <c r="E56" s="36"/>
      <c r="F56" s="36"/>
      <c r="G56" s="36"/>
      <c r="H56" s="36"/>
      <c r="I56" s="36"/>
      <c r="J56" s="36"/>
      <c r="K56" s="36"/>
      <c r="L56" s="36"/>
      <c r="M56" s="36"/>
      <c r="N56" s="36"/>
      <c r="O56" s="36"/>
      <c r="P56" s="36"/>
      <c r="Q56" s="36"/>
    </row>
    <row r="57" spans="3:17" s="13" customFormat="1" x14ac:dyDescent="0.2">
      <c r="J57" s="40" t="s">
        <v>47</v>
      </c>
      <c r="K57" s="41"/>
      <c r="L57" s="41"/>
      <c r="M57" s="41"/>
      <c r="N57" s="41"/>
      <c r="O57" s="41"/>
    </row>
    <row r="58" spans="3:17" s="13" customFormat="1" x14ac:dyDescent="0.2">
      <c r="J58" s="41"/>
      <c r="K58" s="41"/>
      <c r="L58" s="41"/>
      <c r="M58" s="41"/>
      <c r="N58" s="41"/>
      <c r="O58" s="41"/>
    </row>
    <row r="59" spans="3:17" s="13" customFormat="1" x14ac:dyDescent="0.2">
      <c r="J59" s="41"/>
      <c r="K59" s="41"/>
      <c r="L59" s="41"/>
      <c r="M59" s="41"/>
      <c r="N59" s="41"/>
      <c r="O59" s="41"/>
    </row>
    <row r="60" spans="3:17" s="13" customFormat="1" x14ac:dyDescent="0.2">
      <c r="J60" s="41"/>
      <c r="K60" s="41"/>
      <c r="L60" s="41"/>
      <c r="M60" s="41"/>
      <c r="N60" s="41"/>
      <c r="O60" s="41"/>
    </row>
    <row r="61" spans="3:17" s="13" customFormat="1" ht="14.25" customHeight="1" x14ac:dyDescent="0.2">
      <c r="E61" s="37" t="s">
        <v>46</v>
      </c>
      <c r="F61" s="37"/>
      <c r="G61" s="37"/>
      <c r="H61" s="37"/>
      <c r="I61" s="37"/>
      <c r="J61" s="37"/>
      <c r="K61" s="37"/>
      <c r="L61" s="37"/>
      <c r="M61" s="37"/>
      <c r="N61" s="37"/>
      <c r="O61" s="37"/>
      <c r="P61" s="37"/>
      <c r="Q61" s="37"/>
    </row>
    <row r="62" spans="3:17" s="13" customFormat="1" ht="14.25" customHeight="1" x14ac:dyDescent="0.2">
      <c r="E62" s="37"/>
      <c r="F62" s="37"/>
      <c r="G62" s="37"/>
      <c r="H62" s="37"/>
      <c r="I62" s="37"/>
      <c r="J62" s="37"/>
      <c r="K62" s="37"/>
      <c r="L62" s="37"/>
      <c r="M62" s="37"/>
      <c r="N62" s="37"/>
      <c r="O62" s="37"/>
      <c r="P62" s="37"/>
      <c r="Q62" s="37"/>
    </row>
    <row r="63" spans="3:17" s="13" customFormat="1" ht="14.25" customHeight="1" x14ac:dyDescent="0.2">
      <c r="E63" s="37"/>
      <c r="F63" s="37"/>
      <c r="G63" s="37"/>
      <c r="H63" s="37"/>
      <c r="I63" s="37"/>
      <c r="J63" s="37"/>
      <c r="K63" s="37"/>
      <c r="L63" s="37"/>
      <c r="M63" s="37"/>
      <c r="N63" s="37"/>
      <c r="O63" s="37"/>
      <c r="P63" s="37"/>
      <c r="Q63" s="37"/>
    </row>
    <row r="64" spans="3:17" s="13" customFormat="1" ht="20.25" customHeight="1" x14ac:dyDescent="0.2">
      <c r="E64" s="37"/>
      <c r="F64" s="37"/>
      <c r="G64" s="37"/>
      <c r="H64" s="37"/>
      <c r="I64" s="37"/>
      <c r="J64" s="37"/>
      <c r="K64" s="37"/>
      <c r="L64" s="37"/>
      <c r="M64" s="37"/>
      <c r="N64" s="37"/>
      <c r="O64" s="37"/>
      <c r="P64" s="37"/>
      <c r="Q64" s="37"/>
    </row>
    <row r="65" spans="5:17" s="13" customFormat="1" x14ac:dyDescent="0.2">
      <c r="E65" s="37" t="s">
        <v>45</v>
      </c>
      <c r="F65" s="37"/>
      <c r="G65" s="37"/>
      <c r="H65" s="37"/>
      <c r="I65" s="37"/>
      <c r="J65" s="37"/>
      <c r="K65" s="37"/>
      <c r="L65" s="37"/>
      <c r="M65" s="37"/>
      <c r="N65" s="37"/>
      <c r="O65" s="37"/>
      <c r="P65" s="37"/>
      <c r="Q65" s="37"/>
    </row>
    <row r="66" spans="5:17" s="13" customFormat="1" x14ac:dyDescent="0.2">
      <c r="E66" s="37"/>
      <c r="F66" s="37"/>
      <c r="G66" s="37"/>
      <c r="H66" s="37"/>
      <c r="I66" s="37"/>
      <c r="J66" s="37"/>
      <c r="K66" s="37"/>
      <c r="L66" s="37"/>
      <c r="M66" s="37"/>
      <c r="N66" s="37"/>
      <c r="O66" s="37"/>
      <c r="P66" s="37"/>
      <c r="Q66" s="37"/>
    </row>
    <row r="67" spans="5:17" s="13" customFormat="1" x14ac:dyDescent="0.2">
      <c r="E67" s="37"/>
      <c r="F67" s="37"/>
      <c r="G67" s="37"/>
      <c r="H67" s="37"/>
      <c r="I67" s="37"/>
      <c r="J67" s="37"/>
      <c r="K67" s="37"/>
      <c r="L67" s="37"/>
      <c r="M67" s="37"/>
      <c r="N67" s="37"/>
      <c r="O67" s="37"/>
      <c r="P67" s="37"/>
      <c r="Q67" s="37"/>
    </row>
    <row r="68" spans="5:17" s="13" customFormat="1" x14ac:dyDescent="0.2">
      <c r="E68" s="37"/>
      <c r="F68" s="37"/>
      <c r="G68" s="37"/>
      <c r="H68" s="37"/>
      <c r="I68" s="37"/>
      <c r="J68" s="37"/>
      <c r="K68" s="37"/>
      <c r="L68" s="37"/>
      <c r="M68" s="37"/>
      <c r="N68" s="37"/>
      <c r="O68" s="37"/>
      <c r="P68" s="37"/>
      <c r="Q68" s="37"/>
    </row>
    <row r="69" spans="5:17" s="13" customFormat="1" x14ac:dyDescent="0.2">
      <c r="E69" s="37" t="s">
        <v>44</v>
      </c>
      <c r="F69" s="37"/>
      <c r="G69" s="37"/>
      <c r="H69" s="37"/>
      <c r="I69" s="37"/>
      <c r="J69" s="37"/>
      <c r="K69" s="37"/>
      <c r="L69" s="37"/>
      <c r="M69" s="37"/>
      <c r="N69" s="37"/>
      <c r="O69" s="37"/>
      <c r="P69" s="37"/>
      <c r="Q69" s="37"/>
    </row>
    <row r="70" spans="5:17" s="13" customFormat="1" x14ac:dyDescent="0.2">
      <c r="E70" s="37"/>
      <c r="F70" s="37"/>
      <c r="G70" s="37"/>
      <c r="H70" s="37"/>
      <c r="I70" s="37"/>
      <c r="J70" s="37"/>
      <c r="K70" s="37"/>
      <c r="L70" s="37"/>
      <c r="M70" s="37"/>
      <c r="N70" s="37"/>
      <c r="O70" s="37"/>
      <c r="P70" s="37"/>
      <c r="Q70" s="37"/>
    </row>
    <row r="71" spans="5:17" s="13" customFormat="1" x14ac:dyDescent="0.2">
      <c r="E71" s="37"/>
      <c r="F71" s="37"/>
      <c r="G71" s="37"/>
      <c r="H71" s="37"/>
      <c r="I71" s="37"/>
      <c r="J71" s="37"/>
      <c r="K71" s="37"/>
      <c r="L71" s="37"/>
      <c r="M71" s="37"/>
      <c r="N71" s="37"/>
      <c r="O71" s="37"/>
      <c r="P71" s="37"/>
      <c r="Q71" s="37"/>
    </row>
    <row r="72" spans="5:17" s="13" customFormat="1" x14ac:dyDescent="0.2">
      <c r="E72" s="37"/>
      <c r="F72" s="37"/>
      <c r="G72" s="37"/>
      <c r="H72" s="37"/>
      <c r="I72" s="37"/>
      <c r="J72" s="37"/>
      <c r="K72" s="37"/>
      <c r="L72" s="37"/>
      <c r="M72" s="37"/>
      <c r="N72" s="37"/>
      <c r="O72" s="37"/>
      <c r="P72" s="37"/>
      <c r="Q72" s="37"/>
    </row>
    <row r="73" spans="5:17" s="13" customFormat="1" x14ac:dyDescent="0.2">
      <c r="G73" s="42" t="s">
        <v>43</v>
      </c>
      <c r="H73" s="42"/>
      <c r="I73" s="42"/>
      <c r="J73" s="42"/>
      <c r="K73" s="42"/>
      <c r="L73" s="42"/>
      <c r="M73" s="42"/>
      <c r="N73" s="42"/>
      <c r="O73" s="42"/>
      <c r="P73" s="42"/>
    </row>
    <row r="74" spans="5:17" s="13" customFormat="1" x14ac:dyDescent="0.2">
      <c r="G74" s="42"/>
      <c r="H74" s="42"/>
      <c r="I74" s="42"/>
      <c r="J74" s="42"/>
      <c r="K74" s="42"/>
      <c r="L74" s="42"/>
      <c r="M74" s="42"/>
      <c r="N74" s="42"/>
      <c r="O74" s="42"/>
      <c r="P74" s="42"/>
    </row>
    <row r="75" spans="5:17" s="13" customFormat="1" x14ac:dyDescent="0.2">
      <c r="G75" s="42"/>
      <c r="H75" s="42"/>
      <c r="I75" s="42"/>
      <c r="J75" s="42"/>
      <c r="K75" s="42"/>
      <c r="L75" s="42"/>
      <c r="M75" s="42"/>
      <c r="N75" s="42"/>
      <c r="O75" s="42"/>
      <c r="P75" s="42"/>
    </row>
    <row r="76" spans="5:17" s="13" customFormat="1" x14ac:dyDescent="0.2">
      <c r="G76" s="42"/>
      <c r="H76" s="42"/>
      <c r="I76" s="42"/>
      <c r="J76" s="42"/>
      <c r="K76" s="42"/>
      <c r="L76" s="42"/>
      <c r="M76" s="42"/>
      <c r="N76" s="42"/>
      <c r="O76" s="42"/>
      <c r="P76" s="42"/>
    </row>
    <row r="77" spans="5:17" s="13" customFormat="1" x14ac:dyDescent="0.2">
      <c r="E77" s="38" t="s">
        <v>42</v>
      </c>
      <c r="F77" s="38"/>
      <c r="G77" s="38"/>
      <c r="H77" s="38"/>
      <c r="I77" s="38"/>
      <c r="J77" s="38"/>
      <c r="K77" s="38"/>
      <c r="L77" s="38"/>
      <c r="M77" s="38"/>
      <c r="N77" s="38"/>
      <c r="O77" s="38"/>
      <c r="P77" s="38"/>
      <c r="Q77" s="38"/>
    </row>
    <row r="78" spans="5:17" s="13" customFormat="1" x14ac:dyDescent="0.2">
      <c r="E78" s="38"/>
      <c r="F78" s="38"/>
      <c r="G78" s="38"/>
      <c r="H78" s="38"/>
      <c r="I78" s="38"/>
      <c r="J78" s="38"/>
      <c r="K78" s="38"/>
      <c r="L78" s="38"/>
      <c r="M78" s="38"/>
      <c r="N78" s="38"/>
      <c r="O78" s="38"/>
      <c r="P78" s="38"/>
      <c r="Q78" s="38"/>
    </row>
    <row r="79" spans="5:17" s="13" customFormat="1" x14ac:dyDescent="0.2">
      <c r="E79" s="38"/>
      <c r="F79" s="38"/>
      <c r="G79" s="38"/>
      <c r="H79" s="38"/>
      <c r="I79" s="38"/>
      <c r="J79" s="38"/>
      <c r="K79" s="38"/>
      <c r="L79" s="38"/>
      <c r="M79" s="38"/>
      <c r="N79" s="38"/>
      <c r="O79" s="38"/>
      <c r="P79" s="38"/>
      <c r="Q79" s="38"/>
    </row>
    <row r="80" spans="5:17" s="13" customFormat="1" x14ac:dyDescent="0.2">
      <c r="E80" s="38"/>
      <c r="F80" s="38"/>
      <c r="G80" s="38"/>
      <c r="H80" s="38"/>
      <c r="I80" s="38"/>
      <c r="J80" s="38"/>
      <c r="K80" s="38"/>
      <c r="L80" s="38"/>
      <c r="M80" s="38"/>
      <c r="N80" s="38"/>
      <c r="O80" s="38"/>
      <c r="P80" s="38"/>
      <c r="Q80" s="38"/>
    </row>
    <row r="81" spans="5:17" s="13" customFormat="1" x14ac:dyDescent="0.2">
      <c r="E81" s="39" t="s">
        <v>41</v>
      </c>
      <c r="F81" s="38"/>
      <c r="G81" s="38"/>
      <c r="H81" s="38"/>
      <c r="I81" s="38"/>
      <c r="J81" s="38"/>
      <c r="K81" s="38"/>
      <c r="L81" s="38"/>
      <c r="M81" s="38"/>
      <c r="N81" s="38"/>
      <c r="O81" s="38"/>
      <c r="P81" s="38"/>
      <c r="Q81" s="38"/>
    </row>
    <row r="82" spans="5:17" s="13" customFormat="1" x14ac:dyDescent="0.2">
      <c r="E82" s="38"/>
      <c r="F82" s="38"/>
      <c r="G82" s="38"/>
      <c r="H82" s="38"/>
      <c r="I82" s="38"/>
      <c r="J82" s="38"/>
      <c r="K82" s="38"/>
      <c r="L82" s="38"/>
      <c r="M82" s="38"/>
      <c r="N82" s="38"/>
      <c r="O82" s="38"/>
      <c r="P82" s="38"/>
      <c r="Q82" s="38"/>
    </row>
    <row r="83" spans="5:17" s="13" customFormat="1" ht="36.75" customHeight="1" x14ac:dyDescent="0.2">
      <c r="E83" s="38"/>
      <c r="F83" s="38"/>
      <c r="G83" s="38"/>
      <c r="H83" s="38"/>
      <c r="I83" s="38"/>
      <c r="J83" s="38"/>
      <c r="K83" s="38"/>
      <c r="L83" s="38"/>
      <c r="M83" s="38"/>
      <c r="N83" s="38"/>
      <c r="O83" s="38"/>
      <c r="P83" s="38"/>
      <c r="Q83" s="38"/>
    </row>
    <row r="84" spans="5:17" s="13" customFormat="1" x14ac:dyDescent="0.2">
      <c r="E84" s="39" t="s">
        <v>40</v>
      </c>
      <c r="F84" s="38"/>
      <c r="G84" s="38"/>
      <c r="H84" s="38"/>
      <c r="I84" s="38"/>
      <c r="J84" s="38"/>
      <c r="K84" s="38"/>
      <c r="L84" s="38"/>
      <c r="M84" s="38"/>
      <c r="N84" s="38"/>
      <c r="O84" s="38"/>
      <c r="P84" s="38"/>
      <c r="Q84" s="38"/>
    </row>
    <row r="85" spans="5:17" s="13" customFormat="1" x14ac:dyDescent="0.2">
      <c r="E85" s="38"/>
      <c r="F85" s="38"/>
      <c r="G85" s="38"/>
      <c r="H85" s="38"/>
      <c r="I85" s="38"/>
      <c r="J85" s="38"/>
      <c r="K85" s="38"/>
      <c r="L85" s="38"/>
      <c r="M85" s="38"/>
      <c r="N85" s="38"/>
      <c r="O85" s="38"/>
      <c r="P85" s="38"/>
      <c r="Q85" s="38"/>
    </row>
    <row r="86" spans="5:17" s="13" customFormat="1" x14ac:dyDescent="0.2">
      <c r="E86" s="38"/>
      <c r="F86" s="38"/>
      <c r="G86" s="38"/>
      <c r="H86" s="38"/>
      <c r="I86" s="38"/>
      <c r="J86" s="38"/>
      <c r="K86" s="38"/>
      <c r="L86" s="38"/>
      <c r="M86" s="38"/>
      <c r="N86" s="38"/>
      <c r="O86" s="38"/>
      <c r="P86" s="38"/>
      <c r="Q86" s="38"/>
    </row>
    <row r="87" spans="5:17" s="13" customFormat="1" x14ac:dyDescent="0.2">
      <c r="F87" s="44" t="s">
        <v>39</v>
      </c>
      <c r="G87" s="44"/>
      <c r="H87" s="44"/>
      <c r="I87" s="44"/>
      <c r="J87" s="44"/>
      <c r="K87" s="44"/>
      <c r="L87" s="44"/>
      <c r="M87" s="44"/>
      <c r="N87" s="44"/>
    </row>
    <row r="88" spans="5:17" s="13" customFormat="1" x14ac:dyDescent="0.2">
      <c r="F88" s="44"/>
      <c r="G88" s="44"/>
      <c r="H88" s="44"/>
      <c r="I88" s="44"/>
      <c r="J88" s="44"/>
      <c r="K88" s="44"/>
      <c r="L88" s="44"/>
      <c r="M88" s="44"/>
      <c r="N88" s="44"/>
    </row>
    <row r="89" spans="5:17" s="13" customFormat="1" x14ac:dyDescent="0.2">
      <c r="F89" s="44"/>
      <c r="G89" s="44"/>
      <c r="H89" s="44"/>
      <c r="I89" s="44"/>
      <c r="J89" s="44"/>
      <c r="K89" s="44"/>
      <c r="L89" s="44"/>
      <c r="M89" s="44"/>
      <c r="N89" s="44"/>
    </row>
    <row r="90" spans="5:17" s="13" customFormat="1" x14ac:dyDescent="0.2">
      <c r="F90" s="44"/>
      <c r="G90" s="44"/>
      <c r="H90" s="44"/>
      <c r="I90" s="44"/>
      <c r="J90" s="44"/>
      <c r="K90" s="44"/>
      <c r="L90" s="44"/>
      <c r="M90" s="44"/>
      <c r="N90" s="44"/>
    </row>
    <row r="91" spans="5:17" s="13" customFormat="1" x14ac:dyDescent="0.2">
      <c r="F91" s="44"/>
      <c r="G91" s="44"/>
      <c r="H91" s="44"/>
      <c r="I91" s="44"/>
      <c r="J91" s="44"/>
      <c r="K91" s="44"/>
      <c r="L91" s="44"/>
      <c r="M91" s="44"/>
      <c r="N91" s="44"/>
    </row>
    <row r="92" spans="5:17" s="13" customFormat="1" ht="20.25" x14ac:dyDescent="0.3">
      <c r="J92" s="18" t="s">
        <v>20</v>
      </c>
      <c r="K92" s="18" t="s">
        <v>19</v>
      </c>
      <c r="P92" s="17" t="s">
        <v>20</v>
      </c>
      <c r="Q92" s="17" t="s">
        <v>19</v>
      </c>
    </row>
    <row r="93" spans="5:17" s="13" customFormat="1" ht="20.25" x14ac:dyDescent="0.3">
      <c r="J93" s="18" t="s">
        <v>36</v>
      </c>
      <c r="K93" s="18">
        <v>104470</v>
      </c>
      <c r="P93" s="16" t="s">
        <v>35</v>
      </c>
      <c r="Q93" s="17">
        <v>174219</v>
      </c>
    </row>
    <row r="94" spans="5:17" s="13" customFormat="1" ht="20.25" x14ac:dyDescent="0.3">
      <c r="J94" s="18" t="s">
        <v>34</v>
      </c>
      <c r="K94" s="18">
        <v>100341</v>
      </c>
      <c r="P94" s="16" t="s">
        <v>33</v>
      </c>
      <c r="Q94" s="17">
        <v>188475</v>
      </c>
    </row>
    <row r="95" spans="5:17" s="13" customFormat="1" ht="20.25" x14ac:dyDescent="0.3">
      <c r="J95" s="18" t="s">
        <v>32</v>
      </c>
      <c r="K95" s="18">
        <v>111735</v>
      </c>
      <c r="P95" s="16" t="s">
        <v>31</v>
      </c>
      <c r="Q95" s="17">
        <v>176476</v>
      </c>
    </row>
    <row r="96" spans="5:17" s="13" customFormat="1" ht="20.25" x14ac:dyDescent="0.3">
      <c r="J96" s="19" t="s">
        <v>30</v>
      </c>
      <c r="K96" s="18">
        <v>79097</v>
      </c>
      <c r="P96" s="16" t="s">
        <v>29</v>
      </c>
      <c r="Q96" s="17">
        <v>193029</v>
      </c>
    </row>
    <row r="97" spans="7:17" s="13" customFormat="1" ht="20.25" x14ac:dyDescent="0.3">
      <c r="J97" s="18" t="s">
        <v>28</v>
      </c>
      <c r="K97" s="18">
        <v>76474</v>
      </c>
      <c r="P97" s="16" t="s">
        <v>27</v>
      </c>
      <c r="Q97" s="17">
        <v>180938</v>
      </c>
    </row>
    <row r="98" spans="7:17" s="13" customFormat="1" ht="20.25" x14ac:dyDescent="0.3">
      <c r="J98" s="18" t="s">
        <v>26</v>
      </c>
      <c r="K98" s="18">
        <v>105022</v>
      </c>
      <c r="P98" s="16" t="s">
        <v>25</v>
      </c>
      <c r="Q98" s="17">
        <v>183943</v>
      </c>
    </row>
    <row r="99" spans="7:17" s="13" customFormat="1" ht="20.25" x14ac:dyDescent="0.3">
      <c r="J99" s="18" t="s">
        <v>24</v>
      </c>
      <c r="K99" s="18">
        <v>125086</v>
      </c>
      <c r="P99" s="16" t="s">
        <v>23</v>
      </c>
      <c r="Q99" s="17">
        <v>148203</v>
      </c>
    </row>
    <row r="100" spans="7:17" s="13" customFormat="1" ht="20.25" x14ac:dyDescent="0.3">
      <c r="J100" s="18" t="s">
        <v>22</v>
      </c>
      <c r="K100" s="18">
        <v>89668</v>
      </c>
      <c r="P100" s="16" t="s">
        <v>0</v>
      </c>
      <c r="Q100" s="17">
        <v>1245283</v>
      </c>
    </row>
    <row r="101" spans="7:17" s="13" customFormat="1" ht="20.25" x14ac:dyDescent="0.3">
      <c r="J101" s="18" t="s">
        <v>21</v>
      </c>
      <c r="K101" s="18">
        <v>92944</v>
      </c>
      <c r="L101" s="18" t="s">
        <v>20</v>
      </c>
      <c r="M101" s="18" t="s">
        <v>19</v>
      </c>
    </row>
    <row r="102" spans="7:17" s="13" customFormat="1" ht="20.25" x14ac:dyDescent="0.3">
      <c r="J102" s="18" t="s">
        <v>18</v>
      </c>
      <c r="K102" s="18">
        <v>105869</v>
      </c>
      <c r="L102" s="18" t="s">
        <v>17</v>
      </c>
      <c r="M102" s="18">
        <v>164305</v>
      </c>
    </row>
    <row r="103" spans="7:17" s="13" customFormat="1" ht="20.25" x14ac:dyDescent="0.3">
      <c r="J103" s="18" t="s">
        <v>16</v>
      </c>
      <c r="K103" s="18">
        <v>89608</v>
      </c>
      <c r="L103" s="18" t="s">
        <v>15</v>
      </c>
      <c r="M103" s="18">
        <v>136481</v>
      </c>
    </row>
    <row r="104" spans="7:17" s="13" customFormat="1" ht="20.25" x14ac:dyDescent="0.3">
      <c r="J104" s="18" t="s">
        <v>14</v>
      </c>
      <c r="K104" s="18">
        <v>74153</v>
      </c>
      <c r="L104" s="18" t="s">
        <v>13</v>
      </c>
      <c r="M104" s="18">
        <v>138351</v>
      </c>
    </row>
    <row r="105" spans="7:17" s="13" customFormat="1" ht="20.25" x14ac:dyDescent="0.3">
      <c r="J105" s="18" t="s">
        <v>12</v>
      </c>
      <c r="K105" s="18">
        <v>90816</v>
      </c>
      <c r="L105" s="18" t="s">
        <v>11</v>
      </c>
      <c r="M105" s="18">
        <v>126459</v>
      </c>
    </row>
    <row r="106" spans="7:17" s="13" customFormat="1" ht="20.25" x14ac:dyDescent="0.3">
      <c r="J106" s="18" t="s">
        <v>0</v>
      </c>
      <c r="K106" s="18">
        <v>1245283</v>
      </c>
      <c r="L106" s="18" t="s">
        <v>10</v>
      </c>
      <c r="M106" s="18">
        <v>108815</v>
      </c>
    </row>
    <row r="107" spans="7:17" s="13" customFormat="1" ht="20.25" x14ac:dyDescent="0.3">
      <c r="G107" s="45" t="s">
        <v>9</v>
      </c>
      <c r="H107" s="46"/>
      <c r="I107" s="46"/>
      <c r="J107" s="46"/>
      <c r="K107" s="47"/>
      <c r="L107" s="18" t="s">
        <v>8</v>
      </c>
      <c r="M107" s="18">
        <v>129899</v>
      </c>
    </row>
    <row r="108" spans="7:17" s="13" customFormat="1" ht="20.25" x14ac:dyDescent="0.3">
      <c r="G108" s="48"/>
      <c r="H108" s="49"/>
      <c r="I108" s="49"/>
      <c r="J108" s="49"/>
      <c r="K108" s="50"/>
      <c r="L108" s="18" t="s">
        <v>7</v>
      </c>
      <c r="M108" s="18">
        <v>100039</v>
      </c>
    </row>
    <row r="109" spans="7:17" s="13" customFormat="1" ht="23.25" x14ac:dyDescent="0.3">
      <c r="G109" s="43" t="s">
        <v>6</v>
      </c>
      <c r="H109" s="43"/>
      <c r="I109" s="43"/>
      <c r="J109" s="43"/>
      <c r="K109" s="43"/>
      <c r="L109" s="18" t="s">
        <v>5</v>
      </c>
      <c r="M109" s="18">
        <v>124538</v>
      </c>
    </row>
    <row r="110" spans="7:17" s="13" customFormat="1" ht="23.25" x14ac:dyDescent="0.3">
      <c r="G110" s="43" t="s">
        <v>4</v>
      </c>
      <c r="H110" s="43"/>
      <c r="I110" s="43"/>
      <c r="J110" s="43"/>
      <c r="K110" s="43"/>
      <c r="L110" s="18" t="s">
        <v>3</v>
      </c>
      <c r="M110" s="18">
        <v>107534</v>
      </c>
    </row>
    <row r="111" spans="7:17" s="13" customFormat="1" ht="23.25" x14ac:dyDescent="0.3">
      <c r="G111" s="43" t="s">
        <v>2</v>
      </c>
      <c r="H111" s="43"/>
      <c r="I111" s="43"/>
      <c r="J111" s="43"/>
      <c r="K111" s="43"/>
      <c r="L111" s="18" t="s">
        <v>1</v>
      </c>
      <c r="M111" s="18">
        <v>108862</v>
      </c>
    </row>
    <row r="112" spans="7:17" s="13" customFormat="1" ht="20.25" x14ac:dyDescent="0.3">
      <c r="L112" s="18" t="s">
        <v>0</v>
      </c>
      <c r="M112" s="18">
        <v>1245283</v>
      </c>
    </row>
    <row r="113" spans="2:18 16384:16384" s="13" customFormat="1" x14ac:dyDescent="0.2"/>
    <row r="114" spans="2:18 16384:16384" s="13" customFormat="1" x14ac:dyDescent="0.2"/>
    <row r="115" spans="2:18 16384:16384" s="13" customFormat="1" x14ac:dyDescent="0.2"/>
    <row r="116" spans="2:18 16384:16384" s="13" customFormat="1" x14ac:dyDescent="0.2"/>
    <row r="117" spans="2:18 16384:16384" s="13" customFormat="1" x14ac:dyDescent="0.2"/>
    <row r="118" spans="2:18 16384:16384" s="13" customFormat="1" x14ac:dyDescent="0.2"/>
    <row r="119" spans="2:18 16384:16384" s="13" customFormat="1" x14ac:dyDescent="0.2"/>
    <row r="120" spans="2:18 16384:16384" s="13" customFormat="1" x14ac:dyDescent="0.2"/>
    <row r="121" spans="2:18 16384:16384" s="13" customFormat="1" x14ac:dyDescent="0.2"/>
    <row r="122" spans="2:18 16384:16384" s="13" customFormat="1" x14ac:dyDescent="0.2"/>
    <row r="123" spans="2:18 16384:16384" x14ac:dyDescent="0.2">
      <c r="B123" s="13"/>
      <c r="C123" s="13"/>
      <c r="D123" s="13"/>
      <c r="E123" s="13"/>
      <c r="F123" s="13"/>
      <c r="G123" s="13"/>
      <c r="H123" s="13"/>
      <c r="I123" s="13"/>
      <c r="J123" s="13"/>
      <c r="K123" s="13"/>
      <c r="L123" s="13"/>
      <c r="M123" s="13"/>
      <c r="N123" s="13"/>
      <c r="O123" s="13"/>
      <c r="P123" s="13"/>
      <c r="Q123" s="13"/>
      <c r="R123" s="13"/>
      <c r="XFD123" s="13"/>
    </row>
    <row r="124" spans="2:18 16384:16384" x14ac:dyDescent="0.2">
      <c r="B124" s="13"/>
      <c r="C124" s="13"/>
      <c r="D124" s="13"/>
      <c r="E124" s="13"/>
      <c r="F124" s="13"/>
      <c r="G124" s="13"/>
      <c r="H124" s="13"/>
      <c r="I124" s="13"/>
      <c r="J124" s="13"/>
      <c r="K124" s="13"/>
      <c r="L124" s="13"/>
      <c r="M124" s="13"/>
      <c r="N124" s="13"/>
      <c r="O124" s="13"/>
      <c r="P124" s="13"/>
      <c r="Q124" s="13"/>
      <c r="R124" s="13"/>
      <c r="XFD124" s="13"/>
    </row>
    <row r="125" spans="2:18 16384:16384" x14ac:dyDescent="0.2">
      <c r="B125" s="13"/>
      <c r="C125" s="13"/>
      <c r="D125" s="13"/>
      <c r="E125" s="13"/>
      <c r="F125" s="13"/>
      <c r="G125" s="13"/>
      <c r="H125" s="13"/>
      <c r="I125" s="13"/>
      <c r="J125" s="13"/>
      <c r="K125" s="13"/>
      <c r="L125" s="13"/>
      <c r="M125" s="13"/>
      <c r="N125" s="13"/>
      <c r="O125" s="13"/>
      <c r="P125" s="13"/>
      <c r="Q125" s="13"/>
      <c r="R125" s="13"/>
      <c r="XFD125" s="13"/>
    </row>
    <row r="126" spans="2:18 16384:16384" x14ac:dyDescent="0.2">
      <c r="B126" s="13"/>
      <c r="C126" s="13"/>
      <c r="D126" s="13"/>
      <c r="E126" s="13"/>
      <c r="F126" s="13"/>
      <c r="G126" s="13"/>
      <c r="H126" s="13"/>
      <c r="I126" s="13"/>
      <c r="J126" s="13"/>
      <c r="K126" s="13"/>
      <c r="L126" s="13"/>
      <c r="M126" s="13"/>
      <c r="N126" s="13"/>
      <c r="O126" s="13"/>
      <c r="P126" s="13"/>
      <c r="Q126" s="13"/>
      <c r="R126" s="13"/>
      <c r="XFD126" s="13"/>
    </row>
    <row r="127" spans="2:18 16384:16384" s="13" customFormat="1" x14ac:dyDescent="0.2"/>
    <row r="128" spans="2:18 16384:16384" s="13" customFormat="1" x14ac:dyDescent="0.2"/>
    <row r="129" s="13" customFormat="1" x14ac:dyDescent="0.2"/>
    <row r="130" s="13" customFormat="1" x14ac:dyDescent="0.2"/>
    <row r="131" s="13" customFormat="1" x14ac:dyDescent="0.2"/>
    <row r="132" s="13" customFormat="1" x14ac:dyDescent="0.2"/>
    <row r="133" s="13" customFormat="1" x14ac:dyDescent="0.2"/>
    <row r="134" s="13" customFormat="1" x14ac:dyDescent="0.2"/>
    <row r="135" s="13" customFormat="1" x14ac:dyDescent="0.2"/>
    <row r="136" s="13" customFormat="1" x14ac:dyDescent="0.2"/>
    <row r="137" s="13" customFormat="1" x14ac:dyDescent="0.2"/>
    <row r="138" s="13" customFormat="1" x14ac:dyDescent="0.2"/>
    <row r="139" s="13" customFormat="1" x14ac:dyDescent="0.2"/>
    <row r="140" s="13" customFormat="1" x14ac:dyDescent="0.2"/>
    <row r="141" s="13" customFormat="1" x14ac:dyDescent="0.2"/>
    <row r="142" s="13" customFormat="1" x14ac:dyDescent="0.2"/>
    <row r="143" s="13" customFormat="1" x14ac:dyDescent="0.2"/>
    <row r="144" s="13" customFormat="1" x14ac:dyDescent="0.2"/>
    <row r="145" s="13" customFormat="1" x14ac:dyDescent="0.2"/>
    <row r="146" s="13" customFormat="1" x14ac:dyDescent="0.2"/>
    <row r="147" s="13" customFormat="1" x14ac:dyDescent="0.2"/>
    <row r="148" s="13" customFormat="1" x14ac:dyDescent="0.2"/>
    <row r="149" s="13" customFormat="1" x14ac:dyDescent="0.2"/>
    <row r="150" s="13" customFormat="1" x14ac:dyDescent="0.2"/>
    <row r="151" s="13" customFormat="1" x14ac:dyDescent="0.2"/>
    <row r="152" s="13" customFormat="1" x14ac:dyDescent="0.2"/>
    <row r="153" s="13" customFormat="1" x14ac:dyDescent="0.2"/>
    <row r="154" s="13" customFormat="1" x14ac:dyDescent="0.2"/>
    <row r="155" s="13" customFormat="1" x14ac:dyDescent="0.2"/>
    <row r="156" s="13" customFormat="1" x14ac:dyDescent="0.2"/>
    <row r="157" s="13" customFormat="1" x14ac:dyDescent="0.2"/>
    <row r="158" s="13" customFormat="1" hidden="1" x14ac:dyDescent="0.2"/>
    <row r="159" s="13" customFormat="1" hidden="1" x14ac:dyDescent="0.2"/>
    <row r="160" s="13" customFormat="1" hidden="1" x14ac:dyDescent="0.2"/>
    <row r="161" s="13" customFormat="1" hidden="1" x14ac:dyDescent="0.2"/>
    <row r="162" s="13" customFormat="1" hidden="1" x14ac:dyDescent="0.2"/>
    <row r="163" s="13" customFormat="1" hidden="1" x14ac:dyDescent="0.2"/>
    <row r="164" s="13" customFormat="1" hidden="1" x14ac:dyDescent="0.2"/>
    <row r="165" s="13" customFormat="1" hidden="1" x14ac:dyDescent="0.2"/>
    <row r="166" s="13" customFormat="1" hidden="1" x14ac:dyDescent="0.2"/>
    <row r="167" s="13" customFormat="1" hidden="1" x14ac:dyDescent="0.2"/>
    <row r="168" s="13" customFormat="1" hidden="1" x14ac:dyDescent="0.2"/>
    <row r="169" s="13" customFormat="1" hidden="1" x14ac:dyDescent="0.2"/>
    <row r="170" s="13" customFormat="1" hidden="1" x14ac:dyDescent="0.2"/>
    <row r="171" s="13" customFormat="1" hidden="1" x14ac:dyDescent="0.2"/>
    <row r="172" s="13" customFormat="1" hidden="1" x14ac:dyDescent="0.2"/>
    <row r="173" s="13" customFormat="1" hidden="1" x14ac:dyDescent="0.2"/>
    <row r="174" s="13" customFormat="1" hidden="1" x14ac:dyDescent="0.2"/>
    <row r="175" s="13" customFormat="1" hidden="1" x14ac:dyDescent="0.2"/>
    <row r="176" s="13" customFormat="1" hidden="1" x14ac:dyDescent="0.2"/>
    <row r="177" spans="1:1" s="13" customFormat="1" hidden="1" x14ac:dyDescent="0.2"/>
    <row r="178" spans="1:1" s="13" customFormat="1" hidden="1" x14ac:dyDescent="0.2"/>
    <row r="179" spans="1:1" s="13" customFormat="1" hidden="1" x14ac:dyDescent="0.2"/>
    <row r="180" spans="1:1" s="13" customFormat="1" hidden="1" x14ac:dyDescent="0.2"/>
    <row r="181" spans="1:1" s="13" customFormat="1" hidden="1" x14ac:dyDescent="0.2"/>
    <row r="182" spans="1:1" s="13" customFormat="1" hidden="1" x14ac:dyDescent="0.2"/>
    <row r="183" spans="1:1" s="20" customFormat="1" hidden="1" x14ac:dyDescent="0.2">
      <c r="A183"/>
    </row>
    <row r="184" spans="1:1" s="20" customFormat="1" hidden="1" x14ac:dyDescent="0.2">
      <c r="A184"/>
    </row>
    <row r="185" spans="1:1" s="20" customFormat="1" hidden="1" x14ac:dyDescent="0.2">
      <c r="A185"/>
    </row>
    <row r="186" spans="1:1" s="20" customFormat="1" hidden="1" x14ac:dyDescent="0.2">
      <c r="A186"/>
    </row>
    <row r="187" spans="1:1" s="20" customFormat="1" hidden="1" x14ac:dyDescent="0.2">
      <c r="A187"/>
    </row>
    <row r="188" spans="1:1" s="20" customFormat="1" hidden="1" x14ac:dyDescent="0.2">
      <c r="A188"/>
    </row>
    <row r="189" spans="1:1" s="20" customFormat="1" hidden="1" x14ac:dyDescent="0.2">
      <c r="A189"/>
    </row>
    <row r="190" spans="1:1" s="20" customFormat="1" hidden="1" x14ac:dyDescent="0.2">
      <c r="A190"/>
    </row>
    <row r="191" spans="1:1" s="20" customFormat="1" hidden="1" x14ac:dyDescent="0.2">
      <c r="A191"/>
    </row>
    <row r="192" spans="1:1" s="20" customFormat="1" hidden="1" x14ac:dyDescent="0.2">
      <c r="A192"/>
    </row>
    <row r="193" spans="1:1" s="20" customFormat="1" hidden="1" x14ac:dyDescent="0.2">
      <c r="A193"/>
    </row>
    <row r="194" spans="1:1" s="20" customFormat="1" hidden="1" x14ac:dyDescent="0.2">
      <c r="A194"/>
    </row>
    <row r="195" spans="1:1" s="20" customFormat="1" hidden="1" x14ac:dyDescent="0.2">
      <c r="A195"/>
    </row>
    <row r="196" spans="1:1" s="20" customFormat="1" hidden="1" x14ac:dyDescent="0.2">
      <c r="A196"/>
    </row>
    <row r="197" spans="1:1" s="20" customFormat="1" hidden="1" x14ac:dyDescent="0.2">
      <c r="A197"/>
    </row>
    <row r="198" spans="1:1" s="20" customFormat="1" hidden="1" x14ac:dyDescent="0.2">
      <c r="A198"/>
    </row>
    <row r="199" spans="1:1" s="20" customFormat="1" hidden="1" x14ac:dyDescent="0.2">
      <c r="A199"/>
    </row>
    <row r="200" spans="1:1" s="20" customFormat="1" hidden="1" x14ac:dyDescent="0.2">
      <c r="A200"/>
    </row>
    <row r="201" spans="1:1" s="20" customFormat="1" hidden="1" x14ac:dyDescent="0.2">
      <c r="A201"/>
    </row>
    <row r="202" spans="1:1" s="20" customFormat="1" hidden="1" x14ac:dyDescent="0.2">
      <c r="A202"/>
    </row>
    <row r="203" spans="1:1" s="20" customFormat="1" hidden="1" x14ac:dyDescent="0.2">
      <c r="A203"/>
    </row>
    <row r="204" spans="1:1" s="20" customFormat="1" hidden="1" x14ac:dyDescent="0.2">
      <c r="A204"/>
    </row>
    <row r="205" spans="1:1" s="20" customFormat="1" hidden="1" x14ac:dyDescent="0.2">
      <c r="A205"/>
    </row>
    <row r="206" spans="1:1" s="20" customFormat="1" hidden="1" x14ac:dyDescent="0.2">
      <c r="A206"/>
    </row>
    <row r="207" spans="1:1" s="20" customFormat="1" hidden="1" x14ac:dyDescent="0.2">
      <c r="A207"/>
    </row>
    <row r="208" spans="1:1" s="20" customFormat="1" hidden="1" x14ac:dyDescent="0.2">
      <c r="A208"/>
    </row>
    <row r="209" spans="1:1" s="20" customFormat="1" hidden="1" x14ac:dyDescent="0.2">
      <c r="A209"/>
    </row>
    <row r="210" spans="1:1" s="20" customFormat="1" hidden="1" x14ac:dyDescent="0.2">
      <c r="A210"/>
    </row>
    <row r="211" spans="1:1" s="20" customFormat="1" hidden="1" x14ac:dyDescent="0.2">
      <c r="A211"/>
    </row>
    <row r="212" spans="1:1" s="20" customFormat="1" hidden="1" x14ac:dyDescent="0.2">
      <c r="A212"/>
    </row>
    <row r="213" spans="1:1" s="20" customFormat="1" hidden="1" x14ac:dyDescent="0.2">
      <c r="A213"/>
    </row>
    <row r="214" spans="1:1" s="20" customFormat="1" hidden="1" x14ac:dyDescent="0.2">
      <c r="A214"/>
    </row>
    <row r="215" spans="1:1" s="20" customFormat="1" hidden="1" x14ac:dyDescent="0.2">
      <c r="A215"/>
    </row>
    <row r="216" spans="1:1" s="20" customFormat="1" hidden="1" x14ac:dyDescent="0.2">
      <c r="A216"/>
    </row>
    <row r="217" spans="1:1" s="20" customFormat="1" hidden="1" x14ac:dyDescent="0.2">
      <c r="A217"/>
    </row>
    <row r="218" spans="1:1" s="20" customFormat="1" hidden="1" x14ac:dyDescent="0.2">
      <c r="A218"/>
    </row>
    <row r="219" spans="1:1" s="20" customFormat="1" hidden="1" x14ac:dyDescent="0.2">
      <c r="A219"/>
    </row>
    <row r="220" spans="1:1" s="20" customFormat="1" hidden="1" x14ac:dyDescent="0.2">
      <c r="A220"/>
    </row>
    <row r="221" spans="1:1" s="20" customFormat="1" hidden="1" x14ac:dyDescent="0.2">
      <c r="A221"/>
    </row>
    <row r="222" spans="1:1" s="20" customFormat="1" hidden="1" x14ac:dyDescent="0.2">
      <c r="A222"/>
    </row>
    <row r="223" spans="1:1" s="20" customFormat="1" hidden="1" x14ac:dyDescent="0.2">
      <c r="A223"/>
    </row>
    <row r="224" spans="1:1" s="20" customFormat="1" hidden="1" x14ac:dyDescent="0.2">
      <c r="A224"/>
    </row>
    <row r="225" spans="1:1" s="20" customFormat="1" hidden="1" x14ac:dyDescent="0.2">
      <c r="A225"/>
    </row>
    <row r="226" spans="1:1" s="20" customFormat="1" hidden="1" x14ac:dyDescent="0.2">
      <c r="A226"/>
    </row>
    <row r="227" spans="1:1" s="20" customFormat="1" hidden="1" x14ac:dyDescent="0.2">
      <c r="A227"/>
    </row>
    <row r="228" spans="1:1" s="20" customFormat="1" hidden="1" x14ac:dyDescent="0.2">
      <c r="A228"/>
    </row>
    <row r="229" spans="1:1" s="20" customFormat="1" hidden="1" x14ac:dyDescent="0.2">
      <c r="A229"/>
    </row>
    <row r="230" spans="1:1" s="20" customFormat="1" hidden="1" x14ac:dyDescent="0.2">
      <c r="A230"/>
    </row>
    <row r="231" spans="1:1" s="20" customFormat="1" hidden="1" x14ac:dyDescent="0.2">
      <c r="A231"/>
    </row>
    <row r="232" spans="1:1" s="20" customFormat="1" hidden="1" x14ac:dyDescent="0.2">
      <c r="A232"/>
    </row>
    <row r="233" spans="1:1" s="20" customFormat="1" hidden="1" x14ac:dyDescent="0.2">
      <c r="A233"/>
    </row>
    <row r="234" spans="1:1" s="20" customFormat="1" hidden="1" x14ac:dyDescent="0.2">
      <c r="A234"/>
    </row>
    <row r="235" spans="1:1" s="20" customFormat="1" hidden="1" x14ac:dyDescent="0.2">
      <c r="A235"/>
    </row>
    <row r="236" spans="1:1" s="20" customFormat="1" hidden="1" x14ac:dyDescent="0.2">
      <c r="A236"/>
    </row>
    <row r="237" spans="1:1" s="20" customFormat="1" hidden="1" x14ac:dyDescent="0.2">
      <c r="A237"/>
    </row>
    <row r="238" spans="1:1" s="20" customFormat="1" hidden="1" x14ac:dyDescent="0.2">
      <c r="A238"/>
    </row>
    <row r="239" spans="1:1" s="20" customFormat="1" hidden="1" x14ac:dyDescent="0.2">
      <c r="A239"/>
    </row>
    <row r="240" spans="1:1" s="20" customFormat="1" hidden="1" x14ac:dyDescent="0.2">
      <c r="A240"/>
    </row>
    <row r="241" spans="1:1" s="20" customFormat="1" hidden="1" x14ac:dyDescent="0.2">
      <c r="A241"/>
    </row>
    <row r="242" spans="1:1" s="20" customFormat="1" hidden="1" x14ac:dyDescent="0.2">
      <c r="A242"/>
    </row>
    <row r="243" spans="1:1" s="20" customFormat="1" hidden="1" x14ac:dyDescent="0.2">
      <c r="A243"/>
    </row>
    <row r="244" spans="1:1" s="20" customFormat="1" hidden="1" x14ac:dyDescent="0.2">
      <c r="A244"/>
    </row>
    <row r="245" spans="1:1" s="20" customFormat="1" hidden="1" x14ac:dyDescent="0.2">
      <c r="A245"/>
    </row>
    <row r="246" spans="1:1" s="20" customFormat="1" hidden="1" x14ac:dyDescent="0.2">
      <c r="A246"/>
    </row>
    <row r="247" spans="1:1" s="20" customFormat="1" hidden="1" x14ac:dyDescent="0.2">
      <c r="A247"/>
    </row>
    <row r="248" spans="1:1" s="20" customFormat="1" hidden="1" x14ac:dyDescent="0.2">
      <c r="A248"/>
    </row>
    <row r="249" spans="1:1" s="20" customFormat="1" hidden="1" x14ac:dyDescent="0.2">
      <c r="A249"/>
    </row>
    <row r="250" spans="1:1" s="20" customFormat="1" hidden="1" x14ac:dyDescent="0.2">
      <c r="A250"/>
    </row>
    <row r="251" spans="1:1" s="20" customFormat="1" hidden="1" x14ac:dyDescent="0.2">
      <c r="A251"/>
    </row>
    <row r="252" spans="1:1" s="20" customFormat="1" hidden="1" x14ac:dyDescent="0.2">
      <c r="A252"/>
    </row>
    <row r="253" spans="1:1" s="20" customFormat="1" hidden="1" x14ac:dyDescent="0.2">
      <c r="A253"/>
    </row>
    <row r="254" spans="1:1" s="20" customFormat="1" hidden="1" x14ac:dyDescent="0.2">
      <c r="A254"/>
    </row>
    <row r="255" spans="1:1" s="20" customFormat="1" hidden="1" x14ac:dyDescent="0.2">
      <c r="A255"/>
    </row>
    <row r="256" spans="1:1" s="20" customFormat="1" hidden="1" x14ac:dyDescent="0.2">
      <c r="A256"/>
    </row>
    <row r="257" spans="1:1" s="20" customFormat="1" hidden="1" x14ac:dyDescent="0.2">
      <c r="A257"/>
    </row>
    <row r="258" spans="1:1" s="20" customFormat="1" hidden="1" x14ac:dyDescent="0.2">
      <c r="A258"/>
    </row>
    <row r="259" spans="1:1" s="20" customFormat="1" hidden="1" x14ac:dyDescent="0.2">
      <c r="A259"/>
    </row>
    <row r="260" spans="1:1" s="20" customFormat="1" hidden="1" x14ac:dyDescent="0.2">
      <c r="A260"/>
    </row>
    <row r="261" spans="1:1" s="20" customFormat="1" hidden="1" x14ac:dyDescent="0.2">
      <c r="A261"/>
    </row>
    <row r="262" spans="1:1" s="20" customFormat="1" hidden="1" x14ac:dyDescent="0.2">
      <c r="A262"/>
    </row>
    <row r="263" spans="1:1" s="20" customFormat="1" hidden="1" x14ac:dyDescent="0.2">
      <c r="A263"/>
    </row>
    <row r="264" spans="1:1" s="20" customFormat="1" hidden="1" x14ac:dyDescent="0.2">
      <c r="A264"/>
    </row>
    <row r="265" spans="1:1" s="20" customFormat="1" hidden="1" x14ac:dyDescent="0.2">
      <c r="A265"/>
    </row>
    <row r="266" spans="1:1" s="20" customFormat="1" hidden="1" x14ac:dyDescent="0.2">
      <c r="A266"/>
    </row>
    <row r="267" spans="1:1" s="20" customFormat="1" hidden="1" x14ac:dyDescent="0.2">
      <c r="A267"/>
    </row>
    <row r="268" spans="1:1" s="20" customFormat="1" hidden="1" x14ac:dyDescent="0.2">
      <c r="A268"/>
    </row>
    <row r="269" spans="1:1" s="20" customFormat="1" hidden="1" x14ac:dyDescent="0.2">
      <c r="A269"/>
    </row>
    <row r="270" spans="1:1" s="20" customFormat="1" hidden="1" x14ac:dyDescent="0.2">
      <c r="A270"/>
    </row>
    <row r="271" spans="1:1" s="20" customFormat="1" hidden="1" x14ac:dyDescent="0.2">
      <c r="A271"/>
    </row>
    <row r="272" spans="1:1" s="20" customFormat="1" hidden="1" x14ac:dyDescent="0.2">
      <c r="A272"/>
    </row>
    <row r="273" spans="1:1" s="20" customFormat="1" hidden="1" x14ac:dyDescent="0.2">
      <c r="A273"/>
    </row>
    <row r="274" spans="1:1" s="20" customFormat="1" hidden="1" x14ac:dyDescent="0.2">
      <c r="A274"/>
    </row>
    <row r="275" spans="1:1" s="20" customFormat="1" hidden="1" x14ac:dyDescent="0.2">
      <c r="A275"/>
    </row>
    <row r="276" spans="1:1" s="20" customFormat="1" hidden="1" x14ac:dyDescent="0.2">
      <c r="A276"/>
    </row>
    <row r="277" spans="1:1" s="20" customFormat="1" hidden="1" x14ac:dyDescent="0.2">
      <c r="A277"/>
    </row>
    <row r="278" spans="1:1" s="20" customFormat="1" hidden="1" x14ac:dyDescent="0.2">
      <c r="A278"/>
    </row>
    <row r="279" spans="1:1" s="20" customFormat="1" hidden="1" x14ac:dyDescent="0.2">
      <c r="A279"/>
    </row>
    <row r="280" spans="1:1" s="20" customFormat="1" hidden="1" x14ac:dyDescent="0.2">
      <c r="A280"/>
    </row>
    <row r="281" spans="1:1" s="20" customFormat="1" hidden="1" x14ac:dyDescent="0.2">
      <c r="A281"/>
    </row>
    <row r="282" spans="1:1" s="20" customFormat="1" hidden="1" x14ac:dyDescent="0.2">
      <c r="A282"/>
    </row>
    <row r="283" spans="1:1" s="20" customFormat="1" hidden="1" x14ac:dyDescent="0.2">
      <c r="A283"/>
    </row>
    <row r="284" spans="1:1" s="20" customFormat="1" hidden="1" x14ac:dyDescent="0.2">
      <c r="A284"/>
    </row>
    <row r="285" spans="1:1" s="20" customFormat="1" hidden="1" x14ac:dyDescent="0.2">
      <c r="A285"/>
    </row>
    <row r="286" spans="1:1" s="20" customFormat="1" hidden="1" x14ac:dyDescent="0.2">
      <c r="A286"/>
    </row>
    <row r="287" spans="1:1" s="20" customFormat="1" hidden="1" x14ac:dyDescent="0.2">
      <c r="A287"/>
    </row>
    <row r="288" spans="1:1" s="20" customFormat="1" hidden="1" x14ac:dyDescent="0.2">
      <c r="A288"/>
    </row>
    <row r="289" spans="1:1" s="20" customFormat="1" hidden="1" x14ac:dyDescent="0.2">
      <c r="A289"/>
    </row>
    <row r="290" spans="1:1" s="20" customFormat="1" hidden="1" x14ac:dyDescent="0.2">
      <c r="A290"/>
    </row>
    <row r="2836" spans="12:14" hidden="1" x14ac:dyDescent="0.2">
      <c r="L2836" s="9"/>
      <c r="M2836" s="8"/>
      <c r="N2836" s="7"/>
    </row>
    <row r="2837" spans="12:14" hidden="1" x14ac:dyDescent="0.2">
      <c r="L2837" s="6"/>
      <c r="M2837" s="5"/>
      <c r="N2837" s="4"/>
    </row>
    <row r="2838" spans="12:14" hidden="1" x14ac:dyDescent="0.2">
      <c r="L2838" s="6"/>
      <c r="M2838" s="5"/>
      <c r="N2838" s="4"/>
    </row>
    <row r="2839" spans="12:14" hidden="1" x14ac:dyDescent="0.2">
      <c r="L2839" s="6"/>
      <c r="M2839" s="5"/>
      <c r="N2839" s="4"/>
    </row>
    <row r="2840" spans="12:14" hidden="1" x14ac:dyDescent="0.2">
      <c r="L2840" s="6"/>
      <c r="M2840" s="5"/>
      <c r="N2840" s="4"/>
    </row>
    <row r="2841" spans="12:14" hidden="1" x14ac:dyDescent="0.2">
      <c r="L2841" s="6"/>
      <c r="M2841" s="5"/>
      <c r="N2841" s="4"/>
    </row>
    <row r="2842" spans="12:14" hidden="1" x14ac:dyDescent="0.2">
      <c r="L2842" s="6"/>
      <c r="M2842" s="5"/>
      <c r="N2842" s="4"/>
    </row>
    <row r="2843" spans="12:14" hidden="1" x14ac:dyDescent="0.2">
      <c r="L2843" s="6"/>
      <c r="M2843" s="5"/>
      <c r="N2843" s="4"/>
    </row>
    <row r="2844" spans="12:14" hidden="1" x14ac:dyDescent="0.2">
      <c r="L2844" s="6"/>
      <c r="M2844" s="5"/>
      <c r="N2844" s="4"/>
    </row>
    <row r="2845" spans="12:14" hidden="1" x14ac:dyDescent="0.2">
      <c r="L2845" s="6"/>
      <c r="M2845" s="5"/>
      <c r="N2845" s="4"/>
    </row>
    <row r="2846" spans="12:14" hidden="1" x14ac:dyDescent="0.2">
      <c r="L2846" s="6"/>
      <c r="M2846" s="5"/>
      <c r="N2846" s="4"/>
    </row>
    <row r="2847" spans="12:14" hidden="1" x14ac:dyDescent="0.2">
      <c r="L2847" s="6"/>
      <c r="M2847" s="5"/>
      <c r="N2847" s="4"/>
    </row>
    <row r="2848" spans="12:14" hidden="1" x14ac:dyDescent="0.2">
      <c r="L2848" s="6"/>
      <c r="M2848" s="5"/>
      <c r="N2848" s="4"/>
    </row>
    <row r="2849" spans="12:14" hidden="1" x14ac:dyDescent="0.2">
      <c r="L2849" s="6"/>
      <c r="M2849" s="5"/>
      <c r="N2849" s="4"/>
    </row>
    <row r="2850" spans="12:14" hidden="1" x14ac:dyDescent="0.2">
      <c r="L2850" s="6"/>
      <c r="M2850" s="5"/>
      <c r="N2850" s="4"/>
    </row>
    <row r="2851" spans="12:14" hidden="1" x14ac:dyDescent="0.2">
      <c r="L2851" s="6"/>
      <c r="M2851" s="5"/>
      <c r="N2851" s="4"/>
    </row>
    <row r="2852" spans="12:14" hidden="1" x14ac:dyDescent="0.2">
      <c r="L2852" s="6"/>
      <c r="M2852" s="5"/>
      <c r="N2852" s="4"/>
    </row>
    <row r="2853" spans="12:14" hidden="1" x14ac:dyDescent="0.2">
      <c r="L2853" s="3"/>
      <c r="M2853" s="2"/>
      <c r="N2853" s="1"/>
    </row>
  </sheetData>
  <mergeCells count="27">
    <mergeCell ref="G111:K111"/>
    <mergeCell ref="E84:Q86"/>
    <mergeCell ref="F87:N91"/>
    <mergeCell ref="G107:K108"/>
    <mergeCell ref="G109:K109"/>
    <mergeCell ref="G110:K110"/>
    <mergeCell ref="E77:Q80"/>
    <mergeCell ref="E81:Q83"/>
    <mergeCell ref="E49:Q51"/>
    <mergeCell ref="E52:Q54"/>
    <mergeCell ref="E55:Q56"/>
    <mergeCell ref="J57:O60"/>
    <mergeCell ref="E61:Q64"/>
    <mergeCell ref="E65:Q68"/>
    <mergeCell ref="G73:P76"/>
    <mergeCell ref="J36:O39"/>
    <mergeCell ref="E40:Q42"/>
    <mergeCell ref="E43:Q45"/>
    <mergeCell ref="E46:Q48"/>
    <mergeCell ref="E69:Q72"/>
    <mergeCell ref="L34:Q35"/>
    <mergeCell ref="P1:X4"/>
    <mergeCell ref="E1:M4"/>
    <mergeCell ref="L26:Q27"/>
    <mergeCell ref="L28:Q29"/>
    <mergeCell ref="L30:Q31"/>
    <mergeCell ref="L32:Q33"/>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A899-F2CB-4395-9C6B-366EFC7B8B45}">
  <dimension ref="A1:AH57"/>
  <sheetViews>
    <sheetView rightToLeft="1" topLeftCell="C1" zoomScale="80" zoomScaleNormal="80" workbookViewId="0">
      <selection activeCell="C15" sqref="C15"/>
    </sheetView>
  </sheetViews>
  <sheetFormatPr defaultColWidth="0" defaultRowHeight="14.25" zeroHeight="1" x14ac:dyDescent="0.2"/>
  <cols>
    <col min="1" max="26" width="9" customWidth="1"/>
    <col min="27" max="34" width="0" hidden="1" customWidth="1"/>
    <col min="35" max="16384" width="9" hidden="1"/>
  </cols>
  <sheetData>
    <row r="1" spans="1:34" x14ac:dyDescent="0.2">
      <c r="A1" s="13"/>
      <c r="B1" s="13"/>
      <c r="C1" s="13"/>
      <c r="D1" s="13"/>
      <c r="E1" s="13"/>
      <c r="F1" s="13"/>
      <c r="G1" s="13"/>
      <c r="H1" s="13"/>
      <c r="I1" s="13"/>
      <c r="J1" s="13"/>
      <c r="K1" s="51" t="s">
        <v>1169</v>
      </c>
      <c r="L1" s="52"/>
      <c r="M1" s="52"/>
      <c r="N1" s="52"/>
      <c r="O1" s="52"/>
      <c r="P1" s="52"/>
      <c r="Q1" s="52"/>
      <c r="R1" s="52"/>
      <c r="S1" s="13"/>
      <c r="T1" s="13"/>
      <c r="U1" s="13"/>
      <c r="V1" s="13"/>
      <c r="W1" s="13"/>
      <c r="X1" s="13"/>
      <c r="Y1" s="13"/>
      <c r="Z1" s="13"/>
      <c r="AA1" s="13"/>
      <c r="AB1" s="13"/>
      <c r="AC1" s="13"/>
      <c r="AD1" s="13"/>
      <c r="AE1" s="13"/>
      <c r="AF1" s="13"/>
      <c r="AG1" s="13"/>
      <c r="AH1" s="13"/>
    </row>
    <row r="2" spans="1:34" x14ac:dyDescent="0.2">
      <c r="A2" s="13"/>
      <c r="B2" s="13"/>
      <c r="C2" s="13"/>
      <c r="D2" s="13"/>
      <c r="E2" s="13"/>
      <c r="F2" s="13"/>
      <c r="G2" s="13"/>
      <c r="H2" s="13"/>
      <c r="I2" s="13"/>
      <c r="J2" s="13"/>
      <c r="K2" s="52"/>
      <c r="L2" s="52"/>
      <c r="M2" s="52"/>
      <c r="N2" s="52"/>
      <c r="O2" s="52"/>
      <c r="P2" s="52"/>
      <c r="Q2" s="52"/>
      <c r="R2" s="52"/>
      <c r="S2" s="13"/>
      <c r="T2" s="13"/>
      <c r="U2" s="13"/>
      <c r="V2" s="13"/>
      <c r="W2" s="13"/>
      <c r="X2" s="13"/>
      <c r="Y2" s="13"/>
      <c r="Z2" s="13"/>
      <c r="AA2" s="13"/>
      <c r="AB2" s="13"/>
      <c r="AC2" s="13"/>
      <c r="AD2" s="13"/>
      <c r="AE2" s="13"/>
      <c r="AF2" s="13"/>
      <c r="AG2" s="13"/>
      <c r="AH2" s="13"/>
    </row>
    <row r="3" spans="1:34" x14ac:dyDescent="0.2">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x14ac:dyDescent="0.2">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x14ac:dyDescent="0.2">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row>
    <row r="6" spans="1:34" x14ac:dyDescent="0.2">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spans="1:34" x14ac:dyDescent="0.2">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row>
    <row r="8" spans="1:34" x14ac:dyDescent="0.2">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row>
    <row r="9" spans="1:34" x14ac:dyDescent="0.2">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row>
    <row r="10" spans="1:34"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row>
    <row r="11" spans="1:34" x14ac:dyDescent="0.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row>
    <row r="12" spans="1:34"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row>
    <row r="13" spans="1:34"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row>
    <row r="14" spans="1:34"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row>
    <row r="15" spans="1:34"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row>
    <row r="16" spans="1:34"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row>
    <row r="17" spans="1:34"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row>
    <row r="18" spans="1:34"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row>
    <row r="19" spans="1:34"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row>
    <row r="20" spans="1:34"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row>
    <row r="21" spans="1:34"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row>
    <row r="22" spans="1:34"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row>
    <row r="23" spans="1:34"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row>
    <row r="24" spans="1:34"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row>
    <row r="25" spans="1:34"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row>
    <row r="26" spans="1:34"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row>
    <row r="27" spans="1:34"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row r="28" spans="1:34"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row>
    <row r="29" spans="1:34"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row>
    <row r="30" spans="1:34"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row r="31" spans="1:34"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row>
    <row r="32" spans="1:34"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row>
    <row r="33" spans="1:34"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row>
    <row r="34" spans="1:34"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spans="1:34"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row>
    <row r="36" spans="1:34"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row r="37" spans="1:34" ht="13.5" hidden="1"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row>
    <row r="38" spans="1:34" hidden="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spans="1:34" hidden="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row>
    <row r="40" spans="1:34" hidden="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spans="1:34" hidden="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4" hidden="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row r="43" spans="1:34" hidden="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row>
    <row r="44" spans="1:34" hidden="1" x14ac:dyDescent="0.2">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spans="1:34" hidden="1" x14ac:dyDescent="0.2">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row>
    <row r="46" spans="1:34" hidden="1" x14ac:dyDescent="0.2">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row>
    <row r="47" spans="1:34" hidden="1" x14ac:dyDescent="0.2">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row>
    <row r="48" spans="1:34" hidden="1" x14ac:dyDescent="0.2">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row>
    <row r="49" spans="6:34" hidden="1" x14ac:dyDescent="0.2">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row>
    <row r="50" spans="6:34" hidden="1" x14ac:dyDescent="0.2">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6:34" hidden="1" x14ac:dyDescent="0.2">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row>
    <row r="52" spans="6:34" hidden="1" x14ac:dyDescent="0.2">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row>
    <row r="53" spans="6:34" hidden="1" x14ac:dyDescent="0.2">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row>
    <row r="54" spans="6:34" hidden="1" x14ac:dyDescent="0.2">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row r="55" spans="6:34" hidden="1" x14ac:dyDescent="0.2">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row>
    <row r="56" spans="6:34" hidden="1" x14ac:dyDescent="0.2">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row>
    <row r="57" spans="6:34" hidden="1" x14ac:dyDescent="0.2">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row>
  </sheetData>
  <mergeCells count="1">
    <mergeCell ref="K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A2F91-ED5E-4C69-A343-622B5665633F}">
  <dimension ref="A1:AK57"/>
  <sheetViews>
    <sheetView rightToLeft="1" tabSelected="1" topLeftCell="F1" zoomScale="80" zoomScaleNormal="80" workbookViewId="0">
      <selection activeCell="Z5" sqref="Z5"/>
    </sheetView>
  </sheetViews>
  <sheetFormatPr defaultColWidth="0" defaultRowHeight="14.25" customHeight="1" zeroHeight="1" x14ac:dyDescent="0.2"/>
  <cols>
    <col min="1" max="5" width="9" hidden="1" customWidth="1"/>
    <col min="6" max="25" width="9" customWidth="1"/>
    <col min="26" max="26" width="9.25" customWidth="1"/>
    <col min="27" max="37" width="0" hidden="1" customWidth="1"/>
    <col min="38" max="16384" width="9" hidden="1"/>
  </cols>
  <sheetData>
    <row r="1" spans="1:34" x14ac:dyDescent="0.2">
      <c r="A1" s="20"/>
      <c r="B1" s="20"/>
      <c r="C1" s="20"/>
      <c r="D1" s="20"/>
      <c r="E1" s="20"/>
      <c r="F1" s="20"/>
      <c r="G1" s="20"/>
      <c r="H1" s="20"/>
      <c r="I1" s="20"/>
      <c r="J1" s="20"/>
      <c r="K1" s="53" t="s">
        <v>1170</v>
      </c>
      <c r="L1" s="54"/>
      <c r="M1" s="54"/>
      <c r="N1" s="54"/>
      <c r="O1" s="54"/>
      <c r="P1" s="54"/>
      <c r="Q1" s="54"/>
      <c r="R1" s="54"/>
      <c r="S1" s="20"/>
      <c r="T1" s="20"/>
      <c r="U1" s="20"/>
      <c r="V1" s="20"/>
      <c r="W1" s="20"/>
      <c r="X1" s="20"/>
      <c r="Y1" s="20"/>
      <c r="Z1" s="20"/>
      <c r="AA1" s="13"/>
      <c r="AB1" s="13"/>
      <c r="AC1" s="13"/>
      <c r="AD1" s="13"/>
      <c r="AE1" s="13"/>
      <c r="AF1" s="13"/>
      <c r="AG1" s="13"/>
      <c r="AH1" s="13"/>
    </row>
    <row r="2" spans="1:34" x14ac:dyDescent="0.2">
      <c r="A2" s="20"/>
      <c r="B2" s="20"/>
      <c r="C2" s="20"/>
      <c r="D2" s="20"/>
      <c r="E2" s="20"/>
      <c r="F2" s="20"/>
      <c r="G2" s="20"/>
      <c r="H2" s="20"/>
      <c r="I2" s="20"/>
      <c r="J2" s="20"/>
      <c r="K2" s="54"/>
      <c r="L2" s="54"/>
      <c r="M2" s="54"/>
      <c r="N2" s="54"/>
      <c r="O2" s="54"/>
      <c r="P2" s="54"/>
      <c r="Q2" s="54"/>
      <c r="R2" s="54"/>
      <c r="S2" s="20"/>
      <c r="T2" s="20"/>
      <c r="U2" s="20"/>
      <c r="V2" s="20"/>
      <c r="W2" s="20"/>
      <c r="X2" s="20"/>
      <c r="Y2" s="20"/>
      <c r="Z2" s="20"/>
      <c r="AA2" s="13"/>
      <c r="AB2" s="13"/>
      <c r="AC2" s="13"/>
      <c r="AD2" s="13"/>
      <c r="AE2" s="13"/>
      <c r="AF2" s="13"/>
      <c r="AG2" s="13"/>
      <c r="AH2" s="13"/>
    </row>
    <row r="3" spans="1:34" x14ac:dyDescent="0.2">
      <c r="A3" s="20"/>
      <c r="B3" s="20"/>
      <c r="C3" s="20"/>
      <c r="D3" s="20"/>
      <c r="E3" s="20"/>
      <c r="F3" s="20"/>
      <c r="G3" s="20"/>
      <c r="H3" s="20"/>
      <c r="I3" s="20"/>
      <c r="J3" s="20"/>
      <c r="K3" s="20"/>
      <c r="L3" s="20"/>
      <c r="M3" s="20"/>
      <c r="N3" s="20"/>
      <c r="O3" s="20"/>
      <c r="P3" s="20"/>
      <c r="Q3" s="20"/>
      <c r="R3" s="20"/>
      <c r="S3" s="20"/>
      <c r="T3" s="20"/>
      <c r="U3" s="20"/>
      <c r="V3" s="20"/>
      <c r="W3" s="20"/>
      <c r="X3" s="20"/>
      <c r="Y3" s="20"/>
      <c r="Z3" s="20"/>
      <c r="AA3" s="13"/>
      <c r="AB3" s="13"/>
      <c r="AC3" s="13"/>
      <c r="AD3" s="13"/>
      <c r="AE3" s="13"/>
      <c r="AF3" s="13"/>
      <c r="AG3" s="13"/>
      <c r="AH3" s="13"/>
    </row>
    <row r="4" spans="1:34" x14ac:dyDescent="0.2">
      <c r="A4" s="20"/>
      <c r="B4" s="20"/>
      <c r="C4" s="20"/>
      <c r="D4" s="20"/>
      <c r="E4" s="20"/>
      <c r="F4" s="20"/>
      <c r="G4" s="20"/>
      <c r="H4" s="20"/>
      <c r="I4" s="20"/>
      <c r="J4" s="20"/>
      <c r="K4" s="20"/>
      <c r="L4" s="20"/>
      <c r="M4" s="20"/>
      <c r="N4" s="20"/>
      <c r="O4" s="20"/>
      <c r="P4" s="20"/>
      <c r="Q4" s="20"/>
      <c r="R4" s="20"/>
      <c r="S4" s="20"/>
      <c r="T4" s="20"/>
      <c r="U4" s="20"/>
      <c r="V4" s="20"/>
      <c r="W4" s="20"/>
      <c r="X4" s="20"/>
      <c r="Y4" s="20"/>
      <c r="Z4" s="20"/>
      <c r="AA4" s="13"/>
      <c r="AB4" s="13"/>
      <c r="AC4" s="13"/>
      <c r="AD4" s="13"/>
      <c r="AE4" s="13"/>
      <c r="AF4" s="13"/>
      <c r="AG4" s="13"/>
      <c r="AH4" s="13"/>
    </row>
    <row r="5" spans="1:34" x14ac:dyDescent="0.2">
      <c r="A5" s="20"/>
      <c r="B5" s="20"/>
      <c r="C5" s="20"/>
      <c r="D5" s="20"/>
      <c r="E5" s="20"/>
      <c r="F5" s="20"/>
      <c r="G5" s="20"/>
      <c r="H5" s="20"/>
      <c r="I5" s="20"/>
      <c r="J5" s="20"/>
      <c r="K5" s="20"/>
      <c r="L5" s="20"/>
      <c r="M5" s="20"/>
      <c r="N5" s="20"/>
      <c r="O5" s="20"/>
      <c r="P5" s="20"/>
      <c r="Q5" s="20"/>
      <c r="R5" s="20"/>
      <c r="S5" s="20"/>
      <c r="T5" s="20"/>
      <c r="U5" s="20"/>
      <c r="V5" s="20"/>
      <c r="W5" s="20"/>
      <c r="X5" s="20"/>
      <c r="Y5" s="20"/>
      <c r="Z5" s="20"/>
      <c r="AA5" s="13"/>
      <c r="AB5" s="13"/>
      <c r="AC5" s="13"/>
      <c r="AD5" s="13"/>
      <c r="AE5" s="13"/>
      <c r="AF5" s="13"/>
      <c r="AG5" s="13"/>
      <c r="AH5" s="13"/>
    </row>
    <row r="6" spans="1:34" x14ac:dyDescent="0.2">
      <c r="A6" s="20"/>
      <c r="B6" s="20"/>
      <c r="C6" s="20"/>
      <c r="D6" s="20"/>
      <c r="E6" s="20"/>
      <c r="F6" s="20"/>
      <c r="G6" s="20"/>
      <c r="H6" s="20"/>
      <c r="I6" s="20"/>
      <c r="J6" s="20"/>
      <c r="K6" s="20"/>
      <c r="L6" s="20"/>
      <c r="M6" s="20"/>
      <c r="N6" s="20"/>
      <c r="O6" s="20"/>
      <c r="P6" s="20"/>
      <c r="Q6" s="20"/>
      <c r="R6" s="20"/>
      <c r="S6" s="20"/>
      <c r="T6" s="20"/>
      <c r="U6" s="20"/>
      <c r="V6" s="20"/>
      <c r="W6" s="20"/>
      <c r="X6" s="20"/>
      <c r="Y6" s="20"/>
      <c r="Z6" s="20"/>
      <c r="AA6" s="13"/>
      <c r="AB6" s="13"/>
      <c r="AC6" s="13"/>
      <c r="AD6" s="13"/>
      <c r="AE6" s="13"/>
      <c r="AF6" s="13"/>
      <c r="AG6" s="13"/>
      <c r="AH6" s="13"/>
    </row>
    <row r="7" spans="1:34" x14ac:dyDescent="0.2">
      <c r="A7" s="20"/>
      <c r="B7" s="20"/>
      <c r="C7" s="20"/>
      <c r="D7" s="20"/>
      <c r="E7" s="20"/>
      <c r="F7" s="20"/>
      <c r="G7" s="20"/>
      <c r="H7" s="20"/>
      <c r="I7" s="20"/>
      <c r="J7" s="20"/>
      <c r="K7" s="20"/>
      <c r="L7" s="20"/>
      <c r="M7" s="20"/>
      <c r="N7" s="20"/>
      <c r="O7" s="20"/>
      <c r="P7" s="20"/>
      <c r="Q7" s="20"/>
      <c r="R7" s="20"/>
      <c r="S7" s="20"/>
      <c r="T7" s="20"/>
      <c r="U7" s="20"/>
      <c r="V7" s="20"/>
      <c r="W7" s="20"/>
      <c r="X7" s="20"/>
      <c r="Y7" s="20"/>
      <c r="Z7" s="20"/>
      <c r="AA7" s="13"/>
      <c r="AB7" s="13"/>
      <c r="AC7" s="13"/>
      <c r="AD7" s="13"/>
      <c r="AE7" s="13"/>
      <c r="AF7" s="13"/>
      <c r="AG7" s="13"/>
      <c r="AH7" s="13"/>
    </row>
    <row r="8" spans="1:34" x14ac:dyDescent="0.2">
      <c r="A8" s="20"/>
      <c r="B8" s="20"/>
      <c r="C8" s="20"/>
      <c r="D8" s="20"/>
      <c r="E8" s="20"/>
      <c r="F8" s="20"/>
      <c r="G8" s="20"/>
      <c r="H8" s="20"/>
      <c r="I8" s="20"/>
      <c r="J8" s="20"/>
      <c r="K8" s="20"/>
      <c r="L8" s="20"/>
      <c r="M8" s="20"/>
      <c r="N8" s="20"/>
      <c r="O8" s="20"/>
      <c r="P8" s="20"/>
      <c r="Q8" s="20"/>
      <c r="R8" s="20"/>
      <c r="S8" s="20"/>
      <c r="T8" s="20"/>
      <c r="U8" s="20"/>
      <c r="V8" s="20"/>
      <c r="W8" s="20"/>
      <c r="X8" s="20"/>
      <c r="Y8" s="20"/>
      <c r="Z8" s="20"/>
      <c r="AA8" s="13"/>
      <c r="AB8" s="13"/>
      <c r="AC8" s="13"/>
      <c r="AD8" s="13"/>
      <c r="AE8" s="13"/>
      <c r="AF8" s="13"/>
      <c r="AG8" s="13"/>
      <c r="AH8" s="13"/>
    </row>
    <row r="9" spans="1:34" x14ac:dyDescent="0.2">
      <c r="A9" s="20"/>
      <c r="B9" s="20"/>
      <c r="C9" s="20"/>
      <c r="D9" s="20"/>
      <c r="E9" s="20"/>
      <c r="F9" s="20"/>
      <c r="G9" s="20"/>
      <c r="H9" s="20"/>
      <c r="I9" s="20"/>
      <c r="J9" s="20"/>
      <c r="K9" s="20"/>
      <c r="L9" s="20"/>
      <c r="M9" s="20"/>
      <c r="N9" s="20"/>
      <c r="O9" s="20"/>
      <c r="P9" s="20"/>
      <c r="Q9" s="20"/>
      <c r="R9" s="20"/>
      <c r="S9" s="20"/>
      <c r="T9" s="20"/>
      <c r="U9" s="20"/>
      <c r="V9" s="20"/>
      <c r="W9" s="20"/>
      <c r="X9" s="20"/>
      <c r="Y9" s="20"/>
      <c r="Z9" s="20"/>
      <c r="AA9" s="13"/>
      <c r="AB9" s="13"/>
      <c r="AC9" s="13"/>
      <c r="AD9" s="13"/>
      <c r="AE9" s="13"/>
      <c r="AF9" s="13"/>
      <c r="AG9" s="13"/>
      <c r="AH9" s="13"/>
    </row>
    <row r="10" spans="1:34" x14ac:dyDescent="0.2">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13"/>
      <c r="AB10" s="13"/>
      <c r="AC10" s="13"/>
      <c r="AD10" s="13"/>
      <c r="AE10" s="13"/>
      <c r="AF10" s="13"/>
      <c r="AG10" s="13"/>
      <c r="AH10" s="13"/>
    </row>
    <row r="11" spans="1:34"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13"/>
      <c r="AB11" s="13"/>
      <c r="AC11" s="13"/>
      <c r="AD11" s="13"/>
      <c r="AE11" s="13"/>
      <c r="AF11" s="13"/>
      <c r="AG11" s="13"/>
      <c r="AH11" s="13"/>
    </row>
    <row r="12" spans="1:34" x14ac:dyDescent="0.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13"/>
      <c r="AB12" s="13"/>
      <c r="AC12" s="13"/>
      <c r="AD12" s="13"/>
      <c r="AE12" s="13"/>
      <c r="AF12" s="13"/>
      <c r="AG12" s="13"/>
      <c r="AH12" s="13"/>
    </row>
    <row r="13" spans="1:34" x14ac:dyDescent="0.2">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13"/>
      <c r="AB13" s="13"/>
      <c r="AC13" s="13"/>
      <c r="AD13" s="13"/>
      <c r="AE13" s="13"/>
      <c r="AF13" s="13"/>
      <c r="AG13" s="13"/>
      <c r="AH13" s="13"/>
    </row>
    <row r="14" spans="1:34" x14ac:dyDescent="0.2">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13"/>
      <c r="AB14" s="13"/>
      <c r="AC14" s="13"/>
      <c r="AD14" s="13"/>
      <c r="AE14" s="13"/>
      <c r="AF14" s="13"/>
      <c r="AG14" s="13"/>
      <c r="AH14" s="13"/>
    </row>
    <row r="15" spans="1:34" x14ac:dyDescent="0.2">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13"/>
      <c r="AB15" s="13"/>
      <c r="AC15" s="13"/>
      <c r="AD15" s="13"/>
      <c r="AE15" s="13"/>
      <c r="AF15" s="13"/>
      <c r="AG15" s="13"/>
      <c r="AH15" s="13"/>
    </row>
    <row r="16" spans="1:34" x14ac:dyDescent="0.2">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13"/>
      <c r="AB16" s="13"/>
      <c r="AC16" s="13"/>
      <c r="AD16" s="13"/>
      <c r="AE16" s="13"/>
      <c r="AF16" s="13"/>
      <c r="AG16" s="13"/>
      <c r="AH16" s="13"/>
    </row>
    <row r="17" spans="1:34" x14ac:dyDescent="0.2">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13"/>
      <c r="AB17" s="13"/>
      <c r="AC17" s="13"/>
      <c r="AD17" s="13"/>
      <c r="AE17" s="13"/>
      <c r="AF17" s="13"/>
      <c r="AG17" s="13"/>
      <c r="AH17" s="13"/>
    </row>
    <row r="18" spans="1:34" x14ac:dyDescent="0.2">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13"/>
      <c r="AB18" s="13"/>
      <c r="AC18" s="13"/>
      <c r="AD18" s="13"/>
      <c r="AE18" s="13"/>
      <c r="AF18" s="13"/>
      <c r="AG18" s="13"/>
      <c r="AH18" s="13"/>
    </row>
    <row r="19" spans="1:34" x14ac:dyDescent="0.2">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13"/>
      <c r="AB19" s="13"/>
      <c r="AC19" s="13"/>
      <c r="AD19" s="13"/>
      <c r="AE19" s="13"/>
      <c r="AF19" s="13"/>
      <c r="AG19" s="13"/>
      <c r="AH19" s="13"/>
    </row>
    <row r="20" spans="1:34" x14ac:dyDescent="0.2">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13"/>
      <c r="AB20" s="13"/>
      <c r="AC20" s="13"/>
      <c r="AD20" s="13"/>
      <c r="AE20" s="13"/>
      <c r="AF20" s="13"/>
      <c r="AG20" s="13"/>
      <c r="AH20" s="13"/>
    </row>
    <row r="21" spans="1:34" x14ac:dyDescent="0.2">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13"/>
      <c r="AB21" s="13"/>
      <c r="AC21" s="13"/>
      <c r="AD21" s="13"/>
      <c r="AE21" s="13"/>
      <c r="AF21" s="13"/>
      <c r="AG21" s="13"/>
      <c r="AH21" s="13"/>
    </row>
    <row r="22" spans="1:34"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13"/>
      <c r="AB22" s="13"/>
      <c r="AC22" s="13"/>
      <c r="AD22" s="13"/>
      <c r="AE22" s="13"/>
      <c r="AF22" s="13"/>
      <c r="AG22" s="13"/>
      <c r="AH22" s="13"/>
    </row>
    <row r="23" spans="1:34" x14ac:dyDescent="0.2">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13"/>
      <c r="AB23" s="13"/>
      <c r="AC23" s="13"/>
      <c r="AD23" s="13"/>
      <c r="AE23" s="13"/>
      <c r="AF23" s="13"/>
      <c r="AG23" s="13"/>
      <c r="AH23" s="13"/>
    </row>
    <row r="24" spans="1:34" x14ac:dyDescent="0.2">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13"/>
      <c r="AB24" s="13"/>
      <c r="AC24" s="13"/>
      <c r="AD24" s="13"/>
      <c r="AE24" s="13"/>
      <c r="AF24" s="13"/>
      <c r="AG24" s="13"/>
      <c r="AH24" s="13"/>
    </row>
    <row r="25" spans="1:34" x14ac:dyDescent="0.2">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13"/>
      <c r="AB25" s="13"/>
      <c r="AC25" s="13"/>
      <c r="AD25" s="13"/>
      <c r="AE25" s="13"/>
      <c r="AF25" s="13"/>
      <c r="AG25" s="13"/>
      <c r="AH25" s="13"/>
    </row>
    <row r="26" spans="1:34"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13"/>
      <c r="AB26" s="13"/>
      <c r="AC26" s="13"/>
      <c r="AD26" s="13"/>
      <c r="AE26" s="13"/>
      <c r="AF26" s="13"/>
      <c r="AG26" s="13"/>
      <c r="AH26" s="13"/>
    </row>
    <row r="27" spans="1:34" x14ac:dyDescent="0.2">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13"/>
      <c r="AB27" s="13"/>
      <c r="AC27" s="13"/>
      <c r="AD27" s="13"/>
      <c r="AE27" s="13"/>
      <c r="AF27" s="13"/>
      <c r="AG27" s="13"/>
      <c r="AH27" s="13"/>
    </row>
    <row r="28" spans="1:34" x14ac:dyDescent="0.2">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13"/>
      <c r="AB28" s="13"/>
      <c r="AC28" s="13"/>
      <c r="AD28" s="13"/>
      <c r="AE28" s="13"/>
      <c r="AF28" s="13"/>
      <c r="AG28" s="13"/>
      <c r="AH28" s="13"/>
    </row>
    <row r="29" spans="1:34" x14ac:dyDescent="0.2">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13"/>
      <c r="AB29" s="13"/>
      <c r="AC29" s="13"/>
      <c r="AD29" s="13"/>
      <c r="AE29" s="13"/>
      <c r="AF29" s="13"/>
      <c r="AG29" s="13"/>
      <c r="AH29" s="13"/>
    </row>
    <row r="30" spans="1:34" x14ac:dyDescent="0.2">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13"/>
      <c r="AB30" s="13"/>
      <c r="AC30" s="13"/>
      <c r="AD30" s="13"/>
      <c r="AE30" s="13"/>
      <c r="AF30" s="13"/>
      <c r="AG30" s="13"/>
      <c r="AH30" s="13"/>
    </row>
    <row r="31" spans="1:34" x14ac:dyDescent="0.2">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13"/>
      <c r="AB31" s="13"/>
      <c r="AC31" s="13"/>
      <c r="AD31" s="13"/>
      <c r="AE31" s="13"/>
      <c r="AF31" s="13"/>
      <c r="AG31" s="13"/>
      <c r="AH31" s="13"/>
    </row>
    <row r="32" spans="1:34" x14ac:dyDescent="0.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13"/>
      <c r="AB32" s="13"/>
      <c r="AC32" s="13"/>
      <c r="AD32" s="13"/>
      <c r="AE32" s="13"/>
      <c r="AF32" s="13"/>
      <c r="AG32" s="13"/>
      <c r="AH32" s="13"/>
    </row>
    <row r="33" spans="1:34" x14ac:dyDescent="0.2">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13"/>
      <c r="AB33" s="13"/>
      <c r="AC33" s="13"/>
      <c r="AD33" s="13"/>
      <c r="AE33" s="13"/>
      <c r="AF33" s="13"/>
      <c r="AG33" s="13"/>
      <c r="AH33" s="13"/>
    </row>
    <row r="34" spans="1:34" x14ac:dyDescent="0.2">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13"/>
      <c r="AB34" s="13"/>
      <c r="AC34" s="13"/>
      <c r="AD34" s="13"/>
      <c r="AE34" s="13"/>
      <c r="AF34" s="13"/>
      <c r="AG34" s="13"/>
      <c r="AH34" s="13"/>
    </row>
    <row r="35" spans="1:34" x14ac:dyDescent="0.2">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13"/>
      <c r="AB35" s="13"/>
      <c r="AC35" s="13"/>
      <c r="AD35" s="13"/>
      <c r="AE35" s="13"/>
      <c r="AF35" s="13"/>
      <c r="AG35" s="13"/>
      <c r="AH35" s="13"/>
    </row>
    <row r="36" spans="1:34" x14ac:dyDescent="0.2">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13"/>
      <c r="AB36" s="13"/>
      <c r="AC36" s="13"/>
      <c r="AD36" s="13"/>
      <c r="AE36" s="13"/>
      <c r="AF36" s="13"/>
      <c r="AG36" s="13"/>
      <c r="AH36" s="13"/>
    </row>
    <row r="37" spans="1:34" ht="13.5" hidden="1"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row>
    <row r="38" spans="1:34" hidden="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spans="1:34" hidden="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row>
    <row r="40" spans="1:34" hidden="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spans="1:34" hidden="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4" hidden="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row r="43" spans="1:34" hidden="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row>
    <row r="44" spans="1:34" hidden="1" x14ac:dyDescent="0.2">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spans="1:34" hidden="1" x14ac:dyDescent="0.2">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row>
    <row r="46" spans="1:34" hidden="1" x14ac:dyDescent="0.2">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row>
    <row r="47" spans="1:34" hidden="1" x14ac:dyDescent="0.2">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row>
    <row r="48" spans="1:34" hidden="1" x14ac:dyDescent="0.2">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row>
    <row r="49" spans="8:34" hidden="1" x14ac:dyDescent="0.2">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row>
    <row r="50" spans="8:34" hidden="1" x14ac:dyDescent="0.2">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8:34" hidden="1" x14ac:dyDescent="0.2">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row>
    <row r="52" spans="8:34" hidden="1" x14ac:dyDescent="0.2">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row>
    <row r="53" spans="8:34" hidden="1" x14ac:dyDescent="0.2">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row>
    <row r="54" spans="8:34" hidden="1" x14ac:dyDescent="0.2">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row r="55" spans="8:34" hidden="1" x14ac:dyDescent="0.2">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row>
    <row r="56" spans="8:34" hidden="1" x14ac:dyDescent="0.2">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row>
    <row r="57" spans="8:34" hidden="1" x14ac:dyDescent="0.2">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row>
  </sheetData>
  <mergeCells count="1">
    <mergeCell ref="K1:R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A35AD-3F63-4324-9559-331A391ECBDD}">
  <dimension ref="A3:B9"/>
  <sheetViews>
    <sheetView rightToLeft="1" workbookViewId="0">
      <selection activeCell="B4" sqref="B4:B8"/>
    </sheetView>
  </sheetViews>
  <sheetFormatPr defaultRowHeight="14.25" x14ac:dyDescent="0.2"/>
  <cols>
    <col min="1" max="1" width="13.125" bestFit="1" customWidth="1"/>
    <col min="2" max="2" width="15.625" bestFit="1" customWidth="1"/>
  </cols>
  <sheetData>
    <row r="3" spans="1:2" x14ac:dyDescent="0.2">
      <c r="A3" s="11" t="s">
        <v>20</v>
      </c>
      <c r="B3" t="s">
        <v>19</v>
      </c>
    </row>
    <row r="4" spans="1:2" x14ac:dyDescent="0.2">
      <c r="A4" s="10" t="s">
        <v>79</v>
      </c>
      <c r="B4">
        <v>48263</v>
      </c>
    </row>
    <row r="5" spans="1:2" x14ac:dyDescent="0.2">
      <c r="A5" s="10" t="s">
        <v>75</v>
      </c>
      <c r="B5">
        <v>22255</v>
      </c>
    </row>
    <row r="6" spans="1:2" x14ac:dyDescent="0.2">
      <c r="A6" s="10" t="s">
        <v>73</v>
      </c>
      <c r="B6">
        <v>21504</v>
      </c>
    </row>
    <row r="7" spans="1:2" x14ac:dyDescent="0.2">
      <c r="A7" s="10" t="s">
        <v>29</v>
      </c>
      <c r="B7">
        <v>15390</v>
      </c>
    </row>
    <row r="8" spans="1:2" x14ac:dyDescent="0.2">
      <c r="A8" s="10" t="s">
        <v>56</v>
      </c>
      <c r="B8">
        <v>26071</v>
      </c>
    </row>
    <row r="9" spans="1:2" x14ac:dyDescent="0.2">
      <c r="A9" s="10" t="s">
        <v>0</v>
      </c>
      <c r="B9">
        <v>133483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BCCF-090D-4A73-BE70-1D6159587804}">
  <dimension ref="A1:O540"/>
  <sheetViews>
    <sheetView rightToLeft="1" workbookViewId="0">
      <selection activeCell="M27" sqref="M27"/>
    </sheetView>
  </sheetViews>
  <sheetFormatPr defaultRowHeight="14.25" x14ac:dyDescent="0.2"/>
  <cols>
    <col min="2" max="2" width="12.125" bestFit="1" customWidth="1"/>
    <col min="3" max="3" width="9.875" bestFit="1" customWidth="1"/>
    <col min="4" max="4" width="9.625" customWidth="1"/>
    <col min="5" max="5" width="12.125" customWidth="1"/>
    <col min="6" max="6" width="9.875" customWidth="1"/>
    <col min="7" max="7" width="13.625" customWidth="1"/>
    <col min="10" max="10" width="12" customWidth="1"/>
    <col min="14" max="14" width="10.375" customWidth="1"/>
    <col min="15" max="15" width="10.75" customWidth="1"/>
  </cols>
  <sheetData>
    <row r="1" spans="1:15" x14ac:dyDescent="0.2">
      <c r="A1" t="s">
        <v>91</v>
      </c>
      <c r="B1" t="s">
        <v>92</v>
      </c>
      <c r="C1" t="s">
        <v>93</v>
      </c>
      <c r="D1" t="s">
        <v>94</v>
      </c>
      <c r="E1" t="s">
        <v>95</v>
      </c>
      <c r="F1" t="s">
        <v>96</v>
      </c>
      <c r="G1" t="s">
        <v>97</v>
      </c>
      <c r="H1" t="s">
        <v>38</v>
      </c>
      <c r="I1" t="s">
        <v>98</v>
      </c>
      <c r="J1" t="s">
        <v>99</v>
      </c>
      <c r="K1" t="s">
        <v>100</v>
      </c>
      <c r="L1" t="s">
        <v>101</v>
      </c>
      <c r="M1" t="s">
        <v>102</v>
      </c>
      <c r="N1" t="s">
        <v>103</v>
      </c>
      <c r="O1" t="s">
        <v>104</v>
      </c>
    </row>
    <row r="2" spans="1:15" hidden="1" x14ac:dyDescent="0.2">
      <c r="B2" t="s">
        <v>105</v>
      </c>
      <c r="C2" s="12">
        <v>44129</v>
      </c>
      <c r="D2" t="s">
        <v>26</v>
      </c>
      <c r="E2" t="s">
        <v>15</v>
      </c>
      <c r="F2" t="s">
        <v>106</v>
      </c>
      <c r="G2" t="s">
        <v>62</v>
      </c>
      <c r="H2" t="s">
        <v>87</v>
      </c>
      <c r="I2" t="s">
        <v>107</v>
      </c>
      <c r="J2" t="s">
        <v>108</v>
      </c>
      <c r="K2">
        <v>10</v>
      </c>
      <c r="L2">
        <v>185</v>
      </c>
      <c r="M2">
        <v>1850</v>
      </c>
      <c r="N2">
        <v>100</v>
      </c>
      <c r="O2">
        <v>1750</v>
      </c>
    </row>
    <row r="3" spans="1:15" hidden="1" x14ac:dyDescent="0.2">
      <c r="A3">
        <v>4971</v>
      </c>
      <c r="B3" t="s">
        <v>109</v>
      </c>
      <c r="C3" s="12">
        <v>44177</v>
      </c>
      <c r="D3" t="s">
        <v>22</v>
      </c>
      <c r="E3" t="s">
        <v>15</v>
      </c>
      <c r="F3" t="s">
        <v>106</v>
      </c>
      <c r="G3" t="s">
        <v>27</v>
      </c>
      <c r="H3" t="s">
        <v>37</v>
      </c>
      <c r="I3" t="s">
        <v>110</v>
      </c>
      <c r="J3" t="s">
        <v>111</v>
      </c>
      <c r="K3">
        <v>3</v>
      </c>
      <c r="L3">
        <v>314</v>
      </c>
      <c r="M3">
        <v>942</v>
      </c>
      <c r="N3">
        <v>50</v>
      </c>
      <c r="O3">
        <v>892</v>
      </c>
    </row>
    <row r="4" spans="1:15" hidden="1" x14ac:dyDescent="0.2">
      <c r="A4">
        <v>4967</v>
      </c>
      <c r="B4" t="s">
        <v>112</v>
      </c>
      <c r="C4" s="12">
        <v>43680</v>
      </c>
      <c r="D4" t="s">
        <v>34</v>
      </c>
      <c r="E4" t="s">
        <v>15</v>
      </c>
      <c r="F4" t="s">
        <v>106</v>
      </c>
      <c r="G4" t="s">
        <v>35</v>
      </c>
      <c r="H4" t="s">
        <v>37</v>
      </c>
      <c r="I4" t="s">
        <v>113</v>
      </c>
      <c r="J4" t="s">
        <v>114</v>
      </c>
      <c r="K4">
        <v>4</v>
      </c>
      <c r="L4">
        <v>283</v>
      </c>
      <c r="M4">
        <v>1132</v>
      </c>
      <c r="N4">
        <v>100</v>
      </c>
      <c r="O4">
        <v>1032</v>
      </c>
    </row>
    <row r="5" spans="1:15" hidden="1" x14ac:dyDescent="0.2">
      <c r="A5">
        <v>4963</v>
      </c>
      <c r="B5" t="s">
        <v>115</v>
      </c>
      <c r="C5" s="12">
        <v>44013</v>
      </c>
      <c r="D5" t="s">
        <v>22</v>
      </c>
      <c r="E5" t="s">
        <v>15</v>
      </c>
      <c r="F5" t="s">
        <v>106</v>
      </c>
      <c r="G5" t="s">
        <v>68</v>
      </c>
      <c r="H5" t="s">
        <v>89</v>
      </c>
      <c r="I5" t="s">
        <v>116</v>
      </c>
      <c r="J5" t="s">
        <v>117</v>
      </c>
      <c r="K5">
        <v>3</v>
      </c>
      <c r="L5">
        <v>314</v>
      </c>
      <c r="M5">
        <v>942</v>
      </c>
      <c r="N5">
        <v>50</v>
      </c>
      <c r="O5">
        <v>892</v>
      </c>
    </row>
    <row r="6" spans="1:15" hidden="1" x14ac:dyDescent="0.2">
      <c r="A6">
        <v>4961</v>
      </c>
      <c r="B6" t="s">
        <v>118</v>
      </c>
      <c r="C6" s="12">
        <v>43924</v>
      </c>
      <c r="D6" t="s">
        <v>18</v>
      </c>
      <c r="E6" t="s">
        <v>15</v>
      </c>
      <c r="F6" t="s">
        <v>106</v>
      </c>
      <c r="G6" t="s">
        <v>76</v>
      </c>
      <c r="H6" t="s">
        <v>88</v>
      </c>
      <c r="I6" t="s">
        <v>119</v>
      </c>
      <c r="J6" t="s">
        <v>120</v>
      </c>
      <c r="K6">
        <v>6</v>
      </c>
      <c r="L6">
        <v>281</v>
      </c>
      <c r="M6">
        <v>1686</v>
      </c>
      <c r="N6">
        <v>100</v>
      </c>
      <c r="O6">
        <v>1586</v>
      </c>
    </row>
    <row r="7" spans="1:15" hidden="1" x14ac:dyDescent="0.2">
      <c r="A7">
        <v>4927</v>
      </c>
      <c r="B7" t="s">
        <v>121</v>
      </c>
      <c r="C7" s="12">
        <v>43762</v>
      </c>
      <c r="D7" t="s">
        <v>16</v>
      </c>
      <c r="E7" t="s">
        <v>15</v>
      </c>
      <c r="F7" t="s">
        <v>106</v>
      </c>
      <c r="G7" t="s">
        <v>83</v>
      </c>
      <c r="H7" t="s">
        <v>88</v>
      </c>
      <c r="I7" t="s">
        <v>122</v>
      </c>
      <c r="J7" t="s">
        <v>123</v>
      </c>
      <c r="K7">
        <v>6</v>
      </c>
      <c r="L7">
        <v>311</v>
      </c>
      <c r="M7">
        <v>1866</v>
      </c>
      <c r="N7">
        <v>100</v>
      </c>
      <c r="O7">
        <v>1766</v>
      </c>
    </row>
    <row r="8" spans="1:15" hidden="1" x14ac:dyDescent="0.2">
      <c r="A8">
        <v>7</v>
      </c>
      <c r="B8" t="s">
        <v>124</v>
      </c>
      <c r="C8" s="12">
        <v>43786</v>
      </c>
      <c r="D8" t="s">
        <v>12</v>
      </c>
      <c r="E8" t="s">
        <v>15</v>
      </c>
      <c r="F8" t="s">
        <v>106</v>
      </c>
      <c r="G8" t="s">
        <v>31</v>
      </c>
      <c r="H8" t="s">
        <v>37</v>
      </c>
      <c r="I8" t="s">
        <v>125</v>
      </c>
      <c r="J8" t="s">
        <v>126</v>
      </c>
      <c r="K8">
        <v>1</v>
      </c>
      <c r="L8">
        <v>260</v>
      </c>
      <c r="M8">
        <v>260</v>
      </c>
      <c r="N8">
        <v>0</v>
      </c>
      <c r="O8">
        <v>260</v>
      </c>
    </row>
    <row r="9" spans="1:15" hidden="1" x14ac:dyDescent="0.2">
      <c r="A9">
        <v>8</v>
      </c>
      <c r="B9" t="s">
        <v>127</v>
      </c>
      <c r="C9" s="12">
        <v>44118</v>
      </c>
      <c r="D9" t="s">
        <v>32</v>
      </c>
      <c r="E9" t="s">
        <v>15</v>
      </c>
      <c r="F9" t="s">
        <v>106</v>
      </c>
      <c r="G9" t="s">
        <v>33</v>
      </c>
      <c r="H9" t="s">
        <v>37</v>
      </c>
      <c r="I9" t="s">
        <v>128</v>
      </c>
      <c r="J9" t="s">
        <v>129</v>
      </c>
      <c r="K9">
        <v>9</v>
      </c>
      <c r="L9">
        <v>312</v>
      </c>
      <c r="M9">
        <v>2808</v>
      </c>
      <c r="N9">
        <v>250</v>
      </c>
      <c r="O9">
        <v>2558</v>
      </c>
    </row>
    <row r="10" spans="1:15" hidden="1" x14ac:dyDescent="0.2">
      <c r="A10">
        <v>4924</v>
      </c>
      <c r="B10" t="s">
        <v>130</v>
      </c>
      <c r="C10" s="12">
        <v>44175</v>
      </c>
      <c r="D10" t="s">
        <v>21</v>
      </c>
      <c r="E10" t="s">
        <v>15</v>
      </c>
      <c r="F10" t="s">
        <v>106</v>
      </c>
      <c r="G10" t="s">
        <v>85</v>
      </c>
      <c r="H10" t="s">
        <v>86</v>
      </c>
      <c r="I10" t="s">
        <v>131</v>
      </c>
      <c r="J10" t="s">
        <v>129</v>
      </c>
      <c r="K10">
        <v>3</v>
      </c>
      <c r="L10">
        <v>320</v>
      </c>
      <c r="M10">
        <v>960</v>
      </c>
      <c r="N10">
        <v>50</v>
      </c>
      <c r="O10">
        <v>910</v>
      </c>
    </row>
    <row r="11" spans="1:15" hidden="1" x14ac:dyDescent="0.2">
      <c r="A11">
        <v>4923</v>
      </c>
      <c r="B11" t="s">
        <v>132</v>
      </c>
      <c r="C11" s="12">
        <v>43783</v>
      </c>
      <c r="D11" t="s">
        <v>22</v>
      </c>
      <c r="E11" t="s">
        <v>15</v>
      </c>
      <c r="F11" t="s">
        <v>106</v>
      </c>
      <c r="G11" t="s">
        <v>58</v>
      </c>
      <c r="H11" t="s">
        <v>89</v>
      </c>
      <c r="I11" t="s">
        <v>133</v>
      </c>
      <c r="J11" t="s">
        <v>134</v>
      </c>
      <c r="K11">
        <v>6</v>
      </c>
      <c r="L11">
        <v>314</v>
      </c>
      <c r="M11">
        <v>1884</v>
      </c>
      <c r="N11">
        <v>100</v>
      </c>
      <c r="O11">
        <v>1784</v>
      </c>
    </row>
    <row r="12" spans="1:15" hidden="1" x14ac:dyDescent="0.2">
      <c r="A12">
        <v>4905</v>
      </c>
      <c r="B12" t="s">
        <v>135</v>
      </c>
      <c r="C12" s="12">
        <v>43978</v>
      </c>
      <c r="D12" t="s">
        <v>30</v>
      </c>
      <c r="E12" t="s">
        <v>15</v>
      </c>
      <c r="F12" t="s">
        <v>106</v>
      </c>
      <c r="G12" t="s">
        <v>56</v>
      </c>
      <c r="H12" t="s">
        <v>86</v>
      </c>
      <c r="I12" t="s">
        <v>136</v>
      </c>
      <c r="J12" t="s">
        <v>137</v>
      </c>
      <c r="K12">
        <v>8</v>
      </c>
      <c r="L12">
        <v>112</v>
      </c>
      <c r="M12">
        <v>896</v>
      </c>
      <c r="N12">
        <v>50</v>
      </c>
      <c r="O12">
        <v>846</v>
      </c>
    </row>
    <row r="13" spans="1:15" hidden="1" x14ac:dyDescent="0.2">
      <c r="A13">
        <v>4899</v>
      </c>
      <c r="B13" t="s">
        <v>138</v>
      </c>
      <c r="C13" s="12">
        <v>43960</v>
      </c>
      <c r="D13" t="s">
        <v>34</v>
      </c>
      <c r="E13" t="s">
        <v>15</v>
      </c>
      <c r="F13" t="s">
        <v>106</v>
      </c>
      <c r="G13" t="s">
        <v>59</v>
      </c>
      <c r="H13" t="s">
        <v>89</v>
      </c>
      <c r="I13" t="s">
        <v>139</v>
      </c>
      <c r="J13" t="s">
        <v>140</v>
      </c>
      <c r="K13">
        <v>4</v>
      </c>
      <c r="L13">
        <v>283</v>
      </c>
      <c r="M13">
        <v>1132</v>
      </c>
      <c r="N13">
        <v>100</v>
      </c>
      <c r="O13">
        <v>1032</v>
      </c>
    </row>
    <row r="14" spans="1:15" hidden="1" x14ac:dyDescent="0.2">
      <c r="A14">
        <v>4887</v>
      </c>
      <c r="B14" t="s">
        <v>141</v>
      </c>
      <c r="C14" s="12">
        <v>44156</v>
      </c>
      <c r="D14" t="s">
        <v>28</v>
      </c>
      <c r="E14" t="s">
        <v>15</v>
      </c>
      <c r="F14" t="s">
        <v>106</v>
      </c>
      <c r="G14" t="s">
        <v>33</v>
      </c>
      <c r="H14" t="s">
        <v>37</v>
      </c>
      <c r="I14" t="s">
        <v>142</v>
      </c>
      <c r="J14" t="s">
        <v>114</v>
      </c>
      <c r="K14">
        <v>1</v>
      </c>
      <c r="L14">
        <v>143</v>
      </c>
      <c r="M14">
        <v>143</v>
      </c>
      <c r="N14">
        <v>0</v>
      </c>
      <c r="O14">
        <v>143</v>
      </c>
    </row>
    <row r="15" spans="1:15" x14ac:dyDescent="0.2">
      <c r="A15">
        <v>4876</v>
      </c>
      <c r="B15" t="s">
        <v>143</v>
      </c>
      <c r="C15" s="12">
        <v>43885</v>
      </c>
      <c r="D15" t="s">
        <v>24</v>
      </c>
      <c r="E15" t="s">
        <v>15</v>
      </c>
      <c r="F15" t="s">
        <v>106</v>
      </c>
      <c r="G15" t="s">
        <v>71</v>
      </c>
      <c r="H15" t="s">
        <v>87</v>
      </c>
      <c r="I15" t="s">
        <v>144</v>
      </c>
      <c r="J15" t="s">
        <v>120</v>
      </c>
      <c r="K15">
        <v>10</v>
      </c>
      <c r="L15">
        <v>163</v>
      </c>
      <c r="M15">
        <v>1630</v>
      </c>
      <c r="N15">
        <v>100</v>
      </c>
      <c r="O15">
        <v>1530</v>
      </c>
    </row>
    <row r="16" spans="1:15" hidden="1" x14ac:dyDescent="0.2">
      <c r="A16">
        <v>4861</v>
      </c>
      <c r="B16" t="s">
        <v>145</v>
      </c>
      <c r="C16" s="12">
        <v>43714</v>
      </c>
      <c r="D16" t="s">
        <v>14</v>
      </c>
      <c r="E16" t="s">
        <v>15</v>
      </c>
      <c r="F16" t="s">
        <v>106</v>
      </c>
      <c r="G16" t="s">
        <v>71</v>
      </c>
      <c r="H16" t="s">
        <v>87</v>
      </c>
      <c r="I16" t="s">
        <v>146</v>
      </c>
      <c r="J16" t="s">
        <v>108</v>
      </c>
      <c r="K16">
        <v>10</v>
      </c>
      <c r="L16">
        <v>238</v>
      </c>
      <c r="M16">
        <v>2380</v>
      </c>
      <c r="N16">
        <v>250</v>
      </c>
      <c r="O16">
        <v>2130</v>
      </c>
    </row>
    <row r="17" spans="1:15" hidden="1" x14ac:dyDescent="0.2">
      <c r="A17">
        <v>4857</v>
      </c>
      <c r="B17" t="s">
        <v>141</v>
      </c>
      <c r="C17" s="12">
        <v>43579</v>
      </c>
      <c r="D17" t="s">
        <v>12</v>
      </c>
      <c r="E17" t="s">
        <v>15</v>
      </c>
      <c r="F17" t="s">
        <v>106</v>
      </c>
      <c r="G17" t="s">
        <v>81</v>
      </c>
      <c r="H17" t="s">
        <v>87</v>
      </c>
      <c r="I17" t="s">
        <v>147</v>
      </c>
      <c r="J17" t="s">
        <v>148</v>
      </c>
      <c r="K17">
        <v>4</v>
      </c>
      <c r="L17">
        <v>260</v>
      </c>
      <c r="M17">
        <v>1040</v>
      </c>
      <c r="N17">
        <v>100</v>
      </c>
      <c r="O17">
        <v>940</v>
      </c>
    </row>
    <row r="18" spans="1:15" hidden="1" x14ac:dyDescent="0.2">
      <c r="A18">
        <v>4856</v>
      </c>
      <c r="B18" t="s">
        <v>149</v>
      </c>
      <c r="C18" s="12">
        <v>43897</v>
      </c>
      <c r="D18" t="s">
        <v>26</v>
      </c>
      <c r="E18" t="s">
        <v>15</v>
      </c>
      <c r="F18" t="s">
        <v>106</v>
      </c>
      <c r="G18" t="s">
        <v>56</v>
      </c>
      <c r="H18" t="s">
        <v>86</v>
      </c>
      <c r="I18" t="s">
        <v>150</v>
      </c>
      <c r="J18" t="s">
        <v>151</v>
      </c>
      <c r="K18">
        <v>4</v>
      </c>
      <c r="L18">
        <v>185</v>
      </c>
      <c r="M18">
        <v>740</v>
      </c>
      <c r="N18">
        <v>50</v>
      </c>
      <c r="O18">
        <v>690</v>
      </c>
    </row>
    <row r="19" spans="1:15" hidden="1" x14ac:dyDescent="0.2">
      <c r="A19">
        <v>4855</v>
      </c>
      <c r="B19" t="s">
        <v>152</v>
      </c>
      <c r="C19" s="12">
        <v>44024</v>
      </c>
      <c r="D19" t="s">
        <v>26</v>
      </c>
      <c r="E19" t="s">
        <v>15</v>
      </c>
      <c r="F19" t="s">
        <v>106</v>
      </c>
      <c r="G19" t="s">
        <v>84</v>
      </c>
      <c r="H19" t="s">
        <v>89</v>
      </c>
      <c r="I19" t="s">
        <v>153</v>
      </c>
      <c r="J19" t="s">
        <v>154</v>
      </c>
      <c r="K19">
        <v>8</v>
      </c>
      <c r="L19">
        <v>185</v>
      </c>
      <c r="M19">
        <v>1480</v>
      </c>
      <c r="N19">
        <v>100</v>
      </c>
      <c r="O19">
        <v>1380</v>
      </c>
    </row>
    <row r="20" spans="1:15" hidden="1" x14ac:dyDescent="0.2">
      <c r="A20">
        <v>4847</v>
      </c>
      <c r="B20" t="s">
        <v>155</v>
      </c>
      <c r="C20" s="12">
        <v>43758</v>
      </c>
      <c r="D20" t="s">
        <v>21</v>
      </c>
      <c r="E20" t="s">
        <v>15</v>
      </c>
      <c r="F20" t="s">
        <v>106</v>
      </c>
      <c r="G20" t="s">
        <v>54</v>
      </c>
      <c r="H20" t="s">
        <v>86</v>
      </c>
      <c r="I20" t="s">
        <v>156</v>
      </c>
      <c r="J20" t="s">
        <v>157</v>
      </c>
      <c r="K20">
        <v>3</v>
      </c>
      <c r="L20">
        <v>320</v>
      </c>
      <c r="M20">
        <v>960</v>
      </c>
      <c r="N20">
        <v>50</v>
      </c>
      <c r="O20">
        <v>910</v>
      </c>
    </row>
    <row r="21" spans="1:15" hidden="1" x14ac:dyDescent="0.2">
      <c r="A21">
        <v>4842</v>
      </c>
      <c r="B21" t="s">
        <v>158</v>
      </c>
      <c r="C21" s="12">
        <v>43541</v>
      </c>
      <c r="D21" t="s">
        <v>28</v>
      </c>
      <c r="E21" t="s">
        <v>15</v>
      </c>
      <c r="F21" t="s">
        <v>106</v>
      </c>
      <c r="G21" t="s">
        <v>60</v>
      </c>
      <c r="H21" t="s">
        <v>87</v>
      </c>
      <c r="I21" t="s">
        <v>159</v>
      </c>
      <c r="J21" t="s">
        <v>148</v>
      </c>
      <c r="K21">
        <v>10</v>
      </c>
      <c r="L21">
        <v>143</v>
      </c>
      <c r="M21">
        <v>1430</v>
      </c>
      <c r="N21">
        <v>100</v>
      </c>
      <c r="O21">
        <v>1330</v>
      </c>
    </row>
    <row r="22" spans="1:15" hidden="1" x14ac:dyDescent="0.2">
      <c r="A22">
        <v>21</v>
      </c>
      <c r="B22" t="s">
        <v>160</v>
      </c>
      <c r="C22" s="12">
        <v>43494</v>
      </c>
      <c r="D22" t="s">
        <v>22</v>
      </c>
      <c r="E22" t="s">
        <v>15</v>
      </c>
      <c r="F22" t="s">
        <v>106</v>
      </c>
      <c r="G22" t="s">
        <v>79</v>
      </c>
      <c r="H22" t="s">
        <v>88</v>
      </c>
      <c r="I22" t="s">
        <v>161</v>
      </c>
      <c r="J22" t="s">
        <v>154</v>
      </c>
      <c r="K22">
        <v>3</v>
      </c>
      <c r="L22">
        <v>314</v>
      </c>
      <c r="M22">
        <v>942</v>
      </c>
      <c r="N22">
        <v>50</v>
      </c>
      <c r="O22">
        <v>892</v>
      </c>
    </row>
    <row r="23" spans="1:15" hidden="1" x14ac:dyDescent="0.2">
      <c r="A23">
        <v>4841</v>
      </c>
      <c r="B23" t="s">
        <v>162</v>
      </c>
      <c r="C23" s="12">
        <v>43556</v>
      </c>
      <c r="D23" t="s">
        <v>30</v>
      </c>
      <c r="E23" t="s">
        <v>15</v>
      </c>
      <c r="F23" t="s">
        <v>106</v>
      </c>
      <c r="G23" t="s">
        <v>66</v>
      </c>
      <c r="H23" t="s">
        <v>88</v>
      </c>
      <c r="I23" t="s">
        <v>163</v>
      </c>
      <c r="J23" t="s">
        <v>164</v>
      </c>
      <c r="K23">
        <v>6</v>
      </c>
      <c r="L23">
        <v>112</v>
      </c>
      <c r="M23">
        <v>672</v>
      </c>
      <c r="N23">
        <v>50</v>
      </c>
      <c r="O23">
        <v>622</v>
      </c>
    </row>
    <row r="24" spans="1:15" hidden="1" x14ac:dyDescent="0.2">
      <c r="A24">
        <v>4840</v>
      </c>
      <c r="B24" t="s">
        <v>165</v>
      </c>
      <c r="C24" s="12">
        <v>43537</v>
      </c>
      <c r="D24" t="s">
        <v>26</v>
      </c>
      <c r="E24" t="s">
        <v>15</v>
      </c>
      <c r="F24" t="s">
        <v>106</v>
      </c>
      <c r="G24" t="s">
        <v>54</v>
      </c>
      <c r="H24" t="s">
        <v>86</v>
      </c>
      <c r="I24" t="s">
        <v>166</v>
      </c>
      <c r="J24" t="s">
        <v>167</v>
      </c>
      <c r="K24">
        <v>2</v>
      </c>
      <c r="L24">
        <v>185</v>
      </c>
      <c r="M24">
        <v>370</v>
      </c>
      <c r="N24">
        <v>0</v>
      </c>
      <c r="O24">
        <v>370</v>
      </c>
    </row>
    <row r="25" spans="1:15" hidden="1" x14ac:dyDescent="0.2">
      <c r="A25">
        <v>4838</v>
      </c>
      <c r="B25" t="s">
        <v>168</v>
      </c>
      <c r="C25" s="12">
        <v>43977</v>
      </c>
      <c r="D25" t="s">
        <v>12</v>
      </c>
      <c r="E25" t="s">
        <v>15</v>
      </c>
      <c r="F25" t="s">
        <v>106</v>
      </c>
      <c r="G25" t="s">
        <v>63</v>
      </c>
      <c r="H25" t="s">
        <v>87</v>
      </c>
      <c r="I25" t="s">
        <v>169</v>
      </c>
      <c r="J25" t="s">
        <v>157</v>
      </c>
      <c r="K25">
        <v>10</v>
      </c>
      <c r="L25">
        <v>260</v>
      </c>
      <c r="M25">
        <v>2600</v>
      </c>
      <c r="N25">
        <v>250</v>
      </c>
      <c r="O25">
        <v>2350</v>
      </c>
    </row>
    <row r="26" spans="1:15" hidden="1" x14ac:dyDescent="0.2">
      <c r="A26">
        <v>4805</v>
      </c>
      <c r="B26" t="s">
        <v>170</v>
      </c>
      <c r="C26" s="12">
        <v>43741</v>
      </c>
      <c r="D26" t="s">
        <v>14</v>
      </c>
      <c r="E26" t="s">
        <v>15</v>
      </c>
      <c r="F26" t="s">
        <v>106</v>
      </c>
      <c r="G26" t="s">
        <v>23</v>
      </c>
      <c r="H26" t="s">
        <v>37</v>
      </c>
      <c r="I26" t="s">
        <v>171</v>
      </c>
      <c r="J26" t="s">
        <v>157</v>
      </c>
      <c r="K26">
        <v>3</v>
      </c>
      <c r="L26">
        <v>238</v>
      </c>
      <c r="M26">
        <v>714</v>
      </c>
      <c r="N26">
        <v>50</v>
      </c>
      <c r="O26">
        <v>664</v>
      </c>
    </row>
    <row r="27" spans="1:15" x14ac:dyDescent="0.2">
      <c r="A27">
        <v>4788</v>
      </c>
      <c r="B27" t="s">
        <v>172</v>
      </c>
      <c r="C27" s="12">
        <v>44032</v>
      </c>
      <c r="D27" t="s">
        <v>24</v>
      </c>
      <c r="E27" t="s">
        <v>15</v>
      </c>
      <c r="F27" t="s">
        <v>106</v>
      </c>
      <c r="G27" t="s">
        <v>31</v>
      </c>
      <c r="H27" t="s">
        <v>37</v>
      </c>
      <c r="I27" t="s">
        <v>173</v>
      </c>
      <c r="J27" t="s">
        <v>174</v>
      </c>
      <c r="K27">
        <v>6</v>
      </c>
      <c r="L27">
        <v>163</v>
      </c>
      <c r="M27">
        <v>978</v>
      </c>
      <c r="N27">
        <v>50</v>
      </c>
      <c r="O27">
        <v>928</v>
      </c>
    </row>
    <row r="28" spans="1:15" hidden="1" x14ac:dyDescent="0.2">
      <c r="A28">
        <v>4783</v>
      </c>
      <c r="B28" t="s">
        <v>175</v>
      </c>
      <c r="C28" s="12">
        <v>44009</v>
      </c>
      <c r="D28" t="s">
        <v>22</v>
      </c>
      <c r="E28" t="s">
        <v>15</v>
      </c>
      <c r="F28" t="s">
        <v>106</v>
      </c>
      <c r="G28" t="s">
        <v>29</v>
      </c>
      <c r="H28" t="s">
        <v>37</v>
      </c>
      <c r="I28" t="s">
        <v>176</v>
      </c>
      <c r="J28" t="s">
        <v>177</v>
      </c>
      <c r="K28">
        <v>4</v>
      </c>
      <c r="L28">
        <v>314</v>
      </c>
      <c r="M28">
        <v>1256</v>
      </c>
      <c r="N28">
        <v>100</v>
      </c>
      <c r="O28">
        <v>1156</v>
      </c>
    </row>
    <row r="29" spans="1:15" hidden="1" x14ac:dyDescent="0.2">
      <c r="A29">
        <v>4766</v>
      </c>
      <c r="B29" t="s">
        <v>178</v>
      </c>
      <c r="C29" s="12">
        <v>44127</v>
      </c>
      <c r="D29" t="s">
        <v>21</v>
      </c>
      <c r="E29" t="s">
        <v>15</v>
      </c>
      <c r="F29" t="s">
        <v>106</v>
      </c>
      <c r="G29" t="s">
        <v>81</v>
      </c>
      <c r="H29" t="s">
        <v>87</v>
      </c>
      <c r="I29" t="s">
        <v>179</v>
      </c>
      <c r="J29" t="s">
        <v>174</v>
      </c>
      <c r="K29">
        <v>6</v>
      </c>
      <c r="L29">
        <v>320</v>
      </c>
      <c r="M29">
        <v>1920</v>
      </c>
      <c r="N29">
        <v>100</v>
      </c>
      <c r="O29">
        <v>1820</v>
      </c>
    </row>
    <row r="30" spans="1:15" hidden="1" x14ac:dyDescent="0.2">
      <c r="A30">
        <v>4764</v>
      </c>
      <c r="B30" t="s">
        <v>180</v>
      </c>
      <c r="C30" s="12">
        <v>43718</v>
      </c>
      <c r="D30" t="s">
        <v>18</v>
      </c>
      <c r="E30" t="s">
        <v>15</v>
      </c>
      <c r="F30" t="s">
        <v>106</v>
      </c>
      <c r="G30" t="s">
        <v>35</v>
      </c>
      <c r="H30" t="s">
        <v>37</v>
      </c>
      <c r="I30" t="s">
        <v>181</v>
      </c>
      <c r="J30" t="s">
        <v>164</v>
      </c>
      <c r="K30">
        <v>6</v>
      </c>
      <c r="L30">
        <v>281</v>
      </c>
      <c r="M30">
        <v>1686</v>
      </c>
      <c r="N30">
        <v>100</v>
      </c>
      <c r="O30">
        <v>1586</v>
      </c>
    </row>
    <row r="31" spans="1:15" hidden="1" x14ac:dyDescent="0.2">
      <c r="A31">
        <v>4744</v>
      </c>
      <c r="B31" t="s">
        <v>121</v>
      </c>
      <c r="C31" s="12">
        <v>43802</v>
      </c>
      <c r="D31" t="s">
        <v>32</v>
      </c>
      <c r="E31" t="s">
        <v>15</v>
      </c>
      <c r="F31" t="s">
        <v>106</v>
      </c>
      <c r="G31" t="s">
        <v>62</v>
      </c>
      <c r="H31" t="s">
        <v>87</v>
      </c>
      <c r="I31" t="s">
        <v>182</v>
      </c>
      <c r="J31" t="s">
        <v>157</v>
      </c>
      <c r="K31">
        <v>10</v>
      </c>
      <c r="L31">
        <v>312</v>
      </c>
      <c r="M31">
        <v>3120</v>
      </c>
      <c r="N31">
        <v>250</v>
      </c>
      <c r="O31">
        <v>2870</v>
      </c>
    </row>
    <row r="32" spans="1:15" hidden="1" x14ac:dyDescent="0.2">
      <c r="A32">
        <v>4735</v>
      </c>
      <c r="B32" t="s">
        <v>183</v>
      </c>
      <c r="C32" s="12">
        <v>43558</v>
      </c>
      <c r="D32" t="s">
        <v>26</v>
      </c>
      <c r="E32" t="s">
        <v>15</v>
      </c>
      <c r="F32" t="s">
        <v>106</v>
      </c>
      <c r="G32" t="s">
        <v>23</v>
      </c>
      <c r="H32" t="s">
        <v>37</v>
      </c>
      <c r="I32" t="s">
        <v>184</v>
      </c>
      <c r="J32" t="s">
        <v>185</v>
      </c>
      <c r="K32">
        <v>10</v>
      </c>
      <c r="L32">
        <v>185</v>
      </c>
      <c r="M32">
        <v>1850</v>
      </c>
      <c r="N32">
        <v>100</v>
      </c>
      <c r="O32">
        <v>1750</v>
      </c>
    </row>
    <row r="33" spans="1:15" hidden="1" x14ac:dyDescent="0.2">
      <c r="A33">
        <v>4719</v>
      </c>
      <c r="B33" t="s">
        <v>186</v>
      </c>
      <c r="C33" s="12">
        <v>44015</v>
      </c>
      <c r="D33" t="s">
        <v>12</v>
      </c>
      <c r="E33" t="s">
        <v>15</v>
      </c>
      <c r="F33" t="s">
        <v>106</v>
      </c>
      <c r="G33" t="s">
        <v>65</v>
      </c>
      <c r="H33" t="s">
        <v>86</v>
      </c>
      <c r="I33" t="s">
        <v>187</v>
      </c>
      <c r="J33" t="s">
        <v>188</v>
      </c>
      <c r="K33">
        <v>5</v>
      </c>
      <c r="L33">
        <v>260</v>
      </c>
      <c r="M33">
        <v>1300</v>
      </c>
      <c r="N33">
        <v>100</v>
      </c>
      <c r="O33">
        <v>1200</v>
      </c>
    </row>
    <row r="34" spans="1:15" hidden="1" x14ac:dyDescent="0.2">
      <c r="A34">
        <v>4713</v>
      </c>
      <c r="B34" t="s">
        <v>189</v>
      </c>
      <c r="C34" s="12">
        <v>43640</v>
      </c>
      <c r="D34" t="s">
        <v>34</v>
      </c>
      <c r="E34" t="s">
        <v>15</v>
      </c>
      <c r="F34" t="s">
        <v>106</v>
      </c>
      <c r="G34" t="s">
        <v>66</v>
      </c>
      <c r="H34" t="s">
        <v>88</v>
      </c>
      <c r="I34" t="s">
        <v>190</v>
      </c>
      <c r="J34" t="s">
        <v>111</v>
      </c>
      <c r="K34">
        <v>3</v>
      </c>
      <c r="L34">
        <v>283</v>
      </c>
      <c r="M34">
        <v>849</v>
      </c>
      <c r="N34">
        <v>50</v>
      </c>
      <c r="O34">
        <v>799</v>
      </c>
    </row>
    <row r="35" spans="1:15" hidden="1" x14ac:dyDescent="0.2">
      <c r="A35">
        <v>4710</v>
      </c>
      <c r="B35" t="s">
        <v>191</v>
      </c>
      <c r="C35" s="12">
        <v>43542</v>
      </c>
      <c r="D35" t="s">
        <v>22</v>
      </c>
      <c r="E35" t="s">
        <v>15</v>
      </c>
      <c r="F35" t="s">
        <v>106</v>
      </c>
      <c r="G35" t="s">
        <v>80</v>
      </c>
      <c r="H35" t="s">
        <v>88</v>
      </c>
      <c r="I35" t="s">
        <v>192</v>
      </c>
      <c r="J35" t="s">
        <v>193</v>
      </c>
      <c r="K35">
        <v>10</v>
      </c>
      <c r="L35">
        <v>314</v>
      </c>
      <c r="M35">
        <v>3140</v>
      </c>
      <c r="N35">
        <v>250</v>
      </c>
      <c r="O35">
        <v>2890</v>
      </c>
    </row>
    <row r="36" spans="1:15" hidden="1" x14ac:dyDescent="0.2">
      <c r="A36">
        <v>4707</v>
      </c>
      <c r="B36" t="s">
        <v>194</v>
      </c>
      <c r="C36" s="12">
        <v>43782</v>
      </c>
      <c r="D36" t="s">
        <v>18</v>
      </c>
      <c r="E36" t="s">
        <v>15</v>
      </c>
      <c r="F36" t="s">
        <v>106</v>
      </c>
      <c r="G36" t="s">
        <v>67</v>
      </c>
      <c r="H36" t="s">
        <v>88</v>
      </c>
      <c r="I36" t="s">
        <v>195</v>
      </c>
      <c r="J36" t="s">
        <v>117</v>
      </c>
      <c r="K36">
        <v>1</v>
      </c>
      <c r="L36">
        <v>281</v>
      </c>
      <c r="M36">
        <v>281</v>
      </c>
      <c r="N36">
        <v>0</v>
      </c>
      <c r="O36">
        <v>281</v>
      </c>
    </row>
    <row r="37" spans="1:15" hidden="1" x14ac:dyDescent="0.2">
      <c r="A37">
        <v>36</v>
      </c>
      <c r="B37" t="s">
        <v>196</v>
      </c>
      <c r="C37" s="12">
        <v>44113</v>
      </c>
      <c r="D37" t="s">
        <v>34</v>
      </c>
      <c r="E37" t="s">
        <v>15</v>
      </c>
      <c r="F37" t="s">
        <v>106</v>
      </c>
      <c r="G37" t="s">
        <v>73</v>
      </c>
      <c r="H37" t="s">
        <v>87</v>
      </c>
      <c r="I37" t="s">
        <v>197</v>
      </c>
      <c r="J37" t="s">
        <v>198</v>
      </c>
      <c r="K37">
        <v>1</v>
      </c>
      <c r="L37">
        <v>283</v>
      </c>
      <c r="M37">
        <v>283</v>
      </c>
      <c r="N37">
        <v>0</v>
      </c>
      <c r="O37">
        <v>283</v>
      </c>
    </row>
    <row r="38" spans="1:15" hidden="1" x14ac:dyDescent="0.2">
      <c r="A38">
        <v>4706</v>
      </c>
      <c r="B38" t="s">
        <v>199</v>
      </c>
      <c r="C38" s="12">
        <v>43973</v>
      </c>
      <c r="D38" t="s">
        <v>26</v>
      </c>
      <c r="E38" t="s">
        <v>15</v>
      </c>
      <c r="F38" t="s">
        <v>106</v>
      </c>
      <c r="G38" t="s">
        <v>82</v>
      </c>
      <c r="H38" t="s">
        <v>89</v>
      </c>
      <c r="I38" t="s">
        <v>200</v>
      </c>
      <c r="J38" t="s">
        <v>140</v>
      </c>
      <c r="K38">
        <v>1</v>
      </c>
      <c r="L38">
        <v>185</v>
      </c>
      <c r="M38">
        <v>185</v>
      </c>
      <c r="N38">
        <v>0</v>
      </c>
      <c r="O38">
        <v>185</v>
      </c>
    </row>
    <row r="39" spans="1:15" hidden="1" x14ac:dyDescent="0.2">
      <c r="A39">
        <v>4705</v>
      </c>
      <c r="B39" t="s">
        <v>201</v>
      </c>
      <c r="C39" s="12">
        <v>43827</v>
      </c>
      <c r="D39" t="s">
        <v>34</v>
      </c>
      <c r="E39" t="s">
        <v>15</v>
      </c>
      <c r="F39" t="s">
        <v>106</v>
      </c>
      <c r="G39" t="s">
        <v>56</v>
      </c>
      <c r="H39" t="s">
        <v>86</v>
      </c>
      <c r="I39" t="s">
        <v>202</v>
      </c>
      <c r="J39" t="s">
        <v>154</v>
      </c>
      <c r="K39">
        <v>2</v>
      </c>
      <c r="L39">
        <v>283</v>
      </c>
      <c r="M39">
        <v>566</v>
      </c>
      <c r="N39">
        <v>50</v>
      </c>
      <c r="O39">
        <v>516</v>
      </c>
    </row>
    <row r="40" spans="1:15" hidden="1" x14ac:dyDescent="0.2">
      <c r="A40">
        <v>4664</v>
      </c>
      <c r="B40" t="s">
        <v>203</v>
      </c>
      <c r="C40" s="12">
        <v>43859</v>
      </c>
      <c r="D40" t="s">
        <v>12</v>
      </c>
      <c r="E40" t="s">
        <v>15</v>
      </c>
      <c r="F40" t="s">
        <v>106</v>
      </c>
      <c r="G40" t="s">
        <v>27</v>
      </c>
      <c r="H40" t="s">
        <v>37</v>
      </c>
      <c r="I40" t="s">
        <v>204</v>
      </c>
      <c r="J40" t="s">
        <v>120</v>
      </c>
      <c r="K40">
        <v>7</v>
      </c>
      <c r="L40">
        <v>260</v>
      </c>
      <c r="M40">
        <v>1820</v>
      </c>
      <c r="N40">
        <v>100</v>
      </c>
      <c r="O40">
        <v>1720</v>
      </c>
    </row>
    <row r="41" spans="1:15" hidden="1" x14ac:dyDescent="0.2">
      <c r="A41">
        <v>4663</v>
      </c>
      <c r="B41" t="s">
        <v>205</v>
      </c>
      <c r="C41" s="12">
        <v>43909</v>
      </c>
      <c r="D41" t="s">
        <v>22</v>
      </c>
      <c r="E41" t="s">
        <v>15</v>
      </c>
      <c r="F41" t="s">
        <v>106</v>
      </c>
      <c r="G41" t="s">
        <v>35</v>
      </c>
      <c r="H41" t="s">
        <v>37</v>
      </c>
      <c r="I41" t="s">
        <v>206</v>
      </c>
      <c r="J41" t="s">
        <v>129</v>
      </c>
      <c r="K41">
        <v>6</v>
      </c>
      <c r="L41">
        <v>314</v>
      </c>
      <c r="M41">
        <v>1884</v>
      </c>
      <c r="N41">
        <v>100</v>
      </c>
      <c r="O41">
        <v>1784</v>
      </c>
    </row>
    <row r="42" spans="1:15" hidden="1" x14ac:dyDescent="0.2">
      <c r="A42">
        <v>4653</v>
      </c>
      <c r="B42" t="s">
        <v>207</v>
      </c>
      <c r="C42" s="12">
        <v>43825</v>
      </c>
      <c r="D42" t="s">
        <v>28</v>
      </c>
      <c r="E42" t="s">
        <v>15</v>
      </c>
      <c r="F42" t="s">
        <v>106</v>
      </c>
      <c r="G42" t="s">
        <v>76</v>
      </c>
      <c r="H42" t="s">
        <v>88</v>
      </c>
      <c r="I42" t="s">
        <v>208</v>
      </c>
      <c r="J42" t="s">
        <v>209</v>
      </c>
      <c r="K42">
        <v>4</v>
      </c>
      <c r="L42">
        <v>143</v>
      </c>
      <c r="M42">
        <v>572</v>
      </c>
      <c r="N42">
        <v>50</v>
      </c>
      <c r="O42">
        <v>522</v>
      </c>
    </row>
    <row r="43" spans="1:15" x14ac:dyDescent="0.2">
      <c r="A43">
        <v>4651</v>
      </c>
      <c r="B43" t="s">
        <v>210</v>
      </c>
      <c r="C43" s="12">
        <v>43791</v>
      </c>
      <c r="D43" t="s">
        <v>24</v>
      </c>
      <c r="E43" t="s">
        <v>15</v>
      </c>
      <c r="F43" t="s">
        <v>106</v>
      </c>
      <c r="G43" t="s">
        <v>67</v>
      </c>
      <c r="H43" t="s">
        <v>88</v>
      </c>
      <c r="I43" t="s">
        <v>211</v>
      </c>
      <c r="J43" t="s">
        <v>157</v>
      </c>
      <c r="K43">
        <v>3</v>
      </c>
      <c r="L43">
        <v>163</v>
      </c>
      <c r="M43">
        <v>489</v>
      </c>
      <c r="N43">
        <v>0</v>
      </c>
      <c r="O43">
        <v>489</v>
      </c>
    </row>
    <row r="44" spans="1:15" hidden="1" x14ac:dyDescent="0.2">
      <c r="A44">
        <v>4649</v>
      </c>
      <c r="B44" t="s">
        <v>212</v>
      </c>
      <c r="C44" s="12">
        <v>44182</v>
      </c>
      <c r="D44" t="s">
        <v>30</v>
      </c>
      <c r="E44" t="s">
        <v>15</v>
      </c>
      <c r="F44" t="s">
        <v>106</v>
      </c>
      <c r="G44" t="s">
        <v>62</v>
      </c>
      <c r="H44" t="s">
        <v>87</v>
      </c>
      <c r="I44" t="s">
        <v>213</v>
      </c>
      <c r="J44" t="s">
        <v>193</v>
      </c>
      <c r="K44">
        <v>3</v>
      </c>
      <c r="L44">
        <v>112</v>
      </c>
      <c r="M44">
        <v>336</v>
      </c>
      <c r="N44">
        <v>0</v>
      </c>
      <c r="O44">
        <v>336</v>
      </c>
    </row>
    <row r="45" spans="1:15" hidden="1" x14ac:dyDescent="0.2">
      <c r="A45">
        <v>4638</v>
      </c>
      <c r="B45" t="s">
        <v>214</v>
      </c>
      <c r="C45" s="12">
        <v>43661</v>
      </c>
      <c r="D45" t="s">
        <v>22</v>
      </c>
      <c r="E45" t="s">
        <v>15</v>
      </c>
      <c r="F45" t="s">
        <v>106</v>
      </c>
      <c r="G45" t="s">
        <v>59</v>
      </c>
      <c r="H45" t="s">
        <v>89</v>
      </c>
      <c r="I45" t="s">
        <v>215</v>
      </c>
      <c r="J45" t="s">
        <v>129</v>
      </c>
      <c r="K45">
        <v>9</v>
      </c>
      <c r="L45">
        <v>314</v>
      </c>
      <c r="M45">
        <v>2826</v>
      </c>
      <c r="N45">
        <v>250</v>
      </c>
      <c r="O45">
        <v>2576</v>
      </c>
    </row>
    <row r="46" spans="1:15" hidden="1" x14ac:dyDescent="0.2">
      <c r="A46">
        <v>4628</v>
      </c>
      <c r="B46" t="s">
        <v>216</v>
      </c>
      <c r="C46" s="12">
        <v>43493</v>
      </c>
      <c r="D46" t="s">
        <v>36</v>
      </c>
      <c r="E46" t="s">
        <v>15</v>
      </c>
      <c r="F46" t="s">
        <v>106</v>
      </c>
      <c r="G46" t="s">
        <v>80</v>
      </c>
      <c r="H46" t="s">
        <v>88</v>
      </c>
      <c r="I46" t="s">
        <v>217</v>
      </c>
      <c r="J46" t="s">
        <v>218</v>
      </c>
      <c r="K46">
        <v>7</v>
      </c>
      <c r="L46">
        <v>215</v>
      </c>
      <c r="M46">
        <v>1505</v>
      </c>
      <c r="N46">
        <v>100</v>
      </c>
      <c r="O46">
        <v>1405</v>
      </c>
    </row>
    <row r="47" spans="1:15" hidden="1" x14ac:dyDescent="0.2">
      <c r="A47">
        <v>4624</v>
      </c>
      <c r="B47" t="s">
        <v>219</v>
      </c>
      <c r="C47" s="12">
        <v>44018</v>
      </c>
      <c r="D47" t="s">
        <v>22</v>
      </c>
      <c r="E47" t="s">
        <v>15</v>
      </c>
      <c r="F47" t="s">
        <v>106</v>
      </c>
      <c r="G47" t="s">
        <v>75</v>
      </c>
      <c r="H47" t="s">
        <v>89</v>
      </c>
      <c r="I47" t="s">
        <v>220</v>
      </c>
      <c r="J47" t="s">
        <v>221</v>
      </c>
      <c r="K47">
        <v>9</v>
      </c>
      <c r="L47">
        <v>314</v>
      </c>
      <c r="M47">
        <v>2826</v>
      </c>
      <c r="N47">
        <v>250</v>
      </c>
      <c r="O47">
        <v>2576</v>
      </c>
    </row>
    <row r="48" spans="1:15" hidden="1" x14ac:dyDescent="0.2">
      <c r="A48">
        <v>4600</v>
      </c>
      <c r="B48" t="s">
        <v>222</v>
      </c>
      <c r="C48" s="12">
        <v>44052</v>
      </c>
      <c r="D48" t="s">
        <v>28</v>
      </c>
      <c r="E48" t="s">
        <v>15</v>
      </c>
      <c r="F48" t="s">
        <v>106</v>
      </c>
      <c r="G48" t="s">
        <v>62</v>
      </c>
      <c r="H48" t="s">
        <v>87</v>
      </c>
      <c r="I48" t="s">
        <v>223</v>
      </c>
      <c r="J48" t="s">
        <v>224</v>
      </c>
      <c r="K48">
        <v>1</v>
      </c>
      <c r="L48">
        <v>143</v>
      </c>
      <c r="M48">
        <v>143</v>
      </c>
      <c r="N48">
        <v>0</v>
      </c>
      <c r="O48">
        <v>143</v>
      </c>
    </row>
    <row r="49" spans="1:15" hidden="1" x14ac:dyDescent="0.2">
      <c r="A49">
        <v>4596</v>
      </c>
      <c r="B49" t="s">
        <v>225</v>
      </c>
      <c r="C49" s="12">
        <v>43732</v>
      </c>
      <c r="D49" t="s">
        <v>22</v>
      </c>
      <c r="E49" t="s">
        <v>15</v>
      </c>
      <c r="F49" t="s">
        <v>106</v>
      </c>
      <c r="G49" t="s">
        <v>56</v>
      </c>
      <c r="H49" t="s">
        <v>86</v>
      </c>
      <c r="I49" t="s">
        <v>226</v>
      </c>
      <c r="J49" t="s">
        <v>126</v>
      </c>
      <c r="K49">
        <v>2</v>
      </c>
      <c r="L49">
        <v>314</v>
      </c>
      <c r="M49">
        <v>628</v>
      </c>
      <c r="N49">
        <v>50</v>
      </c>
      <c r="O49">
        <v>578</v>
      </c>
    </row>
    <row r="50" spans="1:15" hidden="1" x14ac:dyDescent="0.2">
      <c r="A50">
        <v>4585</v>
      </c>
      <c r="B50" t="s">
        <v>227</v>
      </c>
      <c r="C50" s="12">
        <v>43547</v>
      </c>
      <c r="D50" t="s">
        <v>12</v>
      </c>
      <c r="E50" t="s">
        <v>15</v>
      </c>
      <c r="F50" t="s">
        <v>106</v>
      </c>
      <c r="G50" t="s">
        <v>29</v>
      </c>
      <c r="H50" t="s">
        <v>37</v>
      </c>
      <c r="I50" t="s">
        <v>228</v>
      </c>
      <c r="J50" t="s">
        <v>229</v>
      </c>
      <c r="K50">
        <v>8</v>
      </c>
      <c r="L50">
        <v>260</v>
      </c>
      <c r="M50">
        <v>2080</v>
      </c>
      <c r="N50">
        <v>250</v>
      </c>
      <c r="O50">
        <v>1830</v>
      </c>
    </row>
    <row r="51" spans="1:15" hidden="1" x14ac:dyDescent="0.2">
      <c r="A51">
        <v>4572</v>
      </c>
      <c r="B51" t="s">
        <v>230</v>
      </c>
      <c r="C51" s="12">
        <v>44068</v>
      </c>
      <c r="D51" t="s">
        <v>32</v>
      </c>
      <c r="E51" t="s">
        <v>15</v>
      </c>
      <c r="F51" t="s">
        <v>106</v>
      </c>
      <c r="G51" t="s">
        <v>56</v>
      </c>
      <c r="H51" t="s">
        <v>86</v>
      </c>
      <c r="I51" t="s">
        <v>231</v>
      </c>
      <c r="J51" t="s">
        <v>167</v>
      </c>
      <c r="K51">
        <v>3</v>
      </c>
      <c r="L51">
        <v>312</v>
      </c>
      <c r="M51">
        <v>936</v>
      </c>
      <c r="N51">
        <v>50</v>
      </c>
      <c r="O51">
        <v>886</v>
      </c>
    </row>
    <row r="52" spans="1:15" hidden="1" x14ac:dyDescent="0.2">
      <c r="A52">
        <v>4563</v>
      </c>
      <c r="B52" t="s">
        <v>232</v>
      </c>
      <c r="C52" s="12">
        <v>44057</v>
      </c>
      <c r="D52" t="s">
        <v>21</v>
      </c>
      <c r="E52" t="s">
        <v>15</v>
      </c>
      <c r="F52" t="s">
        <v>106</v>
      </c>
      <c r="G52" t="s">
        <v>59</v>
      </c>
      <c r="H52" t="s">
        <v>89</v>
      </c>
      <c r="I52" t="s">
        <v>233</v>
      </c>
      <c r="J52" t="s">
        <v>114</v>
      </c>
      <c r="K52">
        <v>1</v>
      </c>
      <c r="L52">
        <v>320</v>
      </c>
      <c r="M52">
        <v>320</v>
      </c>
      <c r="N52">
        <v>0</v>
      </c>
      <c r="O52">
        <v>320</v>
      </c>
    </row>
    <row r="53" spans="1:15" hidden="1" x14ac:dyDescent="0.2">
      <c r="A53">
        <v>4558</v>
      </c>
      <c r="B53" t="s">
        <v>234</v>
      </c>
      <c r="C53" s="12">
        <v>43837</v>
      </c>
      <c r="D53" t="s">
        <v>22</v>
      </c>
      <c r="E53" t="s">
        <v>15</v>
      </c>
      <c r="F53" t="s">
        <v>106</v>
      </c>
      <c r="G53" t="s">
        <v>27</v>
      </c>
      <c r="H53" t="s">
        <v>37</v>
      </c>
      <c r="I53" t="s">
        <v>235</v>
      </c>
      <c r="J53" t="s">
        <v>123</v>
      </c>
      <c r="K53">
        <v>2</v>
      </c>
      <c r="L53">
        <v>314</v>
      </c>
      <c r="M53">
        <v>628</v>
      </c>
      <c r="N53">
        <v>50</v>
      </c>
      <c r="O53">
        <v>578</v>
      </c>
    </row>
    <row r="54" spans="1:15" hidden="1" x14ac:dyDescent="0.2">
      <c r="A54">
        <v>4551</v>
      </c>
      <c r="B54" t="s">
        <v>236</v>
      </c>
      <c r="C54" s="12">
        <v>44034</v>
      </c>
      <c r="D54" t="s">
        <v>32</v>
      </c>
      <c r="E54" t="s">
        <v>15</v>
      </c>
      <c r="F54" t="s">
        <v>106</v>
      </c>
      <c r="G54" t="s">
        <v>85</v>
      </c>
      <c r="H54" t="s">
        <v>86</v>
      </c>
      <c r="I54" t="s">
        <v>237</v>
      </c>
      <c r="J54" t="s">
        <v>188</v>
      </c>
      <c r="K54">
        <v>2</v>
      </c>
      <c r="L54">
        <v>312</v>
      </c>
      <c r="M54">
        <v>624</v>
      </c>
      <c r="N54">
        <v>50</v>
      </c>
      <c r="O54">
        <v>574</v>
      </c>
    </row>
    <row r="55" spans="1:15" hidden="1" x14ac:dyDescent="0.2">
      <c r="A55">
        <v>4529</v>
      </c>
      <c r="B55" t="s">
        <v>238</v>
      </c>
      <c r="C55" s="12">
        <v>44158</v>
      </c>
      <c r="D55" t="s">
        <v>22</v>
      </c>
      <c r="E55" t="s">
        <v>15</v>
      </c>
      <c r="F55" t="s">
        <v>106</v>
      </c>
      <c r="G55" t="s">
        <v>81</v>
      </c>
      <c r="H55" t="s">
        <v>87</v>
      </c>
      <c r="I55" t="s">
        <v>239</v>
      </c>
      <c r="J55" t="s">
        <v>240</v>
      </c>
      <c r="K55">
        <v>5</v>
      </c>
      <c r="L55">
        <v>314</v>
      </c>
      <c r="M55">
        <v>1570</v>
      </c>
      <c r="N55">
        <v>100</v>
      </c>
      <c r="O55">
        <v>1470</v>
      </c>
    </row>
    <row r="56" spans="1:15" hidden="1" x14ac:dyDescent="0.2">
      <c r="A56">
        <v>4518</v>
      </c>
      <c r="B56" t="s">
        <v>241</v>
      </c>
      <c r="C56" s="12">
        <v>43510</v>
      </c>
      <c r="D56" t="s">
        <v>22</v>
      </c>
      <c r="E56" t="s">
        <v>15</v>
      </c>
      <c r="F56" t="s">
        <v>106</v>
      </c>
      <c r="G56" t="s">
        <v>70</v>
      </c>
      <c r="H56" t="s">
        <v>86</v>
      </c>
      <c r="I56" t="s">
        <v>242</v>
      </c>
      <c r="J56" t="s">
        <v>240</v>
      </c>
      <c r="K56">
        <v>5</v>
      </c>
      <c r="L56">
        <v>314</v>
      </c>
      <c r="M56">
        <v>1570</v>
      </c>
      <c r="N56">
        <v>100</v>
      </c>
      <c r="O56">
        <v>1470</v>
      </c>
    </row>
    <row r="57" spans="1:15" hidden="1" x14ac:dyDescent="0.2">
      <c r="A57">
        <v>4513</v>
      </c>
      <c r="B57" t="s">
        <v>243</v>
      </c>
      <c r="C57" s="12">
        <v>43607</v>
      </c>
      <c r="D57" t="s">
        <v>12</v>
      </c>
      <c r="E57" t="s">
        <v>15</v>
      </c>
      <c r="F57" t="s">
        <v>106</v>
      </c>
      <c r="G57" t="s">
        <v>66</v>
      </c>
      <c r="H57" t="s">
        <v>88</v>
      </c>
      <c r="I57" t="s">
        <v>244</v>
      </c>
      <c r="J57" t="s">
        <v>120</v>
      </c>
      <c r="K57">
        <v>6</v>
      </c>
      <c r="L57">
        <v>260</v>
      </c>
      <c r="M57">
        <v>1560</v>
      </c>
      <c r="N57">
        <v>100</v>
      </c>
      <c r="O57">
        <v>1460</v>
      </c>
    </row>
    <row r="58" spans="1:15" hidden="1" x14ac:dyDescent="0.2">
      <c r="A58">
        <v>4507</v>
      </c>
      <c r="B58" t="s">
        <v>245</v>
      </c>
      <c r="C58" s="12">
        <v>44083</v>
      </c>
      <c r="D58" t="s">
        <v>18</v>
      </c>
      <c r="E58" t="s">
        <v>15</v>
      </c>
      <c r="F58" t="s">
        <v>106</v>
      </c>
      <c r="G58" t="s">
        <v>67</v>
      </c>
      <c r="H58" t="s">
        <v>88</v>
      </c>
      <c r="I58" t="s">
        <v>246</v>
      </c>
      <c r="J58" t="s">
        <v>247</v>
      </c>
      <c r="K58">
        <v>2</v>
      </c>
      <c r="L58">
        <v>281</v>
      </c>
      <c r="M58">
        <v>562</v>
      </c>
      <c r="N58">
        <v>50</v>
      </c>
      <c r="O58">
        <v>512</v>
      </c>
    </row>
    <row r="59" spans="1:15" hidden="1" x14ac:dyDescent="0.2">
      <c r="A59">
        <v>58</v>
      </c>
      <c r="B59" t="s">
        <v>248</v>
      </c>
      <c r="C59" s="12">
        <v>43523</v>
      </c>
      <c r="D59" t="s">
        <v>21</v>
      </c>
      <c r="E59" t="s">
        <v>15</v>
      </c>
      <c r="F59" t="s">
        <v>106</v>
      </c>
      <c r="G59" t="s">
        <v>75</v>
      </c>
      <c r="H59" t="s">
        <v>89</v>
      </c>
      <c r="I59" t="s">
        <v>249</v>
      </c>
      <c r="J59" t="s">
        <v>221</v>
      </c>
      <c r="K59">
        <v>2</v>
      </c>
      <c r="L59">
        <v>320</v>
      </c>
      <c r="M59">
        <v>640</v>
      </c>
      <c r="N59">
        <v>50</v>
      </c>
      <c r="O59">
        <v>590</v>
      </c>
    </row>
    <row r="60" spans="1:15" hidden="1" x14ac:dyDescent="0.2">
      <c r="A60">
        <v>4505</v>
      </c>
      <c r="B60" t="s">
        <v>250</v>
      </c>
      <c r="C60" s="12">
        <v>44126</v>
      </c>
      <c r="D60" t="s">
        <v>21</v>
      </c>
      <c r="E60" t="s">
        <v>15</v>
      </c>
      <c r="F60" t="s">
        <v>106</v>
      </c>
      <c r="G60" t="s">
        <v>25</v>
      </c>
      <c r="H60" t="s">
        <v>37</v>
      </c>
      <c r="I60" t="s">
        <v>251</v>
      </c>
      <c r="J60" t="s">
        <v>154</v>
      </c>
      <c r="K60">
        <v>5</v>
      </c>
      <c r="L60">
        <v>320</v>
      </c>
      <c r="M60">
        <v>1600</v>
      </c>
      <c r="N60">
        <v>100</v>
      </c>
      <c r="O60">
        <v>1500</v>
      </c>
    </row>
    <row r="61" spans="1:15" hidden="1" x14ac:dyDescent="0.2">
      <c r="A61">
        <v>4489</v>
      </c>
      <c r="B61" t="s">
        <v>252</v>
      </c>
      <c r="C61" s="12">
        <v>44106</v>
      </c>
      <c r="D61" t="s">
        <v>14</v>
      </c>
      <c r="E61" t="s">
        <v>15</v>
      </c>
      <c r="F61" t="s">
        <v>106</v>
      </c>
      <c r="G61" t="s">
        <v>81</v>
      </c>
      <c r="H61" t="s">
        <v>87</v>
      </c>
      <c r="I61" t="s">
        <v>253</v>
      </c>
      <c r="J61" t="s">
        <v>157</v>
      </c>
      <c r="K61">
        <v>9</v>
      </c>
      <c r="L61">
        <v>238</v>
      </c>
      <c r="M61">
        <v>2142</v>
      </c>
      <c r="N61">
        <v>250</v>
      </c>
      <c r="O61">
        <v>1892</v>
      </c>
    </row>
    <row r="62" spans="1:15" hidden="1" x14ac:dyDescent="0.2">
      <c r="A62">
        <v>4480</v>
      </c>
      <c r="B62" t="s">
        <v>254</v>
      </c>
      <c r="C62" s="12">
        <v>43804</v>
      </c>
      <c r="D62" t="s">
        <v>30</v>
      </c>
      <c r="E62" t="s">
        <v>15</v>
      </c>
      <c r="F62" t="s">
        <v>106</v>
      </c>
      <c r="G62" t="s">
        <v>65</v>
      </c>
      <c r="H62" t="s">
        <v>86</v>
      </c>
      <c r="I62" t="s">
        <v>255</v>
      </c>
      <c r="J62" t="s">
        <v>209</v>
      </c>
      <c r="K62">
        <v>5</v>
      </c>
      <c r="L62">
        <v>112</v>
      </c>
      <c r="M62">
        <v>560</v>
      </c>
      <c r="N62">
        <v>50</v>
      </c>
      <c r="O62">
        <v>510</v>
      </c>
    </row>
    <row r="63" spans="1:15" hidden="1" x14ac:dyDescent="0.2">
      <c r="A63">
        <v>4473</v>
      </c>
      <c r="B63" t="s">
        <v>256</v>
      </c>
      <c r="C63" s="12">
        <v>43682</v>
      </c>
      <c r="D63" t="s">
        <v>14</v>
      </c>
      <c r="E63" t="s">
        <v>15</v>
      </c>
      <c r="F63" t="s">
        <v>106</v>
      </c>
      <c r="G63" t="s">
        <v>84</v>
      </c>
      <c r="H63" t="s">
        <v>89</v>
      </c>
      <c r="I63" t="s">
        <v>257</v>
      </c>
      <c r="J63" t="s">
        <v>258</v>
      </c>
      <c r="K63">
        <v>2</v>
      </c>
      <c r="L63">
        <v>238</v>
      </c>
      <c r="M63">
        <v>476</v>
      </c>
      <c r="N63">
        <v>0</v>
      </c>
      <c r="O63">
        <v>476</v>
      </c>
    </row>
    <row r="64" spans="1:15" hidden="1" x14ac:dyDescent="0.2">
      <c r="A64">
        <v>4466</v>
      </c>
      <c r="B64" t="s">
        <v>259</v>
      </c>
      <c r="C64" s="12">
        <v>43535</v>
      </c>
      <c r="D64" t="s">
        <v>28</v>
      </c>
      <c r="E64" t="s">
        <v>15</v>
      </c>
      <c r="F64" t="s">
        <v>106</v>
      </c>
      <c r="G64" t="s">
        <v>31</v>
      </c>
      <c r="H64" t="s">
        <v>37</v>
      </c>
      <c r="I64" t="s">
        <v>260</v>
      </c>
      <c r="J64" t="s">
        <v>174</v>
      </c>
      <c r="K64">
        <v>3</v>
      </c>
      <c r="L64">
        <v>143</v>
      </c>
      <c r="M64">
        <v>429</v>
      </c>
      <c r="N64">
        <v>0</v>
      </c>
      <c r="O64">
        <v>429</v>
      </c>
    </row>
    <row r="65" spans="1:15" hidden="1" x14ac:dyDescent="0.2">
      <c r="A65">
        <v>4458</v>
      </c>
      <c r="B65" t="s">
        <v>261</v>
      </c>
      <c r="C65" s="12">
        <v>44169</v>
      </c>
      <c r="D65" t="s">
        <v>28</v>
      </c>
      <c r="E65" t="s">
        <v>15</v>
      </c>
      <c r="F65" t="s">
        <v>106</v>
      </c>
      <c r="G65" t="s">
        <v>53</v>
      </c>
      <c r="H65" t="s">
        <v>87</v>
      </c>
      <c r="I65" t="s">
        <v>262</v>
      </c>
      <c r="J65" t="s">
        <v>263</v>
      </c>
      <c r="K65">
        <v>10</v>
      </c>
      <c r="L65">
        <v>143</v>
      </c>
      <c r="M65">
        <v>1430</v>
      </c>
      <c r="N65">
        <v>100</v>
      </c>
      <c r="O65">
        <v>1330</v>
      </c>
    </row>
    <row r="66" spans="1:15" hidden="1" x14ac:dyDescent="0.2">
      <c r="A66">
        <v>4454</v>
      </c>
      <c r="B66" t="s">
        <v>264</v>
      </c>
      <c r="C66" s="12">
        <v>44040</v>
      </c>
      <c r="D66" t="s">
        <v>30</v>
      </c>
      <c r="E66" t="s">
        <v>15</v>
      </c>
      <c r="F66" t="s">
        <v>106</v>
      </c>
      <c r="G66" t="s">
        <v>83</v>
      </c>
      <c r="H66" t="s">
        <v>88</v>
      </c>
      <c r="I66" t="s">
        <v>265</v>
      </c>
      <c r="J66" t="s">
        <v>129</v>
      </c>
      <c r="K66">
        <v>10</v>
      </c>
      <c r="L66">
        <v>112</v>
      </c>
      <c r="M66">
        <v>1120</v>
      </c>
      <c r="N66">
        <v>100</v>
      </c>
      <c r="O66">
        <v>1020</v>
      </c>
    </row>
    <row r="67" spans="1:15" hidden="1" x14ac:dyDescent="0.2">
      <c r="A67">
        <v>4433</v>
      </c>
      <c r="B67" t="s">
        <v>266</v>
      </c>
      <c r="C67" s="12">
        <v>43588</v>
      </c>
      <c r="D67" t="s">
        <v>16</v>
      </c>
      <c r="E67" t="s">
        <v>15</v>
      </c>
      <c r="F67" t="s">
        <v>106</v>
      </c>
      <c r="G67" t="s">
        <v>73</v>
      </c>
      <c r="H67" t="s">
        <v>87</v>
      </c>
      <c r="I67" t="s">
        <v>267</v>
      </c>
      <c r="J67" t="s">
        <v>134</v>
      </c>
      <c r="K67">
        <v>10</v>
      </c>
      <c r="L67">
        <v>311</v>
      </c>
      <c r="M67">
        <v>3110</v>
      </c>
      <c r="N67">
        <v>250</v>
      </c>
      <c r="O67">
        <v>2860</v>
      </c>
    </row>
    <row r="68" spans="1:15" hidden="1" x14ac:dyDescent="0.2">
      <c r="A68">
        <v>4393</v>
      </c>
      <c r="B68" t="s">
        <v>268</v>
      </c>
      <c r="C68" s="12">
        <v>43890</v>
      </c>
      <c r="D68" t="s">
        <v>34</v>
      </c>
      <c r="E68" t="s">
        <v>15</v>
      </c>
      <c r="F68" t="s">
        <v>106</v>
      </c>
      <c r="G68" t="s">
        <v>75</v>
      </c>
      <c r="H68" t="s">
        <v>89</v>
      </c>
      <c r="I68" t="s">
        <v>269</v>
      </c>
      <c r="J68" t="s">
        <v>198</v>
      </c>
      <c r="K68">
        <v>1</v>
      </c>
      <c r="L68">
        <v>283</v>
      </c>
      <c r="M68">
        <v>283</v>
      </c>
      <c r="N68">
        <v>0</v>
      </c>
      <c r="O68">
        <v>283</v>
      </c>
    </row>
    <row r="69" spans="1:15" hidden="1" x14ac:dyDescent="0.2">
      <c r="A69">
        <v>4381</v>
      </c>
      <c r="B69" t="s">
        <v>270</v>
      </c>
      <c r="C69" s="12">
        <v>43582</v>
      </c>
      <c r="D69" t="s">
        <v>21</v>
      </c>
      <c r="E69" t="s">
        <v>15</v>
      </c>
      <c r="F69" t="s">
        <v>106</v>
      </c>
      <c r="G69" t="s">
        <v>25</v>
      </c>
      <c r="H69" t="s">
        <v>37</v>
      </c>
      <c r="I69" t="s">
        <v>271</v>
      </c>
      <c r="J69" t="s">
        <v>272</v>
      </c>
      <c r="K69">
        <v>6</v>
      </c>
      <c r="L69">
        <v>320</v>
      </c>
      <c r="M69">
        <v>1920</v>
      </c>
      <c r="N69">
        <v>100</v>
      </c>
      <c r="O69">
        <v>1820</v>
      </c>
    </row>
    <row r="70" spans="1:15" hidden="1" x14ac:dyDescent="0.2">
      <c r="A70">
        <v>4379</v>
      </c>
      <c r="B70" t="s">
        <v>273</v>
      </c>
      <c r="C70" s="12">
        <v>43585</v>
      </c>
      <c r="D70" t="s">
        <v>12</v>
      </c>
      <c r="E70" t="s">
        <v>15</v>
      </c>
      <c r="F70" t="s">
        <v>106</v>
      </c>
      <c r="G70" t="s">
        <v>83</v>
      </c>
      <c r="H70" t="s">
        <v>88</v>
      </c>
      <c r="I70" t="s">
        <v>274</v>
      </c>
      <c r="J70" t="s">
        <v>275</v>
      </c>
      <c r="K70">
        <v>6</v>
      </c>
      <c r="L70">
        <v>260</v>
      </c>
      <c r="M70">
        <v>1560</v>
      </c>
      <c r="N70">
        <v>100</v>
      </c>
      <c r="O70">
        <v>1460</v>
      </c>
    </row>
    <row r="71" spans="1:15" hidden="1" x14ac:dyDescent="0.2">
      <c r="A71">
        <v>4328</v>
      </c>
      <c r="B71" t="s">
        <v>276</v>
      </c>
      <c r="C71" s="12">
        <v>44068</v>
      </c>
      <c r="D71" t="s">
        <v>26</v>
      </c>
      <c r="E71" t="s">
        <v>15</v>
      </c>
      <c r="F71" t="s">
        <v>106</v>
      </c>
      <c r="G71" t="s">
        <v>49</v>
      </c>
      <c r="H71" t="s">
        <v>89</v>
      </c>
      <c r="I71" t="s">
        <v>277</v>
      </c>
      <c r="J71" t="s">
        <v>278</v>
      </c>
      <c r="K71">
        <v>10</v>
      </c>
      <c r="L71">
        <v>185</v>
      </c>
      <c r="M71">
        <v>1850</v>
      </c>
      <c r="N71">
        <v>100</v>
      </c>
      <c r="O71">
        <v>1750</v>
      </c>
    </row>
    <row r="72" spans="1:15" hidden="1" x14ac:dyDescent="0.2">
      <c r="A72">
        <v>4326</v>
      </c>
      <c r="B72" t="s">
        <v>279</v>
      </c>
      <c r="C72" s="12">
        <v>43929</v>
      </c>
      <c r="D72" t="s">
        <v>18</v>
      </c>
      <c r="E72" t="s">
        <v>15</v>
      </c>
      <c r="F72" t="s">
        <v>106</v>
      </c>
      <c r="G72" t="s">
        <v>23</v>
      </c>
      <c r="H72" t="s">
        <v>37</v>
      </c>
      <c r="I72" t="s">
        <v>280</v>
      </c>
      <c r="J72" t="s">
        <v>198</v>
      </c>
      <c r="K72">
        <v>6</v>
      </c>
      <c r="L72">
        <v>281</v>
      </c>
      <c r="M72">
        <v>1686</v>
      </c>
      <c r="N72">
        <v>100</v>
      </c>
      <c r="O72">
        <v>1586</v>
      </c>
    </row>
    <row r="73" spans="1:15" hidden="1" x14ac:dyDescent="0.2">
      <c r="A73">
        <v>4322</v>
      </c>
      <c r="B73" t="s">
        <v>281</v>
      </c>
      <c r="C73" s="12">
        <v>44001</v>
      </c>
      <c r="D73" t="s">
        <v>14</v>
      </c>
      <c r="E73" t="s">
        <v>15</v>
      </c>
      <c r="F73" t="s">
        <v>106</v>
      </c>
      <c r="G73" t="s">
        <v>25</v>
      </c>
      <c r="H73" t="s">
        <v>37</v>
      </c>
      <c r="I73" t="s">
        <v>282</v>
      </c>
      <c r="J73" t="s">
        <v>154</v>
      </c>
      <c r="K73">
        <v>3</v>
      </c>
      <c r="L73">
        <v>238</v>
      </c>
      <c r="M73">
        <v>714</v>
      </c>
      <c r="N73">
        <v>50</v>
      </c>
      <c r="O73">
        <v>664</v>
      </c>
    </row>
    <row r="74" spans="1:15" hidden="1" x14ac:dyDescent="0.2">
      <c r="A74">
        <v>4320</v>
      </c>
      <c r="B74" t="s">
        <v>283</v>
      </c>
      <c r="C74" s="12">
        <v>44057</v>
      </c>
      <c r="D74" t="s">
        <v>22</v>
      </c>
      <c r="E74" t="s">
        <v>15</v>
      </c>
      <c r="F74" t="s">
        <v>106</v>
      </c>
      <c r="G74" t="s">
        <v>33</v>
      </c>
      <c r="H74" t="s">
        <v>37</v>
      </c>
      <c r="I74" t="s">
        <v>284</v>
      </c>
      <c r="J74" t="s">
        <v>285</v>
      </c>
      <c r="K74">
        <v>4</v>
      </c>
      <c r="L74">
        <v>314</v>
      </c>
      <c r="M74">
        <v>1256</v>
      </c>
      <c r="N74">
        <v>100</v>
      </c>
      <c r="O74">
        <v>1156</v>
      </c>
    </row>
    <row r="75" spans="1:15" hidden="1" x14ac:dyDescent="0.2">
      <c r="A75">
        <v>4313</v>
      </c>
      <c r="B75" t="s">
        <v>286</v>
      </c>
      <c r="C75" s="12">
        <v>44046</v>
      </c>
      <c r="D75" t="s">
        <v>34</v>
      </c>
      <c r="E75" t="s">
        <v>15</v>
      </c>
      <c r="F75" t="s">
        <v>106</v>
      </c>
      <c r="G75" t="s">
        <v>73</v>
      </c>
      <c r="H75" t="s">
        <v>87</v>
      </c>
      <c r="I75" t="s">
        <v>287</v>
      </c>
      <c r="J75" t="s">
        <v>154</v>
      </c>
      <c r="K75">
        <v>8</v>
      </c>
      <c r="L75">
        <v>283</v>
      </c>
      <c r="M75">
        <v>2264</v>
      </c>
      <c r="N75">
        <v>250</v>
      </c>
      <c r="O75">
        <v>2014</v>
      </c>
    </row>
    <row r="76" spans="1:15" x14ac:dyDescent="0.2">
      <c r="A76">
        <v>75</v>
      </c>
      <c r="B76" t="s">
        <v>288</v>
      </c>
      <c r="C76" s="12">
        <v>43589</v>
      </c>
      <c r="D76" t="s">
        <v>24</v>
      </c>
      <c r="E76" t="s">
        <v>15</v>
      </c>
      <c r="F76" t="s">
        <v>106</v>
      </c>
      <c r="G76" t="s">
        <v>35</v>
      </c>
      <c r="H76" t="s">
        <v>37</v>
      </c>
      <c r="I76" t="s">
        <v>289</v>
      </c>
      <c r="J76" t="s">
        <v>221</v>
      </c>
      <c r="K76">
        <v>3</v>
      </c>
      <c r="L76">
        <v>163</v>
      </c>
      <c r="M76">
        <v>489</v>
      </c>
      <c r="N76">
        <v>0</v>
      </c>
      <c r="O76">
        <v>489</v>
      </c>
    </row>
    <row r="77" spans="1:15" hidden="1" x14ac:dyDescent="0.2">
      <c r="A77">
        <v>4311</v>
      </c>
      <c r="B77" t="s">
        <v>290</v>
      </c>
      <c r="C77" s="12">
        <v>43473</v>
      </c>
      <c r="D77" t="s">
        <v>26</v>
      </c>
      <c r="E77" t="s">
        <v>15</v>
      </c>
      <c r="F77" t="s">
        <v>106</v>
      </c>
      <c r="G77" t="s">
        <v>53</v>
      </c>
      <c r="H77" t="s">
        <v>87</v>
      </c>
      <c r="I77" t="s">
        <v>291</v>
      </c>
      <c r="J77" t="s">
        <v>167</v>
      </c>
      <c r="K77">
        <v>3</v>
      </c>
      <c r="L77">
        <v>185</v>
      </c>
      <c r="M77">
        <v>555</v>
      </c>
      <c r="N77">
        <v>50</v>
      </c>
      <c r="O77">
        <v>505</v>
      </c>
    </row>
    <row r="78" spans="1:15" hidden="1" x14ac:dyDescent="0.2">
      <c r="A78">
        <v>4306</v>
      </c>
      <c r="B78" t="s">
        <v>292</v>
      </c>
      <c r="C78" s="12">
        <v>44161</v>
      </c>
      <c r="D78" t="s">
        <v>34</v>
      </c>
      <c r="E78" t="s">
        <v>15</v>
      </c>
      <c r="F78" t="s">
        <v>106</v>
      </c>
      <c r="G78" t="s">
        <v>56</v>
      </c>
      <c r="H78" t="s">
        <v>86</v>
      </c>
      <c r="I78" t="s">
        <v>293</v>
      </c>
      <c r="J78" t="s">
        <v>294</v>
      </c>
      <c r="K78">
        <v>4</v>
      </c>
      <c r="L78">
        <v>283</v>
      </c>
      <c r="M78">
        <v>1132</v>
      </c>
      <c r="N78">
        <v>100</v>
      </c>
      <c r="O78">
        <v>1032</v>
      </c>
    </row>
    <row r="79" spans="1:15" hidden="1" x14ac:dyDescent="0.2">
      <c r="A79">
        <v>4286</v>
      </c>
      <c r="B79" t="s">
        <v>295</v>
      </c>
      <c r="C79" s="12">
        <v>43784</v>
      </c>
      <c r="D79" t="s">
        <v>14</v>
      </c>
      <c r="E79" t="s">
        <v>15</v>
      </c>
      <c r="F79" t="s">
        <v>106</v>
      </c>
      <c r="G79" t="s">
        <v>67</v>
      </c>
      <c r="H79" t="s">
        <v>88</v>
      </c>
      <c r="I79" t="s">
        <v>296</v>
      </c>
      <c r="J79" t="s">
        <v>148</v>
      </c>
      <c r="K79">
        <v>6</v>
      </c>
      <c r="L79">
        <v>238</v>
      </c>
      <c r="M79">
        <v>1428</v>
      </c>
      <c r="N79">
        <v>100</v>
      </c>
      <c r="O79">
        <v>1328</v>
      </c>
    </row>
    <row r="80" spans="1:15" hidden="1" x14ac:dyDescent="0.2">
      <c r="A80">
        <v>4266</v>
      </c>
      <c r="B80" t="s">
        <v>297</v>
      </c>
      <c r="C80" s="12">
        <v>43495</v>
      </c>
      <c r="D80" t="s">
        <v>30</v>
      </c>
      <c r="E80" t="s">
        <v>15</v>
      </c>
      <c r="F80" t="s">
        <v>106</v>
      </c>
      <c r="G80" t="s">
        <v>53</v>
      </c>
      <c r="H80" t="s">
        <v>87</v>
      </c>
      <c r="I80" t="s">
        <v>298</v>
      </c>
      <c r="J80" t="s">
        <v>299</v>
      </c>
      <c r="K80">
        <v>2</v>
      </c>
      <c r="L80">
        <v>112</v>
      </c>
      <c r="M80">
        <v>224</v>
      </c>
      <c r="N80">
        <v>0</v>
      </c>
      <c r="O80">
        <v>224</v>
      </c>
    </row>
    <row r="81" spans="1:15" hidden="1" x14ac:dyDescent="0.2">
      <c r="A81">
        <v>4265</v>
      </c>
      <c r="B81" t="s">
        <v>300</v>
      </c>
      <c r="C81" s="12">
        <v>43986</v>
      </c>
      <c r="D81" t="s">
        <v>26</v>
      </c>
      <c r="E81" t="s">
        <v>15</v>
      </c>
      <c r="F81" t="s">
        <v>106</v>
      </c>
      <c r="G81" t="s">
        <v>52</v>
      </c>
      <c r="H81" t="s">
        <v>86</v>
      </c>
      <c r="I81" t="s">
        <v>301</v>
      </c>
      <c r="J81" t="s">
        <v>134</v>
      </c>
      <c r="K81">
        <v>5</v>
      </c>
      <c r="L81">
        <v>185</v>
      </c>
      <c r="M81">
        <v>925</v>
      </c>
      <c r="N81">
        <v>50</v>
      </c>
      <c r="O81">
        <v>875</v>
      </c>
    </row>
    <row r="82" spans="1:15" hidden="1" x14ac:dyDescent="0.2">
      <c r="A82">
        <v>4259</v>
      </c>
      <c r="B82" t="s">
        <v>302</v>
      </c>
      <c r="C82" s="12">
        <v>44004</v>
      </c>
      <c r="D82" t="s">
        <v>12</v>
      </c>
      <c r="E82" t="s">
        <v>15</v>
      </c>
      <c r="F82" t="s">
        <v>106</v>
      </c>
      <c r="G82" t="s">
        <v>79</v>
      </c>
      <c r="H82" t="s">
        <v>88</v>
      </c>
      <c r="I82" t="s">
        <v>303</v>
      </c>
      <c r="J82" t="s">
        <v>304</v>
      </c>
      <c r="K82">
        <v>5</v>
      </c>
      <c r="L82">
        <v>260</v>
      </c>
      <c r="M82">
        <v>1300</v>
      </c>
      <c r="N82">
        <v>100</v>
      </c>
      <c r="O82">
        <v>1200</v>
      </c>
    </row>
    <row r="83" spans="1:15" x14ac:dyDescent="0.2">
      <c r="A83">
        <v>4254</v>
      </c>
      <c r="B83" t="s">
        <v>305</v>
      </c>
      <c r="C83" s="12">
        <v>44062</v>
      </c>
      <c r="D83" t="s">
        <v>24</v>
      </c>
      <c r="E83" t="s">
        <v>15</v>
      </c>
      <c r="F83" t="s">
        <v>106</v>
      </c>
      <c r="G83" t="s">
        <v>49</v>
      </c>
      <c r="H83" t="s">
        <v>89</v>
      </c>
      <c r="I83" t="s">
        <v>306</v>
      </c>
      <c r="J83" t="s">
        <v>123</v>
      </c>
      <c r="K83">
        <v>9</v>
      </c>
      <c r="L83">
        <v>163</v>
      </c>
      <c r="M83">
        <v>1467</v>
      </c>
      <c r="N83">
        <v>100</v>
      </c>
      <c r="O83">
        <v>1367</v>
      </c>
    </row>
    <row r="84" spans="1:15" hidden="1" x14ac:dyDescent="0.2">
      <c r="A84">
        <v>4228</v>
      </c>
      <c r="B84" t="s">
        <v>307</v>
      </c>
      <c r="C84" s="12">
        <v>44028</v>
      </c>
      <c r="D84" t="s">
        <v>28</v>
      </c>
      <c r="E84" t="s">
        <v>15</v>
      </c>
      <c r="F84" t="s">
        <v>106</v>
      </c>
      <c r="G84" t="s">
        <v>49</v>
      </c>
      <c r="H84" t="s">
        <v>89</v>
      </c>
      <c r="I84" t="s">
        <v>308</v>
      </c>
      <c r="J84" t="s">
        <v>309</v>
      </c>
      <c r="K84">
        <v>2</v>
      </c>
      <c r="L84">
        <v>143</v>
      </c>
      <c r="M84">
        <v>286</v>
      </c>
      <c r="N84">
        <v>0</v>
      </c>
      <c r="O84">
        <v>286</v>
      </c>
    </row>
    <row r="85" spans="1:15" hidden="1" x14ac:dyDescent="0.2">
      <c r="A85">
        <v>4207</v>
      </c>
      <c r="B85" t="s">
        <v>310</v>
      </c>
      <c r="C85" s="12">
        <v>44142</v>
      </c>
      <c r="D85" t="s">
        <v>36</v>
      </c>
      <c r="E85" t="s">
        <v>15</v>
      </c>
      <c r="F85" t="s">
        <v>106</v>
      </c>
      <c r="G85" t="s">
        <v>65</v>
      </c>
      <c r="H85" t="s">
        <v>86</v>
      </c>
      <c r="I85" t="s">
        <v>311</v>
      </c>
      <c r="J85" t="s">
        <v>224</v>
      </c>
      <c r="K85">
        <v>1</v>
      </c>
      <c r="L85">
        <v>215</v>
      </c>
      <c r="M85">
        <v>215</v>
      </c>
      <c r="N85">
        <v>0</v>
      </c>
      <c r="O85">
        <v>215</v>
      </c>
    </row>
    <row r="86" spans="1:15" hidden="1" x14ac:dyDescent="0.2">
      <c r="A86">
        <v>4188</v>
      </c>
      <c r="B86" t="s">
        <v>312</v>
      </c>
      <c r="C86" s="12">
        <v>43938</v>
      </c>
      <c r="D86" t="s">
        <v>26</v>
      </c>
      <c r="E86" t="s">
        <v>15</v>
      </c>
      <c r="F86" t="s">
        <v>106</v>
      </c>
      <c r="G86" t="s">
        <v>71</v>
      </c>
      <c r="H86" t="s">
        <v>87</v>
      </c>
      <c r="I86" t="s">
        <v>313</v>
      </c>
      <c r="J86" t="s">
        <v>314</v>
      </c>
      <c r="K86">
        <v>5</v>
      </c>
      <c r="L86">
        <v>185</v>
      </c>
      <c r="M86">
        <v>925</v>
      </c>
      <c r="N86">
        <v>50</v>
      </c>
      <c r="O86">
        <v>875</v>
      </c>
    </row>
    <row r="87" spans="1:15" hidden="1" x14ac:dyDescent="0.2">
      <c r="A87">
        <v>4182</v>
      </c>
      <c r="B87" t="s">
        <v>315</v>
      </c>
      <c r="C87" s="12">
        <v>43886</v>
      </c>
      <c r="D87" t="s">
        <v>12</v>
      </c>
      <c r="E87" t="s">
        <v>15</v>
      </c>
      <c r="F87" t="s">
        <v>106</v>
      </c>
      <c r="G87" t="s">
        <v>25</v>
      </c>
      <c r="H87" t="s">
        <v>37</v>
      </c>
      <c r="I87" t="s">
        <v>316</v>
      </c>
      <c r="J87" t="s">
        <v>317</v>
      </c>
      <c r="K87">
        <v>6</v>
      </c>
      <c r="L87">
        <v>260</v>
      </c>
      <c r="M87">
        <v>1560</v>
      </c>
      <c r="N87">
        <v>100</v>
      </c>
      <c r="O87">
        <v>1460</v>
      </c>
    </row>
    <row r="88" spans="1:15" hidden="1" x14ac:dyDescent="0.2">
      <c r="A88">
        <v>4176</v>
      </c>
      <c r="B88" t="s">
        <v>318</v>
      </c>
      <c r="C88" s="12">
        <v>43680</v>
      </c>
      <c r="D88" t="s">
        <v>18</v>
      </c>
      <c r="E88" t="s">
        <v>15</v>
      </c>
      <c r="F88" t="s">
        <v>106</v>
      </c>
      <c r="G88" t="s">
        <v>56</v>
      </c>
      <c r="H88" t="s">
        <v>86</v>
      </c>
      <c r="I88" t="s">
        <v>319</v>
      </c>
      <c r="J88" t="s">
        <v>209</v>
      </c>
      <c r="K88">
        <v>8</v>
      </c>
      <c r="L88">
        <v>281</v>
      </c>
      <c r="M88">
        <v>2248</v>
      </c>
      <c r="N88">
        <v>250</v>
      </c>
      <c r="O88">
        <v>1998</v>
      </c>
    </row>
    <row r="89" spans="1:15" hidden="1" x14ac:dyDescent="0.2">
      <c r="A89">
        <v>88</v>
      </c>
      <c r="B89" t="s">
        <v>320</v>
      </c>
      <c r="C89" s="12">
        <v>43643</v>
      </c>
      <c r="D89" t="s">
        <v>16</v>
      </c>
      <c r="E89" t="s">
        <v>15</v>
      </c>
      <c r="F89" t="s">
        <v>106</v>
      </c>
      <c r="G89" t="s">
        <v>83</v>
      </c>
      <c r="H89" t="s">
        <v>88</v>
      </c>
      <c r="I89" t="s">
        <v>321</v>
      </c>
      <c r="J89" t="s">
        <v>322</v>
      </c>
      <c r="K89">
        <v>2</v>
      </c>
      <c r="L89">
        <v>311</v>
      </c>
      <c r="M89">
        <v>622</v>
      </c>
      <c r="N89">
        <v>50</v>
      </c>
      <c r="O89">
        <v>572</v>
      </c>
    </row>
    <row r="90" spans="1:15" hidden="1" x14ac:dyDescent="0.2">
      <c r="A90">
        <v>4175</v>
      </c>
      <c r="B90" t="s">
        <v>323</v>
      </c>
      <c r="C90" s="12">
        <v>43799</v>
      </c>
      <c r="D90" t="s">
        <v>14</v>
      </c>
      <c r="E90" t="s">
        <v>15</v>
      </c>
      <c r="F90" t="s">
        <v>106</v>
      </c>
      <c r="G90" t="s">
        <v>68</v>
      </c>
      <c r="H90" t="s">
        <v>89</v>
      </c>
      <c r="I90" t="s">
        <v>324</v>
      </c>
      <c r="J90" t="s">
        <v>193</v>
      </c>
      <c r="K90">
        <v>5</v>
      </c>
      <c r="L90">
        <v>238</v>
      </c>
      <c r="M90">
        <v>1190</v>
      </c>
      <c r="N90">
        <v>100</v>
      </c>
      <c r="O90">
        <v>1090</v>
      </c>
    </row>
    <row r="91" spans="1:15" hidden="1" x14ac:dyDescent="0.2">
      <c r="A91">
        <v>4172</v>
      </c>
      <c r="B91" t="s">
        <v>325</v>
      </c>
      <c r="C91" s="12">
        <v>43892</v>
      </c>
      <c r="D91" t="s">
        <v>18</v>
      </c>
      <c r="E91" t="s">
        <v>15</v>
      </c>
      <c r="F91" t="s">
        <v>106</v>
      </c>
      <c r="G91" t="s">
        <v>31</v>
      </c>
      <c r="H91" t="s">
        <v>37</v>
      </c>
      <c r="I91" t="s">
        <v>326</v>
      </c>
      <c r="J91" t="s">
        <v>272</v>
      </c>
      <c r="K91">
        <v>4</v>
      </c>
      <c r="L91">
        <v>281</v>
      </c>
      <c r="M91">
        <v>1124</v>
      </c>
      <c r="N91">
        <v>100</v>
      </c>
      <c r="O91">
        <v>1024</v>
      </c>
    </row>
    <row r="92" spans="1:15" x14ac:dyDescent="0.2">
      <c r="A92">
        <v>4166</v>
      </c>
      <c r="B92" t="s">
        <v>327</v>
      </c>
      <c r="C92" s="12">
        <v>44194</v>
      </c>
      <c r="D92" t="s">
        <v>24</v>
      </c>
      <c r="E92" t="s">
        <v>15</v>
      </c>
      <c r="F92" t="s">
        <v>106</v>
      </c>
      <c r="G92" t="s">
        <v>85</v>
      </c>
      <c r="H92" t="s">
        <v>86</v>
      </c>
      <c r="I92" t="s">
        <v>328</v>
      </c>
      <c r="J92" t="s">
        <v>218</v>
      </c>
      <c r="K92">
        <v>6</v>
      </c>
      <c r="L92">
        <v>163</v>
      </c>
      <c r="M92">
        <v>978</v>
      </c>
      <c r="N92">
        <v>50</v>
      </c>
      <c r="O92">
        <v>928</v>
      </c>
    </row>
    <row r="93" spans="1:15" hidden="1" x14ac:dyDescent="0.2">
      <c r="A93">
        <v>4160</v>
      </c>
      <c r="B93" t="s">
        <v>329</v>
      </c>
      <c r="C93" s="12">
        <v>43517</v>
      </c>
      <c r="D93" t="s">
        <v>14</v>
      </c>
      <c r="E93" t="s">
        <v>15</v>
      </c>
      <c r="F93" t="s">
        <v>106</v>
      </c>
      <c r="G93" t="s">
        <v>60</v>
      </c>
      <c r="H93" t="s">
        <v>87</v>
      </c>
      <c r="I93" t="s">
        <v>330</v>
      </c>
      <c r="J93" t="s">
        <v>263</v>
      </c>
      <c r="K93">
        <v>1</v>
      </c>
      <c r="L93">
        <v>238</v>
      </c>
      <c r="M93">
        <v>238</v>
      </c>
      <c r="N93">
        <v>0</v>
      </c>
      <c r="O93">
        <v>238</v>
      </c>
    </row>
    <row r="94" spans="1:15" hidden="1" x14ac:dyDescent="0.2">
      <c r="A94">
        <v>4145</v>
      </c>
      <c r="B94" t="s">
        <v>331</v>
      </c>
      <c r="C94" s="12">
        <v>43971</v>
      </c>
      <c r="D94" t="s">
        <v>32</v>
      </c>
      <c r="E94" t="s">
        <v>15</v>
      </c>
      <c r="F94" t="s">
        <v>106</v>
      </c>
      <c r="G94" t="s">
        <v>79</v>
      </c>
      <c r="H94" t="s">
        <v>88</v>
      </c>
      <c r="I94" t="s">
        <v>332</v>
      </c>
      <c r="J94" t="s">
        <v>322</v>
      </c>
      <c r="K94">
        <v>7</v>
      </c>
      <c r="L94">
        <v>312</v>
      </c>
      <c r="M94">
        <v>2184</v>
      </c>
      <c r="N94">
        <v>250</v>
      </c>
      <c r="O94">
        <v>1934</v>
      </c>
    </row>
    <row r="95" spans="1:15" hidden="1" x14ac:dyDescent="0.2">
      <c r="A95">
        <v>94</v>
      </c>
      <c r="B95" t="s">
        <v>270</v>
      </c>
      <c r="C95" s="12">
        <v>43918</v>
      </c>
      <c r="D95" t="s">
        <v>32</v>
      </c>
      <c r="E95" t="s">
        <v>15</v>
      </c>
      <c r="F95" t="s">
        <v>106</v>
      </c>
      <c r="G95" t="s">
        <v>85</v>
      </c>
      <c r="H95" t="s">
        <v>86</v>
      </c>
      <c r="I95" t="s">
        <v>333</v>
      </c>
      <c r="J95" t="s">
        <v>157</v>
      </c>
      <c r="K95">
        <v>6</v>
      </c>
      <c r="L95">
        <v>312</v>
      </c>
      <c r="M95">
        <v>1872</v>
      </c>
      <c r="N95">
        <v>100</v>
      </c>
      <c r="O95">
        <v>1772</v>
      </c>
    </row>
    <row r="96" spans="1:15" hidden="1" x14ac:dyDescent="0.2">
      <c r="A96">
        <v>4135</v>
      </c>
      <c r="B96" t="s">
        <v>334</v>
      </c>
      <c r="C96" s="12">
        <v>43626</v>
      </c>
      <c r="D96" t="s">
        <v>16</v>
      </c>
      <c r="E96" t="s">
        <v>15</v>
      </c>
      <c r="F96" t="s">
        <v>106</v>
      </c>
      <c r="G96" t="s">
        <v>54</v>
      </c>
      <c r="H96" t="s">
        <v>86</v>
      </c>
      <c r="I96" t="s">
        <v>335</v>
      </c>
      <c r="J96" t="s">
        <v>174</v>
      </c>
      <c r="K96">
        <v>5</v>
      </c>
      <c r="L96">
        <v>311</v>
      </c>
      <c r="M96">
        <v>1555</v>
      </c>
      <c r="N96">
        <v>100</v>
      </c>
      <c r="O96">
        <v>1455</v>
      </c>
    </row>
    <row r="97" spans="1:15" hidden="1" x14ac:dyDescent="0.2">
      <c r="A97">
        <v>4118</v>
      </c>
      <c r="B97" t="s">
        <v>336</v>
      </c>
      <c r="C97" s="12">
        <v>43748</v>
      </c>
      <c r="D97" t="s">
        <v>21</v>
      </c>
      <c r="E97" t="s">
        <v>15</v>
      </c>
      <c r="F97" t="s">
        <v>106</v>
      </c>
      <c r="G97" t="s">
        <v>53</v>
      </c>
      <c r="H97" t="s">
        <v>87</v>
      </c>
      <c r="I97" t="s">
        <v>337</v>
      </c>
      <c r="J97" t="s">
        <v>275</v>
      </c>
      <c r="K97">
        <v>4</v>
      </c>
      <c r="L97">
        <v>320</v>
      </c>
      <c r="M97">
        <v>1280</v>
      </c>
      <c r="N97">
        <v>100</v>
      </c>
      <c r="O97">
        <v>1180</v>
      </c>
    </row>
    <row r="98" spans="1:15" hidden="1" x14ac:dyDescent="0.2">
      <c r="A98">
        <v>4117</v>
      </c>
      <c r="B98" t="s">
        <v>338</v>
      </c>
      <c r="C98" s="12">
        <v>43472</v>
      </c>
      <c r="D98" t="s">
        <v>36</v>
      </c>
      <c r="E98" t="s">
        <v>15</v>
      </c>
      <c r="F98" t="s">
        <v>106</v>
      </c>
      <c r="G98" t="s">
        <v>79</v>
      </c>
      <c r="H98" t="s">
        <v>88</v>
      </c>
      <c r="I98" t="s">
        <v>339</v>
      </c>
      <c r="J98" t="s">
        <v>157</v>
      </c>
      <c r="K98">
        <v>7</v>
      </c>
      <c r="L98">
        <v>215</v>
      </c>
      <c r="M98">
        <v>1505</v>
      </c>
      <c r="N98">
        <v>100</v>
      </c>
      <c r="O98">
        <v>1405</v>
      </c>
    </row>
    <row r="99" spans="1:15" hidden="1" x14ac:dyDescent="0.2">
      <c r="A99">
        <v>4101</v>
      </c>
      <c r="B99" t="s">
        <v>340</v>
      </c>
      <c r="C99" s="12">
        <v>43659</v>
      </c>
      <c r="D99" t="s">
        <v>14</v>
      </c>
      <c r="E99" t="s">
        <v>15</v>
      </c>
      <c r="F99" t="s">
        <v>106</v>
      </c>
      <c r="G99" t="s">
        <v>23</v>
      </c>
      <c r="H99" t="s">
        <v>37</v>
      </c>
      <c r="I99" t="s">
        <v>341</v>
      </c>
      <c r="J99" t="s">
        <v>193</v>
      </c>
      <c r="K99">
        <v>5</v>
      </c>
      <c r="L99">
        <v>238</v>
      </c>
      <c r="M99">
        <v>1190</v>
      </c>
      <c r="N99">
        <v>100</v>
      </c>
      <c r="O99">
        <v>1090</v>
      </c>
    </row>
    <row r="100" spans="1:15" hidden="1" x14ac:dyDescent="0.2">
      <c r="A100">
        <v>4099</v>
      </c>
      <c r="B100" t="s">
        <v>342</v>
      </c>
      <c r="C100" s="12">
        <v>43809</v>
      </c>
      <c r="D100" t="s">
        <v>12</v>
      </c>
      <c r="E100" t="s">
        <v>15</v>
      </c>
      <c r="F100" t="s">
        <v>106</v>
      </c>
      <c r="G100" t="s">
        <v>52</v>
      </c>
      <c r="H100" t="s">
        <v>86</v>
      </c>
      <c r="I100" t="s">
        <v>343</v>
      </c>
      <c r="J100" t="s">
        <v>258</v>
      </c>
      <c r="K100">
        <v>9</v>
      </c>
      <c r="L100">
        <v>260</v>
      </c>
      <c r="M100">
        <v>2340</v>
      </c>
      <c r="N100">
        <v>250</v>
      </c>
      <c r="O100">
        <v>2090</v>
      </c>
    </row>
    <row r="101" spans="1:15" hidden="1" x14ac:dyDescent="0.2">
      <c r="A101">
        <v>4095</v>
      </c>
      <c r="B101" t="s">
        <v>344</v>
      </c>
      <c r="C101" s="12">
        <v>43661</v>
      </c>
      <c r="D101" t="s">
        <v>12</v>
      </c>
      <c r="E101" t="s">
        <v>15</v>
      </c>
      <c r="F101" t="s">
        <v>106</v>
      </c>
      <c r="G101" t="s">
        <v>53</v>
      </c>
      <c r="H101" t="s">
        <v>87</v>
      </c>
      <c r="I101" t="s">
        <v>345</v>
      </c>
      <c r="J101" t="s">
        <v>185</v>
      </c>
      <c r="K101">
        <v>1</v>
      </c>
      <c r="L101">
        <v>260</v>
      </c>
      <c r="M101">
        <v>260</v>
      </c>
      <c r="N101">
        <v>0</v>
      </c>
      <c r="O101">
        <v>260</v>
      </c>
    </row>
    <row r="102" spans="1:15" hidden="1" x14ac:dyDescent="0.2">
      <c r="A102">
        <v>4081</v>
      </c>
      <c r="B102" t="s">
        <v>346</v>
      </c>
      <c r="C102" s="12">
        <v>43920</v>
      </c>
      <c r="D102" t="s">
        <v>36</v>
      </c>
      <c r="E102" t="s">
        <v>15</v>
      </c>
      <c r="F102" t="s">
        <v>106</v>
      </c>
      <c r="G102" t="s">
        <v>58</v>
      </c>
      <c r="H102" t="s">
        <v>89</v>
      </c>
      <c r="I102" t="s">
        <v>347</v>
      </c>
      <c r="J102" t="s">
        <v>348</v>
      </c>
      <c r="K102">
        <v>8</v>
      </c>
      <c r="L102">
        <v>215</v>
      </c>
      <c r="M102">
        <v>1720</v>
      </c>
      <c r="N102">
        <v>100</v>
      </c>
      <c r="O102">
        <v>1620</v>
      </c>
    </row>
    <row r="103" spans="1:15" hidden="1" x14ac:dyDescent="0.2">
      <c r="A103">
        <v>4073</v>
      </c>
      <c r="B103" t="s">
        <v>349</v>
      </c>
      <c r="C103" s="12">
        <v>44140</v>
      </c>
      <c r="D103" t="s">
        <v>12</v>
      </c>
      <c r="E103" t="s">
        <v>15</v>
      </c>
      <c r="F103" t="s">
        <v>106</v>
      </c>
      <c r="G103" t="s">
        <v>62</v>
      </c>
      <c r="H103" t="s">
        <v>87</v>
      </c>
      <c r="I103" t="s">
        <v>350</v>
      </c>
      <c r="J103" t="s">
        <v>117</v>
      </c>
      <c r="K103">
        <v>6</v>
      </c>
      <c r="L103">
        <v>260</v>
      </c>
      <c r="M103">
        <v>1560</v>
      </c>
      <c r="N103">
        <v>100</v>
      </c>
      <c r="O103">
        <v>1460</v>
      </c>
    </row>
    <row r="104" spans="1:15" hidden="1" x14ac:dyDescent="0.2">
      <c r="A104">
        <v>4065</v>
      </c>
      <c r="B104" t="s">
        <v>351</v>
      </c>
      <c r="C104" s="12">
        <v>44115</v>
      </c>
      <c r="D104" t="s">
        <v>14</v>
      </c>
      <c r="E104" t="s">
        <v>15</v>
      </c>
      <c r="F104" t="s">
        <v>106</v>
      </c>
      <c r="G104" t="s">
        <v>33</v>
      </c>
      <c r="H104" t="s">
        <v>37</v>
      </c>
      <c r="I104" t="s">
        <v>352</v>
      </c>
      <c r="J104" t="s">
        <v>353</v>
      </c>
      <c r="K104">
        <v>9</v>
      </c>
      <c r="L104">
        <v>238</v>
      </c>
      <c r="M104">
        <v>2142</v>
      </c>
      <c r="N104">
        <v>250</v>
      </c>
      <c r="O104">
        <v>1892</v>
      </c>
    </row>
    <row r="105" spans="1:15" x14ac:dyDescent="0.2">
      <c r="A105">
        <v>4051</v>
      </c>
      <c r="B105" t="s">
        <v>354</v>
      </c>
      <c r="C105" s="12">
        <v>44127</v>
      </c>
      <c r="D105" t="s">
        <v>24</v>
      </c>
      <c r="E105" t="s">
        <v>15</v>
      </c>
      <c r="F105" t="s">
        <v>106</v>
      </c>
      <c r="G105" t="s">
        <v>63</v>
      </c>
      <c r="H105" t="s">
        <v>87</v>
      </c>
      <c r="I105" t="s">
        <v>355</v>
      </c>
      <c r="J105" t="s">
        <v>198</v>
      </c>
      <c r="K105">
        <v>6</v>
      </c>
      <c r="L105">
        <v>163</v>
      </c>
      <c r="M105">
        <v>978</v>
      </c>
      <c r="N105">
        <v>50</v>
      </c>
      <c r="O105">
        <v>928</v>
      </c>
    </row>
    <row r="106" spans="1:15" hidden="1" x14ac:dyDescent="0.2">
      <c r="A106">
        <v>4050</v>
      </c>
      <c r="B106" t="s">
        <v>356</v>
      </c>
      <c r="C106" s="12">
        <v>43816</v>
      </c>
      <c r="D106" t="s">
        <v>14</v>
      </c>
      <c r="E106" t="s">
        <v>15</v>
      </c>
      <c r="F106" t="s">
        <v>106</v>
      </c>
      <c r="G106" t="s">
        <v>66</v>
      </c>
      <c r="H106" t="s">
        <v>88</v>
      </c>
      <c r="I106" t="s">
        <v>357</v>
      </c>
      <c r="J106" t="s">
        <v>263</v>
      </c>
      <c r="K106">
        <v>10</v>
      </c>
      <c r="L106">
        <v>238</v>
      </c>
      <c r="M106">
        <v>2380</v>
      </c>
      <c r="N106">
        <v>250</v>
      </c>
      <c r="O106">
        <v>2130</v>
      </c>
    </row>
    <row r="107" spans="1:15" hidden="1" x14ac:dyDescent="0.2">
      <c r="A107">
        <v>4041</v>
      </c>
      <c r="B107" t="s">
        <v>358</v>
      </c>
      <c r="C107" s="12">
        <v>43811</v>
      </c>
      <c r="D107" t="s">
        <v>34</v>
      </c>
      <c r="E107" t="s">
        <v>15</v>
      </c>
      <c r="F107" t="s">
        <v>106</v>
      </c>
      <c r="G107" t="s">
        <v>67</v>
      </c>
      <c r="H107" t="s">
        <v>88</v>
      </c>
      <c r="I107" t="s">
        <v>359</v>
      </c>
      <c r="J107" t="s">
        <v>193</v>
      </c>
      <c r="K107">
        <v>7</v>
      </c>
      <c r="L107">
        <v>283</v>
      </c>
      <c r="M107">
        <v>1981</v>
      </c>
      <c r="N107">
        <v>100</v>
      </c>
      <c r="O107">
        <v>1881</v>
      </c>
    </row>
    <row r="108" spans="1:15" hidden="1" x14ac:dyDescent="0.2">
      <c r="A108">
        <v>4029</v>
      </c>
      <c r="B108" t="s">
        <v>360</v>
      </c>
      <c r="C108" s="12">
        <v>43638</v>
      </c>
      <c r="D108" t="s">
        <v>28</v>
      </c>
      <c r="E108" t="s">
        <v>15</v>
      </c>
      <c r="F108" t="s">
        <v>106</v>
      </c>
      <c r="G108" t="s">
        <v>23</v>
      </c>
      <c r="H108" t="s">
        <v>37</v>
      </c>
      <c r="I108" t="s">
        <v>361</v>
      </c>
      <c r="J108" t="s">
        <v>229</v>
      </c>
      <c r="K108">
        <v>2</v>
      </c>
      <c r="L108">
        <v>143</v>
      </c>
      <c r="M108">
        <v>286</v>
      </c>
      <c r="N108">
        <v>0</v>
      </c>
      <c r="O108">
        <v>286</v>
      </c>
    </row>
    <row r="109" spans="1:15" hidden="1" x14ac:dyDescent="0.2">
      <c r="A109">
        <v>4028</v>
      </c>
      <c r="B109" t="s">
        <v>362</v>
      </c>
      <c r="C109" s="12">
        <v>43626</v>
      </c>
      <c r="D109" t="s">
        <v>22</v>
      </c>
      <c r="E109" t="s">
        <v>15</v>
      </c>
      <c r="F109" t="s">
        <v>106</v>
      </c>
      <c r="G109" t="s">
        <v>71</v>
      </c>
      <c r="H109" t="s">
        <v>87</v>
      </c>
      <c r="I109" t="s">
        <v>363</v>
      </c>
      <c r="J109" t="s">
        <v>174</v>
      </c>
      <c r="K109">
        <v>1</v>
      </c>
      <c r="L109">
        <v>314</v>
      </c>
      <c r="M109">
        <v>314</v>
      </c>
      <c r="N109">
        <v>0</v>
      </c>
      <c r="O109">
        <v>314</v>
      </c>
    </row>
    <row r="110" spans="1:15" hidden="1" x14ac:dyDescent="0.2">
      <c r="A110">
        <v>4023</v>
      </c>
      <c r="B110" t="s">
        <v>364</v>
      </c>
      <c r="C110" s="12">
        <v>43964</v>
      </c>
      <c r="D110" t="s">
        <v>34</v>
      </c>
      <c r="E110" t="s">
        <v>15</v>
      </c>
      <c r="F110" t="s">
        <v>106</v>
      </c>
      <c r="G110" t="s">
        <v>79</v>
      </c>
      <c r="H110" t="s">
        <v>88</v>
      </c>
      <c r="I110" t="s">
        <v>365</v>
      </c>
      <c r="J110" t="s">
        <v>167</v>
      </c>
      <c r="K110">
        <v>5</v>
      </c>
      <c r="L110">
        <v>283</v>
      </c>
      <c r="M110">
        <v>1415</v>
      </c>
      <c r="N110">
        <v>100</v>
      </c>
      <c r="O110">
        <v>1315</v>
      </c>
    </row>
    <row r="111" spans="1:15" hidden="1" x14ac:dyDescent="0.2">
      <c r="A111">
        <v>4008</v>
      </c>
      <c r="B111" t="s">
        <v>366</v>
      </c>
      <c r="C111" s="12">
        <v>44183</v>
      </c>
      <c r="D111" t="s">
        <v>28</v>
      </c>
      <c r="E111" t="s">
        <v>15</v>
      </c>
      <c r="F111" t="s">
        <v>106</v>
      </c>
      <c r="G111" t="s">
        <v>56</v>
      </c>
      <c r="H111" t="s">
        <v>86</v>
      </c>
      <c r="I111" t="s">
        <v>367</v>
      </c>
      <c r="J111" t="s">
        <v>314</v>
      </c>
      <c r="K111">
        <v>4</v>
      </c>
      <c r="L111">
        <v>143</v>
      </c>
      <c r="M111">
        <v>572</v>
      </c>
      <c r="N111">
        <v>50</v>
      </c>
      <c r="O111">
        <v>522</v>
      </c>
    </row>
    <row r="112" spans="1:15" hidden="1" x14ac:dyDescent="0.2">
      <c r="A112">
        <v>4006</v>
      </c>
      <c r="B112" t="s">
        <v>368</v>
      </c>
      <c r="C112" s="12">
        <v>44016</v>
      </c>
      <c r="D112" t="s">
        <v>30</v>
      </c>
      <c r="E112" t="s">
        <v>15</v>
      </c>
      <c r="F112" t="s">
        <v>106</v>
      </c>
      <c r="G112" t="s">
        <v>65</v>
      </c>
      <c r="H112" t="s">
        <v>86</v>
      </c>
      <c r="I112" t="s">
        <v>369</v>
      </c>
      <c r="J112" t="s">
        <v>151</v>
      </c>
      <c r="K112">
        <v>10</v>
      </c>
      <c r="L112">
        <v>112</v>
      </c>
      <c r="M112">
        <v>1120</v>
      </c>
      <c r="N112">
        <v>100</v>
      </c>
      <c r="O112">
        <v>1020</v>
      </c>
    </row>
    <row r="113" spans="1:15" hidden="1" x14ac:dyDescent="0.2">
      <c r="A113">
        <v>3992</v>
      </c>
      <c r="B113" t="s">
        <v>370</v>
      </c>
      <c r="C113" s="12">
        <v>43993</v>
      </c>
      <c r="D113" t="s">
        <v>36</v>
      </c>
      <c r="E113" t="s">
        <v>15</v>
      </c>
      <c r="F113" t="s">
        <v>106</v>
      </c>
      <c r="G113" t="s">
        <v>82</v>
      </c>
      <c r="H113" t="s">
        <v>89</v>
      </c>
      <c r="I113" t="s">
        <v>371</v>
      </c>
      <c r="J113" t="s">
        <v>148</v>
      </c>
      <c r="K113">
        <v>8</v>
      </c>
      <c r="L113">
        <v>215</v>
      </c>
      <c r="M113">
        <v>1720</v>
      </c>
      <c r="N113">
        <v>100</v>
      </c>
      <c r="O113">
        <v>1620</v>
      </c>
    </row>
    <row r="114" spans="1:15" hidden="1" x14ac:dyDescent="0.2">
      <c r="A114">
        <v>3987</v>
      </c>
      <c r="B114" t="s">
        <v>372</v>
      </c>
      <c r="C114" s="12">
        <v>43770</v>
      </c>
      <c r="D114" t="s">
        <v>30</v>
      </c>
      <c r="E114" t="s">
        <v>15</v>
      </c>
      <c r="F114" t="s">
        <v>106</v>
      </c>
      <c r="G114" t="s">
        <v>76</v>
      </c>
      <c r="H114" t="s">
        <v>88</v>
      </c>
      <c r="I114" t="s">
        <v>373</v>
      </c>
      <c r="J114" t="s">
        <v>275</v>
      </c>
      <c r="K114">
        <v>6</v>
      </c>
      <c r="L114">
        <v>112</v>
      </c>
      <c r="M114">
        <v>672</v>
      </c>
      <c r="N114">
        <v>50</v>
      </c>
      <c r="O114">
        <v>622</v>
      </c>
    </row>
    <row r="115" spans="1:15" hidden="1" x14ac:dyDescent="0.2">
      <c r="A115">
        <v>3948</v>
      </c>
      <c r="B115" t="s">
        <v>374</v>
      </c>
      <c r="C115" s="12">
        <v>44185</v>
      </c>
      <c r="D115" t="s">
        <v>36</v>
      </c>
      <c r="E115" t="s">
        <v>15</v>
      </c>
      <c r="F115" t="s">
        <v>106</v>
      </c>
      <c r="G115" t="s">
        <v>27</v>
      </c>
      <c r="H115" t="s">
        <v>37</v>
      </c>
      <c r="I115" t="s">
        <v>375</v>
      </c>
      <c r="J115" t="s">
        <v>134</v>
      </c>
      <c r="K115">
        <v>1</v>
      </c>
      <c r="L115">
        <v>215</v>
      </c>
      <c r="M115">
        <v>215</v>
      </c>
      <c r="N115">
        <v>0</v>
      </c>
      <c r="O115">
        <v>215</v>
      </c>
    </row>
    <row r="116" spans="1:15" x14ac:dyDescent="0.2">
      <c r="A116">
        <v>3930</v>
      </c>
      <c r="B116" t="s">
        <v>376</v>
      </c>
      <c r="C116" s="12">
        <v>44126</v>
      </c>
      <c r="D116" t="s">
        <v>24</v>
      </c>
      <c r="E116" t="s">
        <v>15</v>
      </c>
      <c r="F116" t="s">
        <v>106</v>
      </c>
      <c r="G116" t="s">
        <v>58</v>
      </c>
      <c r="H116" t="s">
        <v>89</v>
      </c>
      <c r="I116" t="s">
        <v>377</v>
      </c>
      <c r="J116" t="s">
        <v>154</v>
      </c>
      <c r="K116">
        <v>4</v>
      </c>
      <c r="L116">
        <v>163</v>
      </c>
      <c r="M116">
        <v>652</v>
      </c>
      <c r="N116">
        <v>50</v>
      </c>
      <c r="O116">
        <v>602</v>
      </c>
    </row>
    <row r="117" spans="1:15" hidden="1" x14ac:dyDescent="0.2">
      <c r="A117">
        <v>3926</v>
      </c>
      <c r="B117" t="s">
        <v>266</v>
      </c>
      <c r="C117" s="12">
        <v>44017</v>
      </c>
      <c r="D117" t="s">
        <v>26</v>
      </c>
      <c r="E117" t="s">
        <v>15</v>
      </c>
      <c r="F117" t="s">
        <v>106</v>
      </c>
      <c r="G117" t="s">
        <v>63</v>
      </c>
      <c r="H117" t="s">
        <v>87</v>
      </c>
      <c r="I117" t="s">
        <v>378</v>
      </c>
      <c r="J117" t="s">
        <v>157</v>
      </c>
      <c r="K117">
        <v>3</v>
      </c>
      <c r="L117">
        <v>185</v>
      </c>
      <c r="M117">
        <v>555</v>
      </c>
      <c r="N117">
        <v>50</v>
      </c>
      <c r="O117">
        <v>505</v>
      </c>
    </row>
    <row r="118" spans="1:15" x14ac:dyDescent="0.2">
      <c r="A118">
        <v>117</v>
      </c>
      <c r="B118" t="s">
        <v>379</v>
      </c>
      <c r="C118" s="12">
        <v>43659</v>
      </c>
      <c r="D118" t="s">
        <v>24</v>
      </c>
      <c r="E118" t="s">
        <v>15</v>
      </c>
      <c r="F118" t="s">
        <v>106</v>
      </c>
      <c r="G118" t="s">
        <v>27</v>
      </c>
      <c r="H118" t="s">
        <v>37</v>
      </c>
      <c r="I118" t="s">
        <v>380</v>
      </c>
      <c r="J118" t="s">
        <v>126</v>
      </c>
      <c r="K118">
        <v>4</v>
      </c>
      <c r="L118">
        <v>163</v>
      </c>
      <c r="M118">
        <v>652</v>
      </c>
      <c r="N118">
        <v>50</v>
      </c>
      <c r="O118">
        <v>602</v>
      </c>
    </row>
    <row r="119" spans="1:15" hidden="1" x14ac:dyDescent="0.2">
      <c r="A119">
        <v>3925</v>
      </c>
      <c r="B119" t="s">
        <v>381</v>
      </c>
      <c r="C119" s="12">
        <v>43988</v>
      </c>
      <c r="D119" t="s">
        <v>16</v>
      </c>
      <c r="E119" t="s">
        <v>15</v>
      </c>
      <c r="F119" t="s">
        <v>106</v>
      </c>
      <c r="G119" t="s">
        <v>65</v>
      </c>
      <c r="H119" t="s">
        <v>86</v>
      </c>
      <c r="I119" t="s">
        <v>382</v>
      </c>
      <c r="J119" t="s">
        <v>123</v>
      </c>
      <c r="K119">
        <v>7</v>
      </c>
      <c r="L119">
        <v>311</v>
      </c>
      <c r="M119">
        <v>2177</v>
      </c>
      <c r="N119">
        <v>250</v>
      </c>
      <c r="O119">
        <v>1927</v>
      </c>
    </row>
    <row r="120" spans="1:15" hidden="1" x14ac:dyDescent="0.2">
      <c r="A120">
        <v>3915</v>
      </c>
      <c r="B120" t="s">
        <v>383</v>
      </c>
      <c r="C120" s="12">
        <v>43934</v>
      </c>
      <c r="D120" t="s">
        <v>12</v>
      </c>
      <c r="E120" t="s">
        <v>15</v>
      </c>
      <c r="F120" t="s">
        <v>106</v>
      </c>
      <c r="G120" t="s">
        <v>31</v>
      </c>
      <c r="H120" t="s">
        <v>37</v>
      </c>
      <c r="I120" t="s">
        <v>384</v>
      </c>
      <c r="J120" t="s">
        <v>240</v>
      </c>
      <c r="K120">
        <v>3</v>
      </c>
      <c r="L120">
        <v>260</v>
      </c>
      <c r="M120">
        <v>780</v>
      </c>
      <c r="N120">
        <v>50</v>
      </c>
      <c r="O120">
        <v>730</v>
      </c>
    </row>
    <row r="121" spans="1:15" hidden="1" x14ac:dyDescent="0.2">
      <c r="A121">
        <v>3913</v>
      </c>
      <c r="B121" t="s">
        <v>385</v>
      </c>
      <c r="C121" s="12">
        <v>44157</v>
      </c>
      <c r="D121" t="s">
        <v>16</v>
      </c>
      <c r="E121" t="s">
        <v>15</v>
      </c>
      <c r="F121" t="s">
        <v>106</v>
      </c>
      <c r="G121" t="s">
        <v>62</v>
      </c>
      <c r="H121" t="s">
        <v>87</v>
      </c>
      <c r="I121" t="s">
        <v>386</v>
      </c>
      <c r="J121" t="s">
        <v>123</v>
      </c>
      <c r="K121">
        <v>8</v>
      </c>
      <c r="L121">
        <v>311</v>
      </c>
      <c r="M121">
        <v>2488</v>
      </c>
      <c r="N121">
        <v>250</v>
      </c>
      <c r="O121">
        <v>2238</v>
      </c>
    </row>
    <row r="122" spans="1:15" hidden="1" x14ac:dyDescent="0.2">
      <c r="A122">
        <v>3892</v>
      </c>
      <c r="B122" t="s">
        <v>387</v>
      </c>
      <c r="C122" s="12">
        <v>43497</v>
      </c>
      <c r="D122" t="s">
        <v>14</v>
      </c>
      <c r="E122" t="s">
        <v>15</v>
      </c>
      <c r="F122" t="s">
        <v>106</v>
      </c>
      <c r="G122" t="s">
        <v>58</v>
      </c>
      <c r="H122" t="s">
        <v>89</v>
      </c>
      <c r="I122" t="s">
        <v>388</v>
      </c>
      <c r="J122" t="s">
        <v>167</v>
      </c>
      <c r="K122">
        <v>4</v>
      </c>
      <c r="L122">
        <v>238</v>
      </c>
      <c r="M122">
        <v>952</v>
      </c>
      <c r="N122">
        <v>50</v>
      </c>
      <c r="O122">
        <v>902</v>
      </c>
    </row>
    <row r="123" spans="1:15" hidden="1" x14ac:dyDescent="0.2">
      <c r="A123">
        <v>3887</v>
      </c>
      <c r="B123" t="s">
        <v>389</v>
      </c>
      <c r="C123" s="12">
        <v>43610</v>
      </c>
      <c r="D123" t="s">
        <v>30</v>
      </c>
      <c r="E123" t="s">
        <v>15</v>
      </c>
      <c r="F123" t="s">
        <v>106</v>
      </c>
      <c r="G123" t="s">
        <v>71</v>
      </c>
      <c r="H123" t="s">
        <v>87</v>
      </c>
      <c r="I123" t="s">
        <v>390</v>
      </c>
      <c r="J123" t="s">
        <v>309</v>
      </c>
      <c r="K123">
        <v>5</v>
      </c>
      <c r="L123">
        <v>112</v>
      </c>
      <c r="M123">
        <v>560</v>
      </c>
      <c r="N123">
        <v>50</v>
      </c>
      <c r="O123">
        <v>510</v>
      </c>
    </row>
    <row r="124" spans="1:15" hidden="1" x14ac:dyDescent="0.2">
      <c r="A124">
        <v>3864</v>
      </c>
      <c r="B124" t="s">
        <v>391</v>
      </c>
      <c r="C124" s="12">
        <v>44118</v>
      </c>
      <c r="D124" t="s">
        <v>30</v>
      </c>
      <c r="E124" t="s">
        <v>15</v>
      </c>
      <c r="F124" t="s">
        <v>106</v>
      </c>
      <c r="G124" t="s">
        <v>75</v>
      </c>
      <c r="H124" t="s">
        <v>89</v>
      </c>
      <c r="I124" t="s">
        <v>392</v>
      </c>
      <c r="J124" t="s">
        <v>263</v>
      </c>
      <c r="K124">
        <v>1</v>
      </c>
      <c r="L124">
        <v>112</v>
      </c>
      <c r="M124">
        <v>112</v>
      </c>
      <c r="N124">
        <v>0</v>
      </c>
      <c r="O124">
        <v>112</v>
      </c>
    </row>
    <row r="125" spans="1:15" hidden="1" x14ac:dyDescent="0.2">
      <c r="A125">
        <v>3861</v>
      </c>
      <c r="B125" t="s">
        <v>393</v>
      </c>
      <c r="C125" s="12">
        <v>43618</v>
      </c>
      <c r="D125" t="s">
        <v>12</v>
      </c>
      <c r="E125" t="s">
        <v>15</v>
      </c>
      <c r="F125" t="s">
        <v>106</v>
      </c>
      <c r="G125" t="s">
        <v>63</v>
      </c>
      <c r="H125" t="s">
        <v>87</v>
      </c>
      <c r="I125" t="s">
        <v>394</v>
      </c>
      <c r="J125" t="s">
        <v>395</v>
      </c>
      <c r="K125">
        <v>1</v>
      </c>
      <c r="L125">
        <v>260</v>
      </c>
      <c r="M125">
        <v>260</v>
      </c>
      <c r="N125">
        <v>0</v>
      </c>
      <c r="O125">
        <v>260</v>
      </c>
    </row>
    <row r="126" spans="1:15" hidden="1" x14ac:dyDescent="0.2">
      <c r="A126">
        <v>3856</v>
      </c>
      <c r="B126" t="s">
        <v>396</v>
      </c>
      <c r="C126" s="12">
        <v>43848</v>
      </c>
      <c r="D126" t="s">
        <v>21</v>
      </c>
      <c r="E126" t="s">
        <v>15</v>
      </c>
      <c r="F126" t="s">
        <v>106</v>
      </c>
      <c r="G126" t="s">
        <v>60</v>
      </c>
      <c r="H126" t="s">
        <v>87</v>
      </c>
      <c r="I126" t="s">
        <v>397</v>
      </c>
      <c r="J126" t="s">
        <v>140</v>
      </c>
      <c r="K126">
        <v>5</v>
      </c>
      <c r="L126">
        <v>320</v>
      </c>
      <c r="M126">
        <v>1600</v>
      </c>
      <c r="N126">
        <v>100</v>
      </c>
      <c r="O126">
        <v>1500</v>
      </c>
    </row>
    <row r="127" spans="1:15" hidden="1" x14ac:dyDescent="0.2">
      <c r="A127">
        <v>3855</v>
      </c>
      <c r="B127" t="s">
        <v>398</v>
      </c>
      <c r="C127" s="12">
        <v>43596</v>
      </c>
      <c r="D127" t="s">
        <v>28</v>
      </c>
      <c r="E127" t="s">
        <v>15</v>
      </c>
      <c r="F127" t="s">
        <v>106</v>
      </c>
      <c r="G127" t="s">
        <v>23</v>
      </c>
      <c r="H127" t="s">
        <v>37</v>
      </c>
      <c r="I127" t="s">
        <v>399</v>
      </c>
      <c r="J127" t="s">
        <v>272</v>
      </c>
      <c r="K127">
        <v>4</v>
      </c>
      <c r="L127">
        <v>143</v>
      </c>
      <c r="M127">
        <v>572</v>
      </c>
      <c r="N127">
        <v>50</v>
      </c>
      <c r="O127">
        <v>522</v>
      </c>
    </row>
    <row r="128" spans="1:15" hidden="1" x14ac:dyDescent="0.2">
      <c r="A128">
        <v>3847</v>
      </c>
      <c r="B128" t="s">
        <v>400</v>
      </c>
      <c r="C128" s="12">
        <v>43586</v>
      </c>
      <c r="D128" t="s">
        <v>26</v>
      </c>
      <c r="E128" t="s">
        <v>15</v>
      </c>
      <c r="F128" t="s">
        <v>106</v>
      </c>
      <c r="G128" t="s">
        <v>66</v>
      </c>
      <c r="H128" t="s">
        <v>88</v>
      </c>
      <c r="I128" t="s">
        <v>401</v>
      </c>
      <c r="J128" t="s">
        <v>126</v>
      </c>
      <c r="K128">
        <v>7</v>
      </c>
      <c r="L128">
        <v>185</v>
      </c>
      <c r="M128">
        <v>1295</v>
      </c>
      <c r="N128">
        <v>100</v>
      </c>
      <c r="O128">
        <v>1195</v>
      </c>
    </row>
    <row r="129" spans="1:15" hidden="1" x14ac:dyDescent="0.2">
      <c r="A129">
        <v>3839</v>
      </c>
      <c r="B129" t="s">
        <v>402</v>
      </c>
      <c r="C129" s="12">
        <v>43650</v>
      </c>
      <c r="D129" t="s">
        <v>32</v>
      </c>
      <c r="E129" t="s">
        <v>15</v>
      </c>
      <c r="F129" t="s">
        <v>106</v>
      </c>
      <c r="G129" t="s">
        <v>53</v>
      </c>
      <c r="H129" t="s">
        <v>87</v>
      </c>
      <c r="I129" t="s">
        <v>403</v>
      </c>
      <c r="J129" t="s">
        <v>148</v>
      </c>
      <c r="K129">
        <v>10</v>
      </c>
      <c r="L129">
        <v>312</v>
      </c>
      <c r="M129">
        <v>3120</v>
      </c>
      <c r="N129">
        <v>250</v>
      </c>
      <c r="O129">
        <v>2870</v>
      </c>
    </row>
    <row r="130" spans="1:15" hidden="1" x14ac:dyDescent="0.2">
      <c r="A130">
        <v>3837</v>
      </c>
      <c r="B130" t="s">
        <v>404</v>
      </c>
      <c r="C130" s="12">
        <v>43771</v>
      </c>
      <c r="D130" t="s">
        <v>14</v>
      </c>
      <c r="E130" t="s">
        <v>15</v>
      </c>
      <c r="F130" t="s">
        <v>106</v>
      </c>
      <c r="G130" t="s">
        <v>23</v>
      </c>
      <c r="H130" t="s">
        <v>37</v>
      </c>
      <c r="I130" t="s">
        <v>405</v>
      </c>
      <c r="J130" t="s">
        <v>108</v>
      </c>
      <c r="K130">
        <v>4</v>
      </c>
      <c r="L130">
        <v>238</v>
      </c>
      <c r="M130">
        <v>952</v>
      </c>
      <c r="N130">
        <v>50</v>
      </c>
      <c r="O130">
        <v>902</v>
      </c>
    </row>
    <row r="131" spans="1:15" hidden="1" x14ac:dyDescent="0.2">
      <c r="A131">
        <v>3835</v>
      </c>
      <c r="B131" t="s">
        <v>406</v>
      </c>
      <c r="C131" s="12">
        <v>44132</v>
      </c>
      <c r="D131" t="s">
        <v>21</v>
      </c>
      <c r="E131" t="s">
        <v>15</v>
      </c>
      <c r="F131" t="s">
        <v>106</v>
      </c>
      <c r="G131" t="s">
        <v>79</v>
      </c>
      <c r="H131" t="s">
        <v>88</v>
      </c>
      <c r="I131" t="s">
        <v>407</v>
      </c>
      <c r="J131" t="s">
        <v>299</v>
      </c>
      <c r="K131">
        <v>2</v>
      </c>
      <c r="L131">
        <v>320</v>
      </c>
      <c r="M131">
        <v>640</v>
      </c>
      <c r="N131">
        <v>50</v>
      </c>
      <c r="O131">
        <v>590</v>
      </c>
    </row>
    <row r="132" spans="1:15" hidden="1" x14ac:dyDescent="0.2">
      <c r="A132">
        <v>3830</v>
      </c>
      <c r="B132" t="s">
        <v>408</v>
      </c>
      <c r="C132" s="12">
        <v>43580</v>
      </c>
      <c r="D132" t="s">
        <v>34</v>
      </c>
      <c r="E132" t="s">
        <v>15</v>
      </c>
      <c r="F132" t="s">
        <v>106</v>
      </c>
      <c r="G132" t="s">
        <v>76</v>
      </c>
      <c r="H132" t="s">
        <v>88</v>
      </c>
      <c r="I132" t="s">
        <v>409</v>
      </c>
      <c r="J132" t="s">
        <v>353</v>
      </c>
      <c r="K132">
        <v>8</v>
      </c>
      <c r="L132">
        <v>283</v>
      </c>
      <c r="M132">
        <v>2264</v>
      </c>
      <c r="N132">
        <v>250</v>
      </c>
      <c r="O132">
        <v>2014</v>
      </c>
    </row>
    <row r="133" spans="1:15" hidden="1" x14ac:dyDescent="0.2">
      <c r="A133">
        <v>3792</v>
      </c>
      <c r="B133" t="s">
        <v>410</v>
      </c>
      <c r="C133" s="12">
        <v>44007</v>
      </c>
      <c r="D133" t="s">
        <v>18</v>
      </c>
      <c r="E133" t="s">
        <v>15</v>
      </c>
      <c r="F133" t="s">
        <v>106</v>
      </c>
      <c r="G133" t="s">
        <v>67</v>
      </c>
      <c r="H133" t="s">
        <v>88</v>
      </c>
      <c r="I133" t="s">
        <v>411</v>
      </c>
      <c r="J133" t="s">
        <v>108</v>
      </c>
      <c r="K133">
        <v>9</v>
      </c>
      <c r="L133">
        <v>281</v>
      </c>
      <c r="M133">
        <v>2529</v>
      </c>
      <c r="N133">
        <v>250</v>
      </c>
      <c r="O133">
        <v>2279</v>
      </c>
    </row>
    <row r="134" spans="1:15" hidden="1" x14ac:dyDescent="0.2">
      <c r="A134">
        <v>3790</v>
      </c>
      <c r="B134" t="s">
        <v>412</v>
      </c>
      <c r="C134" s="12">
        <v>43844</v>
      </c>
      <c r="D134" t="s">
        <v>22</v>
      </c>
      <c r="E134" t="s">
        <v>15</v>
      </c>
      <c r="F134" t="s">
        <v>106</v>
      </c>
      <c r="G134" t="s">
        <v>81</v>
      </c>
      <c r="H134" t="s">
        <v>87</v>
      </c>
      <c r="I134" t="s">
        <v>413</v>
      </c>
      <c r="J134" t="s">
        <v>414</v>
      </c>
      <c r="K134">
        <v>8</v>
      </c>
      <c r="L134">
        <v>314</v>
      </c>
      <c r="M134">
        <v>2512</v>
      </c>
      <c r="N134">
        <v>250</v>
      </c>
      <c r="O134">
        <v>2262</v>
      </c>
    </row>
    <row r="135" spans="1:15" hidden="1" x14ac:dyDescent="0.2">
      <c r="A135">
        <v>134</v>
      </c>
      <c r="B135" t="s">
        <v>415</v>
      </c>
      <c r="C135" s="12">
        <v>43698</v>
      </c>
      <c r="D135" t="s">
        <v>16</v>
      </c>
      <c r="E135" t="s">
        <v>15</v>
      </c>
      <c r="F135" t="s">
        <v>106</v>
      </c>
      <c r="G135" t="s">
        <v>50</v>
      </c>
      <c r="H135" t="s">
        <v>86</v>
      </c>
      <c r="I135" t="s">
        <v>416</v>
      </c>
      <c r="J135" t="s">
        <v>263</v>
      </c>
      <c r="K135">
        <v>4</v>
      </c>
      <c r="L135">
        <v>311</v>
      </c>
      <c r="M135">
        <v>1244</v>
      </c>
      <c r="N135">
        <v>100</v>
      </c>
      <c r="O135">
        <v>1144</v>
      </c>
    </row>
    <row r="136" spans="1:15" hidden="1" x14ac:dyDescent="0.2">
      <c r="A136">
        <v>3788</v>
      </c>
      <c r="B136" t="s">
        <v>417</v>
      </c>
      <c r="C136" s="12">
        <v>43686</v>
      </c>
      <c r="D136" t="s">
        <v>21</v>
      </c>
      <c r="E136" t="s">
        <v>15</v>
      </c>
      <c r="F136" t="s">
        <v>106</v>
      </c>
      <c r="G136" t="s">
        <v>52</v>
      </c>
      <c r="H136" t="s">
        <v>86</v>
      </c>
      <c r="I136" t="s">
        <v>418</v>
      </c>
      <c r="J136" t="s">
        <v>154</v>
      </c>
      <c r="K136">
        <v>3</v>
      </c>
      <c r="L136">
        <v>320</v>
      </c>
      <c r="M136">
        <v>960</v>
      </c>
      <c r="N136">
        <v>50</v>
      </c>
      <c r="O136">
        <v>910</v>
      </c>
    </row>
    <row r="137" spans="1:15" x14ac:dyDescent="0.2">
      <c r="A137">
        <v>3775</v>
      </c>
      <c r="B137" t="s">
        <v>419</v>
      </c>
      <c r="C137" s="12">
        <v>43994</v>
      </c>
      <c r="D137" t="s">
        <v>24</v>
      </c>
      <c r="E137" t="s">
        <v>15</v>
      </c>
      <c r="F137" t="s">
        <v>106</v>
      </c>
      <c r="G137" t="s">
        <v>84</v>
      </c>
      <c r="H137" t="s">
        <v>89</v>
      </c>
      <c r="I137" t="s">
        <v>420</v>
      </c>
      <c r="J137" t="s">
        <v>114</v>
      </c>
      <c r="K137">
        <v>5</v>
      </c>
      <c r="L137">
        <v>163</v>
      </c>
      <c r="M137">
        <v>815</v>
      </c>
      <c r="N137">
        <v>50</v>
      </c>
      <c r="O137">
        <v>765</v>
      </c>
    </row>
    <row r="138" spans="1:15" hidden="1" x14ac:dyDescent="0.2">
      <c r="A138">
        <v>3770</v>
      </c>
      <c r="B138" t="s">
        <v>421</v>
      </c>
      <c r="C138" s="12">
        <v>43858</v>
      </c>
      <c r="D138" t="s">
        <v>22</v>
      </c>
      <c r="E138" t="s">
        <v>15</v>
      </c>
      <c r="F138" t="s">
        <v>106</v>
      </c>
      <c r="G138" t="s">
        <v>27</v>
      </c>
      <c r="H138" t="s">
        <v>37</v>
      </c>
      <c r="I138" t="s">
        <v>422</v>
      </c>
      <c r="J138" t="s">
        <v>157</v>
      </c>
      <c r="K138">
        <v>2</v>
      </c>
      <c r="L138">
        <v>314</v>
      </c>
      <c r="M138">
        <v>628</v>
      </c>
      <c r="N138">
        <v>50</v>
      </c>
      <c r="O138">
        <v>578</v>
      </c>
    </row>
    <row r="139" spans="1:15" hidden="1" x14ac:dyDescent="0.2">
      <c r="A139">
        <v>3763</v>
      </c>
      <c r="B139" t="s">
        <v>423</v>
      </c>
      <c r="C139" s="12">
        <v>43935</v>
      </c>
      <c r="D139" t="s">
        <v>34</v>
      </c>
      <c r="E139" t="s">
        <v>15</v>
      </c>
      <c r="F139" t="s">
        <v>106</v>
      </c>
      <c r="G139" t="s">
        <v>54</v>
      </c>
      <c r="H139" t="s">
        <v>86</v>
      </c>
      <c r="I139" t="s">
        <v>424</v>
      </c>
      <c r="J139" t="s">
        <v>140</v>
      </c>
      <c r="K139">
        <v>9</v>
      </c>
      <c r="L139">
        <v>283</v>
      </c>
      <c r="M139">
        <v>2547</v>
      </c>
      <c r="N139">
        <v>250</v>
      </c>
      <c r="O139">
        <v>2297</v>
      </c>
    </row>
    <row r="140" spans="1:15" hidden="1" x14ac:dyDescent="0.2">
      <c r="A140">
        <v>3753</v>
      </c>
      <c r="B140" t="s">
        <v>425</v>
      </c>
      <c r="C140" s="12">
        <v>43515</v>
      </c>
      <c r="D140" t="s">
        <v>26</v>
      </c>
      <c r="E140" t="s">
        <v>15</v>
      </c>
      <c r="F140" t="s">
        <v>106</v>
      </c>
      <c r="G140" t="s">
        <v>59</v>
      </c>
      <c r="H140" t="s">
        <v>89</v>
      </c>
      <c r="I140" t="s">
        <v>426</v>
      </c>
      <c r="J140" t="s">
        <v>395</v>
      </c>
      <c r="K140">
        <v>1</v>
      </c>
      <c r="L140">
        <v>185</v>
      </c>
      <c r="M140">
        <v>185</v>
      </c>
      <c r="N140">
        <v>0</v>
      </c>
      <c r="O140">
        <v>185</v>
      </c>
    </row>
    <row r="141" spans="1:15" hidden="1" x14ac:dyDescent="0.2">
      <c r="A141">
        <v>3751</v>
      </c>
      <c r="B141" t="s">
        <v>427</v>
      </c>
      <c r="C141" s="12">
        <v>43621</v>
      </c>
      <c r="D141" t="s">
        <v>21</v>
      </c>
      <c r="E141" t="s">
        <v>15</v>
      </c>
      <c r="F141" t="s">
        <v>106</v>
      </c>
      <c r="G141" t="s">
        <v>71</v>
      </c>
      <c r="H141" t="s">
        <v>87</v>
      </c>
      <c r="I141" t="s">
        <v>428</v>
      </c>
      <c r="J141" t="s">
        <v>148</v>
      </c>
      <c r="K141">
        <v>2</v>
      </c>
      <c r="L141">
        <v>320</v>
      </c>
      <c r="M141">
        <v>640</v>
      </c>
      <c r="N141">
        <v>50</v>
      </c>
      <c r="O141">
        <v>590</v>
      </c>
    </row>
    <row r="142" spans="1:15" hidden="1" x14ac:dyDescent="0.2">
      <c r="A142">
        <v>3734</v>
      </c>
      <c r="B142" t="s">
        <v>429</v>
      </c>
      <c r="C142" s="12">
        <v>43720</v>
      </c>
      <c r="D142" t="s">
        <v>22</v>
      </c>
      <c r="E142" t="s">
        <v>15</v>
      </c>
      <c r="F142" t="s">
        <v>106</v>
      </c>
      <c r="G142" t="s">
        <v>23</v>
      </c>
      <c r="H142" t="s">
        <v>37</v>
      </c>
      <c r="I142" t="s">
        <v>430</v>
      </c>
      <c r="J142" t="s">
        <v>137</v>
      </c>
      <c r="K142">
        <v>8</v>
      </c>
      <c r="L142">
        <v>314</v>
      </c>
      <c r="M142">
        <v>2512</v>
      </c>
      <c r="N142">
        <v>250</v>
      </c>
      <c r="O142">
        <v>2262</v>
      </c>
    </row>
    <row r="143" spans="1:15" hidden="1" x14ac:dyDescent="0.2">
      <c r="A143">
        <v>3721</v>
      </c>
      <c r="B143" t="s">
        <v>431</v>
      </c>
      <c r="C143" s="12">
        <v>44143</v>
      </c>
      <c r="D143" t="s">
        <v>21</v>
      </c>
      <c r="E143" t="s">
        <v>15</v>
      </c>
      <c r="F143" t="s">
        <v>106</v>
      </c>
      <c r="G143" t="s">
        <v>66</v>
      </c>
      <c r="H143" t="s">
        <v>88</v>
      </c>
      <c r="I143" t="s">
        <v>432</v>
      </c>
      <c r="J143" t="s">
        <v>221</v>
      </c>
      <c r="K143">
        <v>9</v>
      </c>
      <c r="L143">
        <v>320</v>
      </c>
      <c r="M143">
        <v>2880</v>
      </c>
      <c r="N143">
        <v>250</v>
      </c>
      <c r="O143">
        <v>2630</v>
      </c>
    </row>
    <row r="144" spans="1:15" hidden="1" x14ac:dyDescent="0.2">
      <c r="A144">
        <v>3710</v>
      </c>
      <c r="B144" t="s">
        <v>433</v>
      </c>
      <c r="C144" s="12">
        <v>43722</v>
      </c>
      <c r="D144" t="s">
        <v>14</v>
      </c>
      <c r="E144" t="s">
        <v>15</v>
      </c>
      <c r="F144" t="s">
        <v>106</v>
      </c>
      <c r="G144" t="s">
        <v>66</v>
      </c>
      <c r="H144" t="s">
        <v>88</v>
      </c>
      <c r="I144" t="s">
        <v>434</v>
      </c>
      <c r="J144" t="s">
        <v>123</v>
      </c>
      <c r="K144">
        <v>1</v>
      </c>
      <c r="L144">
        <v>238</v>
      </c>
      <c r="M144">
        <v>238</v>
      </c>
      <c r="N144">
        <v>0</v>
      </c>
      <c r="O144">
        <v>238</v>
      </c>
    </row>
    <row r="145" spans="1:15" hidden="1" x14ac:dyDescent="0.2">
      <c r="A145">
        <v>3690</v>
      </c>
      <c r="B145" t="s">
        <v>435</v>
      </c>
      <c r="C145" s="12">
        <v>43553</v>
      </c>
      <c r="D145" t="s">
        <v>26</v>
      </c>
      <c r="E145" t="s">
        <v>15</v>
      </c>
      <c r="F145" t="s">
        <v>106</v>
      </c>
      <c r="G145" t="s">
        <v>56</v>
      </c>
      <c r="H145" t="s">
        <v>86</v>
      </c>
      <c r="I145" t="s">
        <v>436</v>
      </c>
      <c r="J145" t="s">
        <v>185</v>
      </c>
      <c r="K145">
        <v>2</v>
      </c>
      <c r="L145">
        <v>185</v>
      </c>
      <c r="M145">
        <v>370</v>
      </c>
      <c r="N145">
        <v>0</v>
      </c>
      <c r="O145">
        <v>370</v>
      </c>
    </row>
    <row r="146" spans="1:15" hidden="1" x14ac:dyDescent="0.2">
      <c r="A146">
        <v>3689</v>
      </c>
      <c r="B146" t="s">
        <v>437</v>
      </c>
      <c r="C146" s="12">
        <v>43680</v>
      </c>
      <c r="D146" t="s">
        <v>18</v>
      </c>
      <c r="E146" t="s">
        <v>15</v>
      </c>
      <c r="F146" t="s">
        <v>106</v>
      </c>
      <c r="G146" t="s">
        <v>54</v>
      </c>
      <c r="H146" t="s">
        <v>86</v>
      </c>
      <c r="I146" t="s">
        <v>438</v>
      </c>
      <c r="J146" t="s">
        <v>134</v>
      </c>
      <c r="K146">
        <v>5</v>
      </c>
      <c r="L146">
        <v>281</v>
      </c>
      <c r="M146">
        <v>1405</v>
      </c>
      <c r="N146">
        <v>100</v>
      </c>
      <c r="O146">
        <v>1305</v>
      </c>
    </row>
    <row r="147" spans="1:15" hidden="1" x14ac:dyDescent="0.2">
      <c r="A147">
        <v>3672</v>
      </c>
      <c r="B147" t="s">
        <v>439</v>
      </c>
      <c r="C147" s="12">
        <v>43823</v>
      </c>
      <c r="D147" t="s">
        <v>32</v>
      </c>
      <c r="E147" t="s">
        <v>15</v>
      </c>
      <c r="F147" t="s">
        <v>106</v>
      </c>
      <c r="G147" t="s">
        <v>50</v>
      </c>
      <c r="H147" t="s">
        <v>86</v>
      </c>
      <c r="I147" t="s">
        <v>440</v>
      </c>
      <c r="J147" t="s">
        <v>154</v>
      </c>
      <c r="K147">
        <v>9</v>
      </c>
      <c r="L147">
        <v>312</v>
      </c>
      <c r="M147">
        <v>2808</v>
      </c>
      <c r="N147">
        <v>250</v>
      </c>
      <c r="O147">
        <v>2558</v>
      </c>
    </row>
    <row r="148" spans="1:15" hidden="1" x14ac:dyDescent="0.2">
      <c r="A148">
        <v>3659</v>
      </c>
      <c r="B148" t="s">
        <v>441</v>
      </c>
      <c r="C148" s="12">
        <v>43993</v>
      </c>
      <c r="D148" t="s">
        <v>22</v>
      </c>
      <c r="E148" t="s">
        <v>15</v>
      </c>
      <c r="F148" t="s">
        <v>106</v>
      </c>
      <c r="G148" t="s">
        <v>81</v>
      </c>
      <c r="H148" t="s">
        <v>87</v>
      </c>
      <c r="I148" t="s">
        <v>442</v>
      </c>
      <c r="J148" t="s">
        <v>108</v>
      </c>
      <c r="K148">
        <v>3</v>
      </c>
      <c r="L148">
        <v>314</v>
      </c>
      <c r="M148">
        <v>942</v>
      </c>
      <c r="N148">
        <v>50</v>
      </c>
      <c r="O148">
        <v>892</v>
      </c>
    </row>
    <row r="149" spans="1:15" hidden="1" x14ac:dyDescent="0.2">
      <c r="A149">
        <v>3658</v>
      </c>
      <c r="B149" t="s">
        <v>281</v>
      </c>
      <c r="C149" s="12">
        <v>43495</v>
      </c>
      <c r="D149" t="s">
        <v>21</v>
      </c>
      <c r="E149" t="s">
        <v>15</v>
      </c>
      <c r="F149" t="s">
        <v>106</v>
      </c>
      <c r="G149" t="s">
        <v>66</v>
      </c>
      <c r="H149" t="s">
        <v>88</v>
      </c>
      <c r="I149" t="s">
        <v>443</v>
      </c>
      <c r="J149" t="s">
        <v>177</v>
      </c>
      <c r="K149">
        <v>6</v>
      </c>
      <c r="L149">
        <v>320</v>
      </c>
      <c r="M149">
        <v>1920</v>
      </c>
      <c r="N149">
        <v>100</v>
      </c>
      <c r="O149">
        <v>1820</v>
      </c>
    </row>
    <row r="150" spans="1:15" hidden="1" x14ac:dyDescent="0.2">
      <c r="A150">
        <v>3655</v>
      </c>
      <c r="B150" t="s">
        <v>444</v>
      </c>
      <c r="C150" s="12">
        <v>43522</v>
      </c>
      <c r="D150" t="s">
        <v>30</v>
      </c>
      <c r="E150" t="s">
        <v>15</v>
      </c>
      <c r="F150" t="s">
        <v>106</v>
      </c>
      <c r="G150" t="s">
        <v>68</v>
      </c>
      <c r="H150" t="s">
        <v>89</v>
      </c>
      <c r="I150" t="s">
        <v>445</v>
      </c>
      <c r="J150" t="s">
        <v>247</v>
      </c>
      <c r="K150">
        <v>3</v>
      </c>
      <c r="L150">
        <v>112</v>
      </c>
      <c r="M150">
        <v>336</v>
      </c>
      <c r="N150">
        <v>0</v>
      </c>
      <c r="O150">
        <v>336</v>
      </c>
    </row>
    <row r="151" spans="1:15" hidden="1" x14ac:dyDescent="0.2">
      <c r="A151">
        <v>3654</v>
      </c>
      <c r="B151" t="s">
        <v>446</v>
      </c>
      <c r="C151" s="12">
        <v>43608</v>
      </c>
      <c r="D151" t="s">
        <v>18</v>
      </c>
      <c r="E151" t="s">
        <v>15</v>
      </c>
      <c r="F151" t="s">
        <v>106</v>
      </c>
      <c r="G151" t="s">
        <v>60</v>
      </c>
      <c r="H151" t="s">
        <v>87</v>
      </c>
      <c r="I151" t="s">
        <v>447</v>
      </c>
      <c r="J151" t="s">
        <v>348</v>
      </c>
      <c r="K151">
        <v>7</v>
      </c>
      <c r="L151">
        <v>281</v>
      </c>
      <c r="M151">
        <v>1967</v>
      </c>
      <c r="N151">
        <v>100</v>
      </c>
      <c r="O151">
        <v>1867</v>
      </c>
    </row>
    <row r="152" spans="1:15" x14ac:dyDescent="0.2">
      <c r="A152">
        <v>3643</v>
      </c>
      <c r="B152" t="s">
        <v>433</v>
      </c>
      <c r="C152" s="12">
        <v>43662</v>
      </c>
      <c r="D152" t="s">
        <v>24</v>
      </c>
      <c r="E152" t="s">
        <v>15</v>
      </c>
      <c r="F152" t="s">
        <v>106</v>
      </c>
      <c r="G152" t="s">
        <v>58</v>
      </c>
      <c r="H152" t="s">
        <v>89</v>
      </c>
      <c r="I152" t="s">
        <v>448</v>
      </c>
      <c r="J152" t="s">
        <v>272</v>
      </c>
      <c r="K152">
        <v>6</v>
      </c>
      <c r="L152">
        <v>163</v>
      </c>
      <c r="M152">
        <v>978</v>
      </c>
      <c r="N152">
        <v>50</v>
      </c>
      <c r="O152">
        <v>928</v>
      </c>
    </row>
    <row r="153" spans="1:15" hidden="1" x14ac:dyDescent="0.2">
      <c r="A153">
        <v>3640</v>
      </c>
      <c r="B153" t="s">
        <v>449</v>
      </c>
      <c r="C153" s="12">
        <v>44120</v>
      </c>
      <c r="D153" t="s">
        <v>21</v>
      </c>
      <c r="E153" t="s">
        <v>15</v>
      </c>
      <c r="F153" t="s">
        <v>106</v>
      </c>
      <c r="G153" t="s">
        <v>84</v>
      </c>
      <c r="H153" t="s">
        <v>89</v>
      </c>
      <c r="I153" t="s">
        <v>450</v>
      </c>
      <c r="J153" t="s">
        <v>177</v>
      </c>
      <c r="K153">
        <v>1</v>
      </c>
      <c r="L153">
        <v>320</v>
      </c>
      <c r="M153">
        <v>320</v>
      </c>
      <c r="N153">
        <v>0</v>
      </c>
      <c r="O153">
        <v>320</v>
      </c>
    </row>
    <row r="154" spans="1:15" hidden="1" x14ac:dyDescent="0.2">
      <c r="A154">
        <v>3635</v>
      </c>
      <c r="B154" t="s">
        <v>451</v>
      </c>
      <c r="C154" s="12">
        <v>43548</v>
      </c>
      <c r="D154" t="s">
        <v>30</v>
      </c>
      <c r="E154" t="s">
        <v>15</v>
      </c>
      <c r="F154" t="s">
        <v>106</v>
      </c>
      <c r="G154" t="s">
        <v>75</v>
      </c>
      <c r="H154" t="s">
        <v>89</v>
      </c>
      <c r="I154" t="s">
        <v>452</v>
      </c>
      <c r="J154" t="s">
        <v>148</v>
      </c>
      <c r="K154">
        <v>8</v>
      </c>
      <c r="L154">
        <v>112</v>
      </c>
      <c r="M154">
        <v>896</v>
      </c>
      <c r="N154">
        <v>50</v>
      </c>
      <c r="O154">
        <v>846</v>
      </c>
    </row>
    <row r="155" spans="1:15" hidden="1" x14ac:dyDescent="0.2">
      <c r="A155">
        <v>3605</v>
      </c>
      <c r="B155" t="s">
        <v>453</v>
      </c>
      <c r="C155" s="12">
        <v>43713</v>
      </c>
      <c r="D155" t="s">
        <v>28</v>
      </c>
      <c r="E155" t="s">
        <v>15</v>
      </c>
      <c r="F155" t="s">
        <v>106</v>
      </c>
      <c r="G155" t="s">
        <v>85</v>
      </c>
      <c r="H155" t="s">
        <v>86</v>
      </c>
      <c r="I155" t="s">
        <v>454</v>
      </c>
      <c r="J155" t="s">
        <v>209</v>
      </c>
      <c r="K155">
        <v>1</v>
      </c>
      <c r="L155">
        <v>143</v>
      </c>
      <c r="M155">
        <v>143</v>
      </c>
      <c r="N155">
        <v>0</v>
      </c>
      <c r="O155">
        <v>143</v>
      </c>
    </row>
    <row r="156" spans="1:15" hidden="1" x14ac:dyDescent="0.2">
      <c r="A156">
        <v>3603</v>
      </c>
      <c r="B156" t="s">
        <v>455</v>
      </c>
      <c r="C156" s="12">
        <v>43752</v>
      </c>
      <c r="D156" t="s">
        <v>22</v>
      </c>
      <c r="E156" t="s">
        <v>15</v>
      </c>
      <c r="F156" t="s">
        <v>106</v>
      </c>
      <c r="G156" t="s">
        <v>82</v>
      </c>
      <c r="H156" t="s">
        <v>89</v>
      </c>
      <c r="I156" t="s">
        <v>456</v>
      </c>
      <c r="J156" t="s">
        <v>285</v>
      </c>
      <c r="K156">
        <v>1</v>
      </c>
      <c r="L156">
        <v>314</v>
      </c>
      <c r="M156">
        <v>314</v>
      </c>
      <c r="N156">
        <v>0</v>
      </c>
      <c r="O156">
        <v>314</v>
      </c>
    </row>
    <row r="157" spans="1:15" hidden="1" x14ac:dyDescent="0.2">
      <c r="A157">
        <v>3591</v>
      </c>
      <c r="B157" t="s">
        <v>457</v>
      </c>
      <c r="C157" s="12">
        <v>43575</v>
      </c>
      <c r="D157" t="s">
        <v>30</v>
      </c>
      <c r="E157" t="s">
        <v>15</v>
      </c>
      <c r="F157" t="s">
        <v>106</v>
      </c>
      <c r="G157" t="s">
        <v>85</v>
      </c>
      <c r="H157" t="s">
        <v>86</v>
      </c>
      <c r="I157" t="s">
        <v>458</v>
      </c>
      <c r="J157" t="s">
        <v>263</v>
      </c>
      <c r="K157">
        <v>9</v>
      </c>
      <c r="L157">
        <v>112</v>
      </c>
      <c r="M157">
        <v>1008</v>
      </c>
      <c r="N157">
        <v>100</v>
      </c>
      <c r="O157">
        <v>908</v>
      </c>
    </row>
    <row r="158" spans="1:15" hidden="1" x14ac:dyDescent="0.2">
      <c r="A158">
        <v>3577</v>
      </c>
      <c r="B158" t="s">
        <v>459</v>
      </c>
      <c r="C158" s="12">
        <v>43578</v>
      </c>
      <c r="D158" t="s">
        <v>28</v>
      </c>
      <c r="E158" t="s">
        <v>15</v>
      </c>
      <c r="F158" t="s">
        <v>106</v>
      </c>
      <c r="G158" t="s">
        <v>23</v>
      </c>
      <c r="H158" t="s">
        <v>37</v>
      </c>
      <c r="I158" t="s">
        <v>460</v>
      </c>
      <c r="J158" t="s">
        <v>294</v>
      </c>
      <c r="K158">
        <v>5</v>
      </c>
      <c r="L158">
        <v>143</v>
      </c>
      <c r="M158">
        <v>715</v>
      </c>
      <c r="N158">
        <v>50</v>
      </c>
      <c r="O158">
        <v>665</v>
      </c>
    </row>
    <row r="159" spans="1:15" hidden="1" x14ac:dyDescent="0.2">
      <c r="A159">
        <v>3572</v>
      </c>
      <c r="B159" t="s">
        <v>461</v>
      </c>
      <c r="C159" s="12">
        <v>43886</v>
      </c>
      <c r="D159" t="s">
        <v>34</v>
      </c>
      <c r="E159" t="s">
        <v>15</v>
      </c>
      <c r="F159" t="s">
        <v>106</v>
      </c>
      <c r="G159" t="s">
        <v>84</v>
      </c>
      <c r="H159" t="s">
        <v>89</v>
      </c>
      <c r="I159" t="s">
        <v>462</v>
      </c>
      <c r="J159" t="s">
        <v>177</v>
      </c>
      <c r="K159">
        <v>7</v>
      </c>
      <c r="L159">
        <v>283</v>
      </c>
      <c r="M159">
        <v>1981</v>
      </c>
      <c r="N159">
        <v>100</v>
      </c>
      <c r="O159">
        <v>1881</v>
      </c>
    </row>
    <row r="160" spans="1:15" hidden="1" x14ac:dyDescent="0.2">
      <c r="A160">
        <v>3523</v>
      </c>
      <c r="B160" t="s">
        <v>419</v>
      </c>
      <c r="C160" s="12">
        <v>44026</v>
      </c>
      <c r="D160" t="s">
        <v>16</v>
      </c>
      <c r="E160" t="s">
        <v>15</v>
      </c>
      <c r="F160" t="s">
        <v>106</v>
      </c>
      <c r="G160" t="s">
        <v>25</v>
      </c>
      <c r="H160" t="s">
        <v>37</v>
      </c>
      <c r="I160" t="s">
        <v>463</v>
      </c>
      <c r="J160" t="s">
        <v>258</v>
      </c>
      <c r="K160">
        <v>7</v>
      </c>
      <c r="L160">
        <v>311</v>
      </c>
      <c r="M160">
        <v>2177</v>
      </c>
      <c r="N160">
        <v>250</v>
      </c>
      <c r="O160">
        <v>1927</v>
      </c>
    </row>
    <row r="161" spans="1:15" hidden="1" x14ac:dyDescent="0.2">
      <c r="A161">
        <v>3488</v>
      </c>
      <c r="B161" t="s">
        <v>464</v>
      </c>
      <c r="C161" s="12">
        <v>43886</v>
      </c>
      <c r="D161" t="s">
        <v>32</v>
      </c>
      <c r="E161" t="s">
        <v>15</v>
      </c>
      <c r="F161" t="s">
        <v>106</v>
      </c>
      <c r="G161" t="s">
        <v>31</v>
      </c>
      <c r="H161" t="s">
        <v>37</v>
      </c>
      <c r="I161" t="s">
        <v>465</v>
      </c>
      <c r="J161" t="s">
        <v>229</v>
      </c>
      <c r="K161">
        <v>1</v>
      </c>
      <c r="L161">
        <v>312</v>
      </c>
      <c r="M161">
        <v>312</v>
      </c>
      <c r="N161">
        <v>0</v>
      </c>
      <c r="O161">
        <v>312</v>
      </c>
    </row>
    <row r="162" spans="1:15" hidden="1" x14ac:dyDescent="0.2">
      <c r="A162">
        <v>3487</v>
      </c>
      <c r="B162" t="s">
        <v>364</v>
      </c>
      <c r="C162" s="12">
        <v>43973</v>
      </c>
      <c r="D162" t="s">
        <v>26</v>
      </c>
      <c r="E162" t="s">
        <v>15</v>
      </c>
      <c r="F162" t="s">
        <v>106</v>
      </c>
      <c r="G162" t="s">
        <v>25</v>
      </c>
      <c r="H162" t="s">
        <v>37</v>
      </c>
      <c r="I162" t="s">
        <v>466</v>
      </c>
      <c r="J162" t="s">
        <v>285</v>
      </c>
      <c r="K162">
        <v>10</v>
      </c>
      <c r="L162">
        <v>185</v>
      </c>
      <c r="M162">
        <v>1850</v>
      </c>
      <c r="N162">
        <v>100</v>
      </c>
      <c r="O162">
        <v>1750</v>
      </c>
    </row>
    <row r="163" spans="1:15" x14ac:dyDescent="0.2">
      <c r="A163">
        <v>3478</v>
      </c>
      <c r="B163" t="s">
        <v>467</v>
      </c>
      <c r="C163" s="12">
        <v>43566</v>
      </c>
      <c r="D163" t="s">
        <v>24</v>
      </c>
      <c r="E163" t="s">
        <v>15</v>
      </c>
      <c r="F163" t="s">
        <v>106</v>
      </c>
      <c r="G163" t="s">
        <v>31</v>
      </c>
      <c r="H163" t="s">
        <v>37</v>
      </c>
      <c r="I163" t="s">
        <v>468</v>
      </c>
      <c r="J163" t="s">
        <v>108</v>
      </c>
      <c r="K163">
        <v>3</v>
      </c>
      <c r="L163">
        <v>163</v>
      </c>
      <c r="M163">
        <v>489</v>
      </c>
      <c r="N163">
        <v>0</v>
      </c>
      <c r="O163">
        <v>489</v>
      </c>
    </row>
    <row r="164" spans="1:15" hidden="1" x14ac:dyDescent="0.2">
      <c r="A164">
        <v>3465</v>
      </c>
      <c r="B164" t="s">
        <v>469</v>
      </c>
      <c r="C164" s="12">
        <v>44102</v>
      </c>
      <c r="D164" t="s">
        <v>18</v>
      </c>
      <c r="E164" t="s">
        <v>15</v>
      </c>
      <c r="F164" t="s">
        <v>106</v>
      </c>
      <c r="G164" t="s">
        <v>81</v>
      </c>
      <c r="H164" t="s">
        <v>87</v>
      </c>
      <c r="I164" t="s">
        <v>470</v>
      </c>
      <c r="J164" t="s">
        <v>117</v>
      </c>
      <c r="K164">
        <v>4</v>
      </c>
      <c r="L164">
        <v>281</v>
      </c>
      <c r="M164">
        <v>1124</v>
      </c>
      <c r="N164">
        <v>100</v>
      </c>
      <c r="O164">
        <v>1024</v>
      </c>
    </row>
    <row r="165" spans="1:15" hidden="1" x14ac:dyDescent="0.2">
      <c r="A165">
        <v>3463</v>
      </c>
      <c r="B165" t="s">
        <v>471</v>
      </c>
      <c r="C165" s="12">
        <v>43907</v>
      </c>
      <c r="D165" t="s">
        <v>12</v>
      </c>
      <c r="E165" t="s">
        <v>15</v>
      </c>
      <c r="F165" t="s">
        <v>106</v>
      </c>
      <c r="G165" t="s">
        <v>54</v>
      </c>
      <c r="H165" t="s">
        <v>86</v>
      </c>
      <c r="I165" t="s">
        <v>472</v>
      </c>
      <c r="J165" t="s">
        <v>299</v>
      </c>
      <c r="K165">
        <v>4</v>
      </c>
      <c r="L165">
        <v>260</v>
      </c>
      <c r="M165">
        <v>1040</v>
      </c>
      <c r="N165">
        <v>100</v>
      </c>
      <c r="O165">
        <v>940</v>
      </c>
    </row>
    <row r="166" spans="1:15" hidden="1" x14ac:dyDescent="0.2">
      <c r="A166">
        <v>3462</v>
      </c>
      <c r="B166" t="s">
        <v>473</v>
      </c>
      <c r="C166" s="12">
        <v>44129</v>
      </c>
      <c r="D166" t="s">
        <v>34</v>
      </c>
      <c r="E166" t="s">
        <v>15</v>
      </c>
      <c r="F166" t="s">
        <v>106</v>
      </c>
      <c r="G166" t="s">
        <v>27</v>
      </c>
      <c r="H166" t="s">
        <v>37</v>
      </c>
      <c r="I166" t="s">
        <v>474</v>
      </c>
      <c r="J166" t="s">
        <v>185</v>
      </c>
      <c r="K166">
        <v>2</v>
      </c>
      <c r="L166">
        <v>283</v>
      </c>
      <c r="M166">
        <v>566</v>
      </c>
      <c r="N166">
        <v>50</v>
      </c>
      <c r="O166">
        <v>516</v>
      </c>
    </row>
    <row r="167" spans="1:15" hidden="1" x14ac:dyDescent="0.2">
      <c r="A167">
        <v>3461</v>
      </c>
      <c r="B167" t="s">
        <v>475</v>
      </c>
      <c r="C167" s="12">
        <v>43987</v>
      </c>
      <c r="D167" t="s">
        <v>36</v>
      </c>
      <c r="E167" t="s">
        <v>15</v>
      </c>
      <c r="F167" t="s">
        <v>106</v>
      </c>
      <c r="G167" t="s">
        <v>53</v>
      </c>
      <c r="H167" t="s">
        <v>87</v>
      </c>
      <c r="I167" t="s">
        <v>476</v>
      </c>
      <c r="J167" t="s">
        <v>117</v>
      </c>
      <c r="K167">
        <v>1</v>
      </c>
      <c r="L167">
        <v>215</v>
      </c>
      <c r="M167">
        <v>215</v>
      </c>
      <c r="N167">
        <v>0</v>
      </c>
      <c r="O167">
        <v>215</v>
      </c>
    </row>
    <row r="168" spans="1:15" hidden="1" x14ac:dyDescent="0.2">
      <c r="A168">
        <v>167</v>
      </c>
      <c r="B168" t="s">
        <v>477</v>
      </c>
      <c r="C168" s="12">
        <v>43961</v>
      </c>
      <c r="D168" t="s">
        <v>30</v>
      </c>
      <c r="E168" t="s">
        <v>15</v>
      </c>
      <c r="F168" t="s">
        <v>106</v>
      </c>
      <c r="G168" t="s">
        <v>67</v>
      </c>
      <c r="H168" t="s">
        <v>88</v>
      </c>
      <c r="I168" t="s">
        <v>478</v>
      </c>
      <c r="J168" t="s">
        <v>221</v>
      </c>
      <c r="K168">
        <v>10</v>
      </c>
      <c r="L168">
        <v>112</v>
      </c>
      <c r="M168">
        <v>1120</v>
      </c>
      <c r="N168">
        <v>100</v>
      </c>
      <c r="O168">
        <v>1020</v>
      </c>
    </row>
    <row r="169" spans="1:15" hidden="1" x14ac:dyDescent="0.2">
      <c r="A169">
        <v>3458</v>
      </c>
      <c r="B169" t="s">
        <v>479</v>
      </c>
      <c r="C169" s="12">
        <v>44011</v>
      </c>
      <c r="D169" t="s">
        <v>12</v>
      </c>
      <c r="E169" t="s">
        <v>15</v>
      </c>
      <c r="F169" t="s">
        <v>106</v>
      </c>
      <c r="G169" t="s">
        <v>79</v>
      </c>
      <c r="H169" t="s">
        <v>88</v>
      </c>
      <c r="I169" t="s">
        <v>480</v>
      </c>
      <c r="J169" t="s">
        <v>111</v>
      </c>
      <c r="K169">
        <v>9</v>
      </c>
      <c r="L169">
        <v>260</v>
      </c>
      <c r="M169">
        <v>2340</v>
      </c>
      <c r="N169">
        <v>250</v>
      </c>
      <c r="O169">
        <v>2090</v>
      </c>
    </row>
    <row r="170" spans="1:15" hidden="1" x14ac:dyDescent="0.2">
      <c r="A170">
        <v>3445</v>
      </c>
      <c r="B170" t="s">
        <v>481</v>
      </c>
      <c r="C170" s="12">
        <v>43855</v>
      </c>
      <c r="D170" t="s">
        <v>12</v>
      </c>
      <c r="E170" t="s">
        <v>15</v>
      </c>
      <c r="F170" t="s">
        <v>106</v>
      </c>
      <c r="G170" t="s">
        <v>35</v>
      </c>
      <c r="H170" t="s">
        <v>37</v>
      </c>
      <c r="I170" t="s">
        <v>482</v>
      </c>
      <c r="J170" t="s">
        <v>185</v>
      </c>
      <c r="K170">
        <v>1</v>
      </c>
      <c r="L170">
        <v>260</v>
      </c>
      <c r="M170">
        <v>260</v>
      </c>
      <c r="N170">
        <v>0</v>
      </c>
      <c r="O170">
        <v>260</v>
      </c>
    </row>
    <row r="171" spans="1:15" hidden="1" x14ac:dyDescent="0.2">
      <c r="A171">
        <v>170</v>
      </c>
      <c r="B171" t="s">
        <v>483</v>
      </c>
      <c r="C171" s="12">
        <v>43674</v>
      </c>
      <c r="D171" t="s">
        <v>26</v>
      </c>
      <c r="E171" t="s">
        <v>15</v>
      </c>
      <c r="F171" t="s">
        <v>106</v>
      </c>
      <c r="G171" t="s">
        <v>50</v>
      </c>
      <c r="H171" t="s">
        <v>86</v>
      </c>
      <c r="I171" t="s">
        <v>484</v>
      </c>
      <c r="J171" t="s">
        <v>126</v>
      </c>
      <c r="K171">
        <v>5</v>
      </c>
      <c r="L171">
        <v>185</v>
      </c>
      <c r="M171">
        <v>925</v>
      </c>
      <c r="N171">
        <v>50</v>
      </c>
      <c r="O171">
        <v>875</v>
      </c>
    </row>
    <row r="172" spans="1:15" hidden="1" x14ac:dyDescent="0.2">
      <c r="A172">
        <v>171</v>
      </c>
      <c r="B172" t="s">
        <v>485</v>
      </c>
      <c r="C172" s="12">
        <v>43620</v>
      </c>
      <c r="D172" t="s">
        <v>26</v>
      </c>
      <c r="E172" t="s">
        <v>15</v>
      </c>
      <c r="F172" t="s">
        <v>106</v>
      </c>
      <c r="G172" t="s">
        <v>27</v>
      </c>
      <c r="H172" t="s">
        <v>37</v>
      </c>
      <c r="I172" t="s">
        <v>486</v>
      </c>
      <c r="J172" t="s">
        <v>272</v>
      </c>
      <c r="K172">
        <v>1</v>
      </c>
      <c r="L172">
        <v>185</v>
      </c>
      <c r="M172">
        <v>185</v>
      </c>
      <c r="N172">
        <v>0</v>
      </c>
      <c r="O172">
        <v>185</v>
      </c>
    </row>
    <row r="173" spans="1:15" hidden="1" x14ac:dyDescent="0.2">
      <c r="A173">
        <v>3442</v>
      </c>
      <c r="B173" t="s">
        <v>467</v>
      </c>
      <c r="C173" s="12">
        <v>43620</v>
      </c>
      <c r="D173" t="s">
        <v>36</v>
      </c>
      <c r="E173" t="s">
        <v>15</v>
      </c>
      <c r="F173" t="s">
        <v>106</v>
      </c>
      <c r="G173" t="s">
        <v>63</v>
      </c>
      <c r="H173" t="s">
        <v>87</v>
      </c>
      <c r="I173" t="s">
        <v>487</v>
      </c>
      <c r="J173" t="s">
        <v>221</v>
      </c>
      <c r="K173">
        <v>5</v>
      </c>
      <c r="L173">
        <v>215</v>
      </c>
      <c r="M173">
        <v>1075</v>
      </c>
      <c r="N173">
        <v>100</v>
      </c>
      <c r="O173">
        <v>975</v>
      </c>
    </row>
    <row r="174" spans="1:15" x14ac:dyDescent="0.2">
      <c r="A174">
        <v>3425</v>
      </c>
      <c r="B174" t="s">
        <v>488</v>
      </c>
      <c r="C174" s="12">
        <v>43871</v>
      </c>
      <c r="D174" t="s">
        <v>24</v>
      </c>
      <c r="E174" t="s">
        <v>15</v>
      </c>
      <c r="F174" t="s">
        <v>106</v>
      </c>
      <c r="G174" t="s">
        <v>79</v>
      </c>
      <c r="H174" t="s">
        <v>88</v>
      </c>
      <c r="I174" t="s">
        <v>489</v>
      </c>
      <c r="J174" t="s">
        <v>272</v>
      </c>
      <c r="K174">
        <v>10</v>
      </c>
      <c r="L174">
        <v>163</v>
      </c>
      <c r="M174">
        <v>1630</v>
      </c>
      <c r="N174">
        <v>100</v>
      </c>
      <c r="O174">
        <v>1530</v>
      </c>
    </row>
    <row r="175" spans="1:15" hidden="1" x14ac:dyDescent="0.2">
      <c r="A175">
        <v>3420</v>
      </c>
      <c r="B175" t="s">
        <v>490</v>
      </c>
      <c r="C175" s="12">
        <v>43574</v>
      </c>
      <c r="D175" t="s">
        <v>14</v>
      </c>
      <c r="E175" t="s">
        <v>15</v>
      </c>
      <c r="F175" t="s">
        <v>106</v>
      </c>
      <c r="G175" t="s">
        <v>33</v>
      </c>
      <c r="H175" t="s">
        <v>37</v>
      </c>
      <c r="I175" t="s">
        <v>491</v>
      </c>
      <c r="J175" t="s">
        <v>247</v>
      </c>
      <c r="K175">
        <v>9</v>
      </c>
      <c r="L175">
        <v>238</v>
      </c>
      <c r="M175">
        <v>2142</v>
      </c>
      <c r="N175">
        <v>250</v>
      </c>
      <c r="O175">
        <v>1892</v>
      </c>
    </row>
    <row r="176" spans="1:15" x14ac:dyDescent="0.2">
      <c r="A176">
        <v>3419</v>
      </c>
      <c r="B176" t="s">
        <v>492</v>
      </c>
      <c r="C176" s="12">
        <v>43841</v>
      </c>
      <c r="D176" t="s">
        <v>24</v>
      </c>
      <c r="E176" t="s">
        <v>15</v>
      </c>
      <c r="F176" t="s">
        <v>106</v>
      </c>
      <c r="G176" t="s">
        <v>68</v>
      </c>
      <c r="H176" t="s">
        <v>89</v>
      </c>
      <c r="I176" t="s">
        <v>493</v>
      </c>
      <c r="J176" t="s">
        <v>348</v>
      </c>
      <c r="K176">
        <v>5</v>
      </c>
      <c r="L176">
        <v>163</v>
      </c>
      <c r="M176">
        <v>815</v>
      </c>
      <c r="N176">
        <v>50</v>
      </c>
      <c r="O176">
        <v>765</v>
      </c>
    </row>
    <row r="177" spans="1:15" hidden="1" x14ac:dyDescent="0.2">
      <c r="A177">
        <v>3416</v>
      </c>
      <c r="B177" t="s">
        <v>494</v>
      </c>
      <c r="C177" s="12">
        <v>44018</v>
      </c>
      <c r="D177" t="s">
        <v>34</v>
      </c>
      <c r="E177" t="s">
        <v>15</v>
      </c>
      <c r="F177" t="s">
        <v>106</v>
      </c>
      <c r="G177" t="s">
        <v>62</v>
      </c>
      <c r="H177" t="s">
        <v>87</v>
      </c>
      <c r="I177" t="s">
        <v>495</v>
      </c>
      <c r="J177" t="s">
        <v>247</v>
      </c>
      <c r="K177">
        <v>1</v>
      </c>
      <c r="L177">
        <v>283</v>
      </c>
      <c r="M177">
        <v>283</v>
      </c>
      <c r="N177">
        <v>0</v>
      </c>
      <c r="O177">
        <v>283</v>
      </c>
    </row>
    <row r="178" spans="1:15" hidden="1" x14ac:dyDescent="0.2">
      <c r="A178">
        <v>3399</v>
      </c>
      <c r="B178" t="s">
        <v>393</v>
      </c>
      <c r="C178" s="12">
        <v>43678</v>
      </c>
      <c r="D178" t="s">
        <v>16</v>
      </c>
      <c r="E178" t="s">
        <v>15</v>
      </c>
      <c r="F178" t="s">
        <v>106</v>
      </c>
      <c r="G178" t="s">
        <v>63</v>
      </c>
      <c r="H178" t="s">
        <v>87</v>
      </c>
      <c r="I178" t="s">
        <v>496</v>
      </c>
      <c r="J178" t="s">
        <v>117</v>
      </c>
      <c r="K178">
        <v>10</v>
      </c>
      <c r="L178">
        <v>311</v>
      </c>
      <c r="M178">
        <v>3110</v>
      </c>
      <c r="N178">
        <v>250</v>
      </c>
      <c r="O178">
        <v>2860</v>
      </c>
    </row>
    <row r="179" spans="1:15" x14ac:dyDescent="0.2">
      <c r="A179">
        <v>3394</v>
      </c>
      <c r="B179" t="s">
        <v>497</v>
      </c>
      <c r="C179" s="12">
        <v>43986</v>
      </c>
      <c r="D179" t="s">
        <v>24</v>
      </c>
      <c r="E179" t="s">
        <v>15</v>
      </c>
      <c r="F179" t="s">
        <v>106</v>
      </c>
      <c r="G179" t="s">
        <v>76</v>
      </c>
      <c r="H179" t="s">
        <v>88</v>
      </c>
      <c r="I179" t="s">
        <v>498</v>
      </c>
      <c r="J179" t="s">
        <v>272</v>
      </c>
      <c r="K179">
        <v>2</v>
      </c>
      <c r="L179">
        <v>163</v>
      </c>
      <c r="M179">
        <v>326</v>
      </c>
      <c r="N179">
        <v>0</v>
      </c>
      <c r="O179">
        <v>326</v>
      </c>
    </row>
    <row r="180" spans="1:15" x14ac:dyDescent="0.2">
      <c r="A180">
        <v>3368</v>
      </c>
      <c r="B180" t="s">
        <v>499</v>
      </c>
      <c r="C180" s="12">
        <v>44194</v>
      </c>
      <c r="D180" t="s">
        <v>24</v>
      </c>
      <c r="E180" t="s">
        <v>15</v>
      </c>
      <c r="F180" t="s">
        <v>106</v>
      </c>
      <c r="G180" t="s">
        <v>27</v>
      </c>
      <c r="H180" t="s">
        <v>37</v>
      </c>
      <c r="I180" t="s">
        <v>500</v>
      </c>
      <c r="J180" t="s">
        <v>317</v>
      </c>
      <c r="K180">
        <v>9</v>
      </c>
      <c r="L180">
        <v>163</v>
      </c>
      <c r="M180">
        <v>1467</v>
      </c>
      <c r="N180">
        <v>100</v>
      </c>
      <c r="O180">
        <v>1367</v>
      </c>
    </row>
    <row r="181" spans="1:15" hidden="1" x14ac:dyDescent="0.2">
      <c r="A181">
        <v>3366</v>
      </c>
      <c r="B181" t="s">
        <v>429</v>
      </c>
      <c r="C181" s="12">
        <v>43653</v>
      </c>
      <c r="D181" t="s">
        <v>32</v>
      </c>
      <c r="E181" t="s">
        <v>15</v>
      </c>
      <c r="F181" t="s">
        <v>106</v>
      </c>
      <c r="G181" t="s">
        <v>73</v>
      </c>
      <c r="H181" t="s">
        <v>87</v>
      </c>
      <c r="I181" t="s">
        <v>501</v>
      </c>
      <c r="J181" t="s">
        <v>322</v>
      </c>
      <c r="K181">
        <v>4</v>
      </c>
      <c r="L181">
        <v>312</v>
      </c>
      <c r="M181">
        <v>1248</v>
      </c>
      <c r="N181">
        <v>100</v>
      </c>
      <c r="O181">
        <v>1148</v>
      </c>
    </row>
    <row r="182" spans="1:15" hidden="1" x14ac:dyDescent="0.2">
      <c r="A182">
        <v>3352</v>
      </c>
      <c r="B182" t="s">
        <v>502</v>
      </c>
      <c r="C182" s="12">
        <v>43491</v>
      </c>
      <c r="D182" t="s">
        <v>30</v>
      </c>
      <c r="E182" t="s">
        <v>15</v>
      </c>
      <c r="F182" t="s">
        <v>106</v>
      </c>
      <c r="G182" t="s">
        <v>33</v>
      </c>
      <c r="H182" t="s">
        <v>37</v>
      </c>
      <c r="I182" t="s">
        <v>503</v>
      </c>
      <c r="J182" t="s">
        <v>304</v>
      </c>
      <c r="K182">
        <v>3</v>
      </c>
      <c r="L182">
        <v>112</v>
      </c>
      <c r="M182">
        <v>336</v>
      </c>
      <c r="N182">
        <v>0</v>
      </c>
      <c r="O182">
        <v>336</v>
      </c>
    </row>
    <row r="183" spans="1:15" hidden="1" x14ac:dyDescent="0.2">
      <c r="A183">
        <v>3350</v>
      </c>
      <c r="B183" t="s">
        <v>504</v>
      </c>
      <c r="C183" s="12">
        <v>43977</v>
      </c>
      <c r="D183" t="s">
        <v>30</v>
      </c>
      <c r="E183" t="s">
        <v>15</v>
      </c>
      <c r="F183" t="s">
        <v>106</v>
      </c>
      <c r="G183" t="s">
        <v>71</v>
      </c>
      <c r="H183" t="s">
        <v>87</v>
      </c>
      <c r="I183" t="s">
        <v>505</v>
      </c>
      <c r="J183" t="s">
        <v>299</v>
      </c>
      <c r="K183">
        <v>7</v>
      </c>
      <c r="L183">
        <v>112</v>
      </c>
      <c r="M183">
        <v>784</v>
      </c>
      <c r="N183">
        <v>50</v>
      </c>
      <c r="O183">
        <v>734</v>
      </c>
    </row>
    <row r="184" spans="1:15" hidden="1" x14ac:dyDescent="0.2">
      <c r="A184">
        <v>3336</v>
      </c>
      <c r="B184" t="s">
        <v>506</v>
      </c>
      <c r="C184" s="12">
        <v>43516</v>
      </c>
      <c r="D184" t="s">
        <v>21</v>
      </c>
      <c r="E184" t="s">
        <v>15</v>
      </c>
      <c r="F184" t="s">
        <v>106</v>
      </c>
      <c r="G184" t="s">
        <v>73</v>
      </c>
      <c r="H184" t="s">
        <v>87</v>
      </c>
      <c r="I184" t="s">
        <v>507</v>
      </c>
      <c r="J184" t="s">
        <v>299</v>
      </c>
      <c r="K184">
        <v>5</v>
      </c>
      <c r="L184">
        <v>320</v>
      </c>
      <c r="M184">
        <v>1600</v>
      </c>
      <c r="N184">
        <v>100</v>
      </c>
      <c r="O184">
        <v>1500</v>
      </c>
    </row>
    <row r="185" spans="1:15" x14ac:dyDescent="0.2">
      <c r="A185">
        <v>184</v>
      </c>
      <c r="B185" t="s">
        <v>508</v>
      </c>
      <c r="C185" s="12">
        <v>44109</v>
      </c>
      <c r="D185" t="s">
        <v>24</v>
      </c>
      <c r="E185" t="s">
        <v>15</v>
      </c>
      <c r="F185" t="s">
        <v>106</v>
      </c>
      <c r="G185" t="s">
        <v>31</v>
      </c>
      <c r="H185" t="s">
        <v>37</v>
      </c>
      <c r="I185" t="s">
        <v>509</v>
      </c>
      <c r="J185" t="s">
        <v>157</v>
      </c>
      <c r="K185">
        <v>1</v>
      </c>
      <c r="L185">
        <v>163</v>
      </c>
      <c r="M185">
        <v>163</v>
      </c>
      <c r="N185">
        <v>0</v>
      </c>
      <c r="O185">
        <v>163</v>
      </c>
    </row>
    <row r="186" spans="1:15" hidden="1" x14ac:dyDescent="0.2">
      <c r="A186">
        <v>3324</v>
      </c>
      <c r="B186" t="s">
        <v>510</v>
      </c>
      <c r="C186" s="12">
        <v>43751</v>
      </c>
      <c r="D186" t="s">
        <v>14</v>
      </c>
      <c r="E186" t="s">
        <v>15</v>
      </c>
      <c r="F186" t="s">
        <v>106</v>
      </c>
      <c r="G186" t="s">
        <v>80</v>
      </c>
      <c r="H186" t="s">
        <v>88</v>
      </c>
      <c r="I186" t="s">
        <v>511</v>
      </c>
      <c r="J186" t="s">
        <v>209</v>
      </c>
      <c r="K186">
        <v>9</v>
      </c>
      <c r="L186">
        <v>238</v>
      </c>
      <c r="M186">
        <v>2142</v>
      </c>
      <c r="N186">
        <v>250</v>
      </c>
      <c r="O186">
        <v>1892</v>
      </c>
    </row>
    <row r="187" spans="1:15" hidden="1" x14ac:dyDescent="0.2">
      <c r="A187">
        <v>3313</v>
      </c>
      <c r="B187" t="s">
        <v>512</v>
      </c>
      <c r="C187" s="12">
        <v>43560</v>
      </c>
      <c r="D187" t="s">
        <v>14</v>
      </c>
      <c r="E187" t="s">
        <v>15</v>
      </c>
      <c r="F187" t="s">
        <v>106</v>
      </c>
      <c r="G187" t="s">
        <v>58</v>
      </c>
      <c r="H187" t="s">
        <v>89</v>
      </c>
      <c r="I187" t="s">
        <v>513</v>
      </c>
      <c r="J187" t="s">
        <v>167</v>
      </c>
      <c r="K187">
        <v>9</v>
      </c>
      <c r="L187">
        <v>238</v>
      </c>
      <c r="M187">
        <v>2142</v>
      </c>
      <c r="N187">
        <v>250</v>
      </c>
      <c r="O187">
        <v>1892</v>
      </c>
    </row>
    <row r="188" spans="1:15" hidden="1" x14ac:dyDescent="0.2">
      <c r="A188">
        <v>3310</v>
      </c>
      <c r="B188" t="s">
        <v>514</v>
      </c>
      <c r="C188" s="12">
        <v>43861</v>
      </c>
      <c r="D188" t="s">
        <v>30</v>
      </c>
      <c r="E188" t="s">
        <v>15</v>
      </c>
      <c r="F188" t="s">
        <v>106</v>
      </c>
      <c r="G188" t="s">
        <v>73</v>
      </c>
      <c r="H188" t="s">
        <v>87</v>
      </c>
      <c r="I188" t="s">
        <v>515</v>
      </c>
      <c r="J188" t="s">
        <v>348</v>
      </c>
      <c r="K188">
        <v>2</v>
      </c>
      <c r="L188">
        <v>112</v>
      </c>
      <c r="M188">
        <v>224</v>
      </c>
      <c r="N188">
        <v>0</v>
      </c>
      <c r="O188">
        <v>224</v>
      </c>
    </row>
    <row r="189" spans="1:15" x14ac:dyDescent="0.2">
      <c r="A189">
        <v>3249</v>
      </c>
      <c r="B189" t="s">
        <v>516</v>
      </c>
      <c r="C189" s="12">
        <v>43944</v>
      </c>
      <c r="D189" t="s">
        <v>24</v>
      </c>
      <c r="E189" t="s">
        <v>15</v>
      </c>
      <c r="F189" t="s">
        <v>106</v>
      </c>
      <c r="G189" t="s">
        <v>79</v>
      </c>
      <c r="H189" t="s">
        <v>88</v>
      </c>
      <c r="I189" t="s">
        <v>517</v>
      </c>
      <c r="J189" t="s">
        <v>258</v>
      </c>
      <c r="K189">
        <v>2</v>
      </c>
      <c r="L189">
        <v>163</v>
      </c>
      <c r="M189">
        <v>326</v>
      </c>
      <c r="N189">
        <v>0</v>
      </c>
      <c r="O189">
        <v>326</v>
      </c>
    </row>
    <row r="190" spans="1:15" hidden="1" x14ac:dyDescent="0.2">
      <c r="A190">
        <v>3248</v>
      </c>
      <c r="B190" t="s">
        <v>518</v>
      </c>
      <c r="C190" s="12">
        <v>44134</v>
      </c>
      <c r="D190" t="s">
        <v>26</v>
      </c>
      <c r="E190" t="s">
        <v>15</v>
      </c>
      <c r="F190" t="s">
        <v>106</v>
      </c>
      <c r="G190" t="s">
        <v>58</v>
      </c>
      <c r="H190" t="s">
        <v>89</v>
      </c>
      <c r="I190" t="s">
        <v>519</v>
      </c>
      <c r="J190" t="s">
        <v>224</v>
      </c>
      <c r="K190">
        <v>5</v>
      </c>
      <c r="L190">
        <v>185</v>
      </c>
      <c r="M190">
        <v>925</v>
      </c>
      <c r="N190">
        <v>50</v>
      </c>
      <c r="O190">
        <v>875</v>
      </c>
    </row>
    <row r="191" spans="1:15" hidden="1" x14ac:dyDescent="0.2">
      <c r="A191">
        <v>190</v>
      </c>
      <c r="B191" t="s">
        <v>520</v>
      </c>
      <c r="C191" s="12">
        <v>44184</v>
      </c>
      <c r="D191" t="s">
        <v>28</v>
      </c>
      <c r="E191" t="s">
        <v>15</v>
      </c>
      <c r="F191" t="s">
        <v>106</v>
      </c>
      <c r="G191" t="s">
        <v>35</v>
      </c>
      <c r="H191" t="s">
        <v>37</v>
      </c>
      <c r="I191" t="s">
        <v>521</v>
      </c>
      <c r="J191" t="s">
        <v>120</v>
      </c>
      <c r="K191">
        <v>4</v>
      </c>
      <c r="L191">
        <v>143</v>
      </c>
      <c r="M191">
        <v>572</v>
      </c>
      <c r="N191">
        <v>50</v>
      </c>
      <c r="O191">
        <v>522</v>
      </c>
    </row>
    <row r="192" spans="1:15" x14ac:dyDescent="0.2">
      <c r="A192">
        <v>3233</v>
      </c>
      <c r="B192" t="s">
        <v>522</v>
      </c>
      <c r="C192" s="12">
        <v>43665</v>
      </c>
      <c r="D192" t="s">
        <v>24</v>
      </c>
      <c r="E192" t="s">
        <v>15</v>
      </c>
      <c r="F192" t="s">
        <v>106</v>
      </c>
      <c r="G192" t="s">
        <v>75</v>
      </c>
      <c r="H192" t="s">
        <v>89</v>
      </c>
      <c r="I192" t="s">
        <v>523</v>
      </c>
      <c r="J192" t="s">
        <v>272</v>
      </c>
      <c r="K192">
        <v>1</v>
      </c>
      <c r="L192">
        <v>163</v>
      </c>
      <c r="M192">
        <v>163</v>
      </c>
      <c r="N192">
        <v>0</v>
      </c>
      <c r="O192">
        <v>163</v>
      </c>
    </row>
    <row r="193" spans="1:15" hidden="1" x14ac:dyDescent="0.2">
      <c r="A193">
        <v>3223</v>
      </c>
      <c r="B193" t="s">
        <v>524</v>
      </c>
      <c r="C193" s="12">
        <v>44004</v>
      </c>
      <c r="D193" t="s">
        <v>34</v>
      </c>
      <c r="E193" t="s">
        <v>15</v>
      </c>
      <c r="F193" t="s">
        <v>106</v>
      </c>
      <c r="G193" t="s">
        <v>85</v>
      </c>
      <c r="H193" t="s">
        <v>86</v>
      </c>
      <c r="I193" t="s">
        <v>525</v>
      </c>
      <c r="J193" t="s">
        <v>137</v>
      </c>
      <c r="K193">
        <v>10</v>
      </c>
      <c r="L193">
        <v>283</v>
      </c>
      <c r="M193">
        <v>2830</v>
      </c>
      <c r="N193">
        <v>250</v>
      </c>
      <c r="O193">
        <v>2580</v>
      </c>
    </row>
    <row r="194" spans="1:15" hidden="1" x14ac:dyDescent="0.2">
      <c r="A194">
        <v>3205</v>
      </c>
      <c r="B194" t="s">
        <v>526</v>
      </c>
      <c r="C194" s="12">
        <v>43511</v>
      </c>
      <c r="D194" t="s">
        <v>26</v>
      </c>
      <c r="E194" t="s">
        <v>15</v>
      </c>
      <c r="F194" t="s">
        <v>106</v>
      </c>
      <c r="G194" t="s">
        <v>33</v>
      </c>
      <c r="H194" t="s">
        <v>37</v>
      </c>
      <c r="I194" t="s">
        <v>527</v>
      </c>
      <c r="J194" t="s">
        <v>129</v>
      </c>
      <c r="K194">
        <v>6</v>
      </c>
      <c r="L194">
        <v>185</v>
      </c>
      <c r="M194">
        <v>1110</v>
      </c>
      <c r="N194">
        <v>100</v>
      </c>
      <c r="O194">
        <v>1010</v>
      </c>
    </row>
    <row r="195" spans="1:15" hidden="1" x14ac:dyDescent="0.2">
      <c r="A195">
        <v>3202</v>
      </c>
      <c r="B195" t="s">
        <v>528</v>
      </c>
      <c r="C195" s="12">
        <v>43486</v>
      </c>
      <c r="D195" t="s">
        <v>32</v>
      </c>
      <c r="E195" t="s">
        <v>15</v>
      </c>
      <c r="F195" t="s">
        <v>106</v>
      </c>
      <c r="G195" t="s">
        <v>79</v>
      </c>
      <c r="H195" t="s">
        <v>88</v>
      </c>
      <c r="I195" t="s">
        <v>529</v>
      </c>
      <c r="J195" t="s">
        <v>123</v>
      </c>
      <c r="K195">
        <v>7</v>
      </c>
      <c r="L195">
        <v>312</v>
      </c>
      <c r="M195">
        <v>2184</v>
      </c>
      <c r="N195">
        <v>250</v>
      </c>
      <c r="O195">
        <v>1934</v>
      </c>
    </row>
    <row r="196" spans="1:15" hidden="1" x14ac:dyDescent="0.2">
      <c r="A196">
        <v>3199</v>
      </c>
      <c r="B196" t="s">
        <v>530</v>
      </c>
      <c r="C196" s="12">
        <v>44058</v>
      </c>
      <c r="D196" t="s">
        <v>30</v>
      </c>
      <c r="E196" t="s">
        <v>15</v>
      </c>
      <c r="F196" t="s">
        <v>106</v>
      </c>
      <c r="G196" t="s">
        <v>66</v>
      </c>
      <c r="H196" t="s">
        <v>88</v>
      </c>
      <c r="I196" t="s">
        <v>531</v>
      </c>
      <c r="J196" t="s">
        <v>140</v>
      </c>
      <c r="K196">
        <v>7</v>
      </c>
      <c r="L196">
        <v>112</v>
      </c>
      <c r="M196">
        <v>784</v>
      </c>
      <c r="N196">
        <v>50</v>
      </c>
      <c r="O196">
        <v>734</v>
      </c>
    </row>
    <row r="197" spans="1:15" hidden="1" x14ac:dyDescent="0.2">
      <c r="A197">
        <v>3194</v>
      </c>
      <c r="B197" t="s">
        <v>532</v>
      </c>
      <c r="C197" s="12">
        <v>43930</v>
      </c>
      <c r="D197" t="s">
        <v>26</v>
      </c>
      <c r="E197" t="s">
        <v>15</v>
      </c>
      <c r="F197" t="s">
        <v>106</v>
      </c>
      <c r="G197" t="s">
        <v>79</v>
      </c>
      <c r="H197" t="s">
        <v>88</v>
      </c>
      <c r="I197" t="s">
        <v>533</v>
      </c>
      <c r="J197" t="s">
        <v>198</v>
      </c>
      <c r="K197">
        <v>1</v>
      </c>
      <c r="L197">
        <v>185</v>
      </c>
      <c r="M197">
        <v>185</v>
      </c>
      <c r="N197">
        <v>0</v>
      </c>
      <c r="O197">
        <v>185</v>
      </c>
    </row>
    <row r="198" spans="1:15" hidden="1" x14ac:dyDescent="0.2">
      <c r="A198">
        <v>3182</v>
      </c>
      <c r="B198" t="s">
        <v>534</v>
      </c>
      <c r="C198" s="12">
        <v>43559</v>
      </c>
      <c r="D198" t="s">
        <v>32</v>
      </c>
      <c r="E198" t="s">
        <v>15</v>
      </c>
      <c r="F198" t="s">
        <v>106</v>
      </c>
      <c r="G198" t="s">
        <v>25</v>
      </c>
      <c r="H198" t="s">
        <v>37</v>
      </c>
      <c r="I198" t="s">
        <v>535</v>
      </c>
      <c r="J198" t="s">
        <v>218</v>
      </c>
      <c r="K198">
        <v>6</v>
      </c>
      <c r="L198">
        <v>312</v>
      </c>
      <c r="M198">
        <v>1872</v>
      </c>
      <c r="N198">
        <v>100</v>
      </c>
      <c r="O198">
        <v>1772</v>
      </c>
    </row>
    <row r="199" spans="1:15" hidden="1" x14ac:dyDescent="0.2">
      <c r="A199">
        <v>3171</v>
      </c>
      <c r="B199" t="s">
        <v>536</v>
      </c>
      <c r="C199" s="12">
        <v>44171</v>
      </c>
      <c r="D199" t="s">
        <v>18</v>
      </c>
      <c r="E199" t="s">
        <v>15</v>
      </c>
      <c r="F199" t="s">
        <v>106</v>
      </c>
      <c r="G199" t="s">
        <v>60</v>
      </c>
      <c r="H199" t="s">
        <v>87</v>
      </c>
      <c r="I199" t="s">
        <v>537</v>
      </c>
      <c r="J199" t="s">
        <v>353</v>
      </c>
      <c r="K199">
        <v>4</v>
      </c>
      <c r="L199">
        <v>281</v>
      </c>
      <c r="M199">
        <v>1124</v>
      </c>
      <c r="N199">
        <v>100</v>
      </c>
      <c r="O199">
        <v>1024</v>
      </c>
    </row>
    <row r="200" spans="1:15" hidden="1" x14ac:dyDescent="0.2">
      <c r="A200">
        <v>3165</v>
      </c>
      <c r="B200" t="s">
        <v>538</v>
      </c>
      <c r="C200" s="12">
        <v>43895</v>
      </c>
      <c r="D200" t="s">
        <v>32</v>
      </c>
      <c r="E200" t="s">
        <v>15</v>
      </c>
      <c r="F200" t="s">
        <v>106</v>
      </c>
      <c r="G200" t="s">
        <v>60</v>
      </c>
      <c r="H200" t="s">
        <v>87</v>
      </c>
      <c r="I200" t="s">
        <v>539</v>
      </c>
      <c r="J200" t="s">
        <v>177</v>
      </c>
      <c r="K200">
        <v>9</v>
      </c>
      <c r="L200">
        <v>312</v>
      </c>
      <c r="M200">
        <v>2808</v>
      </c>
      <c r="N200">
        <v>250</v>
      </c>
      <c r="O200">
        <v>2558</v>
      </c>
    </row>
    <row r="201" spans="1:15" hidden="1" x14ac:dyDescent="0.2">
      <c r="A201">
        <v>3143</v>
      </c>
      <c r="B201" t="s">
        <v>540</v>
      </c>
      <c r="C201" s="12">
        <v>43596</v>
      </c>
      <c r="D201" t="s">
        <v>36</v>
      </c>
      <c r="E201" t="s">
        <v>15</v>
      </c>
      <c r="F201" t="s">
        <v>106</v>
      </c>
      <c r="G201" t="s">
        <v>65</v>
      </c>
      <c r="H201" t="s">
        <v>86</v>
      </c>
      <c r="I201" t="s">
        <v>541</v>
      </c>
      <c r="J201" t="s">
        <v>224</v>
      </c>
      <c r="K201">
        <v>6</v>
      </c>
      <c r="L201">
        <v>215</v>
      </c>
      <c r="M201">
        <v>1290</v>
      </c>
      <c r="N201">
        <v>100</v>
      </c>
      <c r="O201">
        <v>1190</v>
      </c>
    </row>
    <row r="202" spans="1:15" hidden="1" x14ac:dyDescent="0.2">
      <c r="A202">
        <v>3137</v>
      </c>
      <c r="B202" t="s">
        <v>542</v>
      </c>
      <c r="C202" s="12">
        <v>43734</v>
      </c>
      <c r="D202" t="s">
        <v>21</v>
      </c>
      <c r="E202" t="s">
        <v>15</v>
      </c>
      <c r="F202" t="s">
        <v>106</v>
      </c>
      <c r="G202" t="s">
        <v>54</v>
      </c>
      <c r="H202" t="s">
        <v>86</v>
      </c>
      <c r="I202" t="s">
        <v>543</v>
      </c>
      <c r="J202" t="s">
        <v>224</v>
      </c>
      <c r="K202">
        <v>1</v>
      </c>
      <c r="L202">
        <v>320</v>
      </c>
      <c r="M202">
        <v>320</v>
      </c>
      <c r="N202">
        <v>0</v>
      </c>
      <c r="O202">
        <v>320</v>
      </c>
    </row>
    <row r="203" spans="1:15" hidden="1" x14ac:dyDescent="0.2">
      <c r="A203">
        <v>3134</v>
      </c>
      <c r="B203" t="s">
        <v>544</v>
      </c>
      <c r="C203" s="12">
        <v>43808</v>
      </c>
      <c r="D203" t="s">
        <v>26</v>
      </c>
      <c r="E203" t="s">
        <v>15</v>
      </c>
      <c r="F203" t="s">
        <v>106</v>
      </c>
      <c r="G203" t="s">
        <v>25</v>
      </c>
      <c r="H203" t="s">
        <v>37</v>
      </c>
      <c r="I203" t="s">
        <v>545</v>
      </c>
      <c r="J203" t="s">
        <v>348</v>
      </c>
      <c r="K203">
        <v>3</v>
      </c>
      <c r="L203">
        <v>185</v>
      </c>
      <c r="M203">
        <v>555</v>
      </c>
      <c r="N203">
        <v>50</v>
      </c>
      <c r="O203">
        <v>505</v>
      </c>
    </row>
    <row r="204" spans="1:15" hidden="1" x14ac:dyDescent="0.2">
      <c r="A204">
        <v>3132</v>
      </c>
      <c r="B204" t="s">
        <v>546</v>
      </c>
      <c r="C204" s="12">
        <v>43991</v>
      </c>
      <c r="D204" t="s">
        <v>12</v>
      </c>
      <c r="E204" t="s">
        <v>15</v>
      </c>
      <c r="F204" t="s">
        <v>106</v>
      </c>
      <c r="G204" t="s">
        <v>82</v>
      </c>
      <c r="H204" t="s">
        <v>89</v>
      </c>
      <c r="I204" t="s">
        <v>547</v>
      </c>
      <c r="J204" t="s">
        <v>294</v>
      </c>
      <c r="K204">
        <v>8</v>
      </c>
      <c r="L204">
        <v>260</v>
      </c>
      <c r="M204">
        <v>2080</v>
      </c>
      <c r="N204">
        <v>250</v>
      </c>
      <c r="O204">
        <v>1830</v>
      </c>
    </row>
    <row r="205" spans="1:15" hidden="1" x14ac:dyDescent="0.2">
      <c r="A205">
        <v>3126</v>
      </c>
      <c r="B205" t="s">
        <v>548</v>
      </c>
      <c r="C205" s="12">
        <v>43640</v>
      </c>
      <c r="D205" t="s">
        <v>36</v>
      </c>
      <c r="E205" t="s">
        <v>15</v>
      </c>
      <c r="F205" t="s">
        <v>106</v>
      </c>
      <c r="G205" t="s">
        <v>50</v>
      </c>
      <c r="H205" t="s">
        <v>86</v>
      </c>
      <c r="I205" t="s">
        <v>549</v>
      </c>
      <c r="J205" t="s">
        <v>164</v>
      </c>
      <c r="K205">
        <v>5</v>
      </c>
      <c r="L205">
        <v>215</v>
      </c>
      <c r="M205">
        <v>1075</v>
      </c>
      <c r="N205">
        <v>100</v>
      </c>
      <c r="O205">
        <v>975</v>
      </c>
    </row>
    <row r="206" spans="1:15" hidden="1" x14ac:dyDescent="0.2">
      <c r="A206">
        <v>3120</v>
      </c>
      <c r="B206" t="s">
        <v>550</v>
      </c>
      <c r="C206" s="12">
        <v>43533</v>
      </c>
      <c r="D206" t="s">
        <v>34</v>
      </c>
      <c r="E206" t="s">
        <v>15</v>
      </c>
      <c r="F206" t="s">
        <v>106</v>
      </c>
      <c r="G206" t="s">
        <v>31</v>
      </c>
      <c r="H206" t="s">
        <v>37</v>
      </c>
      <c r="I206" t="s">
        <v>551</v>
      </c>
      <c r="J206" t="s">
        <v>317</v>
      </c>
      <c r="K206">
        <v>2</v>
      </c>
      <c r="L206">
        <v>283</v>
      </c>
      <c r="M206">
        <v>566</v>
      </c>
      <c r="N206">
        <v>50</v>
      </c>
      <c r="O206">
        <v>516</v>
      </c>
    </row>
    <row r="207" spans="1:15" hidden="1" x14ac:dyDescent="0.2">
      <c r="A207">
        <v>3115</v>
      </c>
      <c r="B207" t="s">
        <v>552</v>
      </c>
      <c r="C207" s="12">
        <v>44179</v>
      </c>
      <c r="D207" t="s">
        <v>14</v>
      </c>
      <c r="E207" t="s">
        <v>15</v>
      </c>
      <c r="F207" t="s">
        <v>106</v>
      </c>
      <c r="G207" t="s">
        <v>85</v>
      </c>
      <c r="H207" t="s">
        <v>86</v>
      </c>
      <c r="I207" t="s">
        <v>553</v>
      </c>
      <c r="J207" t="s">
        <v>554</v>
      </c>
      <c r="K207">
        <v>1</v>
      </c>
      <c r="L207">
        <v>238</v>
      </c>
      <c r="M207">
        <v>238</v>
      </c>
      <c r="N207">
        <v>0</v>
      </c>
      <c r="O207">
        <v>238</v>
      </c>
    </row>
    <row r="208" spans="1:15" hidden="1" x14ac:dyDescent="0.2">
      <c r="A208">
        <v>3093</v>
      </c>
      <c r="B208" t="s">
        <v>555</v>
      </c>
      <c r="C208" s="12">
        <v>43739</v>
      </c>
      <c r="D208" t="s">
        <v>18</v>
      </c>
      <c r="E208" t="s">
        <v>15</v>
      </c>
      <c r="F208" t="s">
        <v>106</v>
      </c>
      <c r="G208" t="s">
        <v>68</v>
      </c>
      <c r="H208" t="s">
        <v>89</v>
      </c>
      <c r="I208" t="s">
        <v>556</v>
      </c>
      <c r="J208" t="s">
        <v>167</v>
      </c>
      <c r="K208">
        <v>6</v>
      </c>
      <c r="L208">
        <v>281</v>
      </c>
      <c r="M208">
        <v>1686</v>
      </c>
      <c r="N208">
        <v>100</v>
      </c>
      <c r="O208">
        <v>1586</v>
      </c>
    </row>
    <row r="209" spans="1:15" hidden="1" x14ac:dyDescent="0.2">
      <c r="A209">
        <v>3092</v>
      </c>
      <c r="B209" t="s">
        <v>557</v>
      </c>
      <c r="C209" s="12">
        <v>43863</v>
      </c>
      <c r="D209" t="s">
        <v>30</v>
      </c>
      <c r="E209" t="s">
        <v>15</v>
      </c>
      <c r="F209" t="s">
        <v>106</v>
      </c>
      <c r="G209" t="s">
        <v>62</v>
      </c>
      <c r="H209" t="s">
        <v>87</v>
      </c>
      <c r="I209" t="s">
        <v>558</v>
      </c>
      <c r="J209" t="s">
        <v>304</v>
      </c>
      <c r="K209">
        <v>8</v>
      </c>
      <c r="L209">
        <v>112</v>
      </c>
      <c r="M209">
        <v>896</v>
      </c>
      <c r="N209">
        <v>50</v>
      </c>
      <c r="O209">
        <v>846</v>
      </c>
    </row>
    <row r="210" spans="1:15" hidden="1" x14ac:dyDescent="0.2">
      <c r="A210">
        <v>3081</v>
      </c>
      <c r="B210" t="s">
        <v>559</v>
      </c>
      <c r="C210" s="12">
        <v>44043</v>
      </c>
      <c r="D210" t="s">
        <v>32</v>
      </c>
      <c r="E210" t="s">
        <v>15</v>
      </c>
      <c r="F210" t="s">
        <v>106</v>
      </c>
      <c r="G210" t="s">
        <v>79</v>
      </c>
      <c r="H210" t="s">
        <v>88</v>
      </c>
      <c r="I210" t="s">
        <v>560</v>
      </c>
      <c r="J210" t="s">
        <v>278</v>
      </c>
      <c r="K210">
        <v>2</v>
      </c>
      <c r="L210">
        <v>312</v>
      </c>
      <c r="M210">
        <v>624</v>
      </c>
      <c r="N210">
        <v>50</v>
      </c>
      <c r="O210">
        <v>574</v>
      </c>
    </row>
    <row r="211" spans="1:15" hidden="1" x14ac:dyDescent="0.2">
      <c r="A211">
        <v>3058</v>
      </c>
      <c r="B211" t="s">
        <v>561</v>
      </c>
      <c r="C211" s="12">
        <v>44115</v>
      </c>
      <c r="D211" t="s">
        <v>18</v>
      </c>
      <c r="E211" t="s">
        <v>15</v>
      </c>
      <c r="F211" t="s">
        <v>106</v>
      </c>
      <c r="G211" t="s">
        <v>53</v>
      </c>
      <c r="H211" t="s">
        <v>87</v>
      </c>
      <c r="I211" t="s">
        <v>562</v>
      </c>
      <c r="J211" t="s">
        <v>229</v>
      </c>
      <c r="K211">
        <v>3</v>
      </c>
      <c r="L211">
        <v>281</v>
      </c>
      <c r="M211">
        <v>843</v>
      </c>
      <c r="N211">
        <v>50</v>
      </c>
      <c r="O211">
        <v>793</v>
      </c>
    </row>
    <row r="212" spans="1:15" hidden="1" x14ac:dyDescent="0.2">
      <c r="A212">
        <v>3054</v>
      </c>
      <c r="B212" t="s">
        <v>563</v>
      </c>
      <c r="C212" s="12">
        <v>44028</v>
      </c>
      <c r="D212" t="s">
        <v>18</v>
      </c>
      <c r="E212" t="s">
        <v>15</v>
      </c>
      <c r="F212" t="s">
        <v>106</v>
      </c>
      <c r="G212" t="s">
        <v>71</v>
      </c>
      <c r="H212" t="s">
        <v>87</v>
      </c>
      <c r="I212" t="s">
        <v>564</v>
      </c>
      <c r="J212" t="s">
        <v>395</v>
      </c>
      <c r="K212">
        <v>5</v>
      </c>
      <c r="L212">
        <v>281</v>
      </c>
      <c r="M212">
        <v>1405</v>
      </c>
      <c r="N212">
        <v>100</v>
      </c>
      <c r="O212">
        <v>1305</v>
      </c>
    </row>
    <row r="213" spans="1:15" hidden="1" x14ac:dyDescent="0.2">
      <c r="A213">
        <v>212</v>
      </c>
      <c r="B213" t="s">
        <v>565</v>
      </c>
      <c r="C213" s="12">
        <v>43876</v>
      </c>
      <c r="D213" t="s">
        <v>36</v>
      </c>
      <c r="E213" t="s">
        <v>15</v>
      </c>
      <c r="F213" t="s">
        <v>106</v>
      </c>
      <c r="G213" t="s">
        <v>52</v>
      </c>
      <c r="H213" t="s">
        <v>86</v>
      </c>
      <c r="I213" t="s">
        <v>566</v>
      </c>
      <c r="J213" t="s">
        <v>278</v>
      </c>
      <c r="K213">
        <v>10</v>
      </c>
      <c r="L213">
        <v>215</v>
      </c>
      <c r="M213">
        <v>2150</v>
      </c>
      <c r="N213">
        <v>250</v>
      </c>
      <c r="O213">
        <v>1900</v>
      </c>
    </row>
    <row r="214" spans="1:15" hidden="1" x14ac:dyDescent="0.2">
      <c r="A214">
        <v>3030</v>
      </c>
      <c r="B214" t="s">
        <v>567</v>
      </c>
      <c r="C214" s="12">
        <v>44139</v>
      </c>
      <c r="D214" t="s">
        <v>21</v>
      </c>
      <c r="E214" t="s">
        <v>15</v>
      </c>
      <c r="F214" t="s">
        <v>106</v>
      </c>
      <c r="G214" t="s">
        <v>66</v>
      </c>
      <c r="H214" t="s">
        <v>88</v>
      </c>
      <c r="I214" t="s">
        <v>568</v>
      </c>
      <c r="J214" t="s">
        <v>117</v>
      </c>
      <c r="K214">
        <v>1</v>
      </c>
      <c r="L214">
        <v>320</v>
      </c>
      <c r="M214">
        <v>320</v>
      </c>
      <c r="N214">
        <v>0</v>
      </c>
      <c r="O214">
        <v>320</v>
      </c>
    </row>
    <row r="215" spans="1:15" hidden="1" x14ac:dyDescent="0.2">
      <c r="A215">
        <v>214</v>
      </c>
      <c r="B215" t="s">
        <v>569</v>
      </c>
      <c r="C215" s="12">
        <v>43679</v>
      </c>
      <c r="D215" t="s">
        <v>14</v>
      </c>
      <c r="E215" t="s">
        <v>15</v>
      </c>
      <c r="F215" t="s">
        <v>106</v>
      </c>
      <c r="G215" t="s">
        <v>81</v>
      </c>
      <c r="H215" t="s">
        <v>87</v>
      </c>
      <c r="I215" t="s">
        <v>570</v>
      </c>
      <c r="J215" t="s">
        <v>272</v>
      </c>
      <c r="K215">
        <v>6</v>
      </c>
      <c r="L215">
        <v>238</v>
      </c>
      <c r="M215">
        <v>1428</v>
      </c>
      <c r="N215">
        <v>100</v>
      </c>
      <c r="O215">
        <v>1328</v>
      </c>
    </row>
    <row r="216" spans="1:15" hidden="1" x14ac:dyDescent="0.2">
      <c r="A216">
        <v>3004</v>
      </c>
      <c r="B216" t="s">
        <v>481</v>
      </c>
      <c r="C216" s="12">
        <v>43712</v>
      </c>
      <c r="D216" t="s">
        <v>21</v>
      </c>
      <c r="E216" t="s">
        <v>15</v>
      </c>
      <c r="F216" t="s">
        <v>106</v>
      </c>
      <c r="G216" t="s">
        <v>25</v>
      </c>
      <c r="H216" t="s">
        <v>37</v>
      </c>
      <c r="I216" t="s">
        <v>571</v>
      </c>
      <c r="J216" t="s">
        <v>572</v>
      </c>
      <c r="K216">
        <v>8</v>
      </c>
      <c r="L216">
        <v>320</v>
      </c>
      <c r="M216">
        <v>2560</v>
      </c>
      <c r="N216">
        <v>250</v>
      </c>
      <c r="O216">
        <v>2310</v>
      </c>
    </row>
    <row r="217" spans="1:15" hidden="1" x14ac:dyDescent="0.2">
      <c r="A217">
        <v>216</v>
      </c>
      <c r="B217" t="s">
        <v>573</v>
      </c>
      <c r="C217" s="12">
        <v>43877</v>
      </c>
      <c r="D217" t="s">
        <v>32</v>
      </c>
      <c r="E217" t="s">
        <v>15</v>
      </c>
      <c r="F217" t="s">
        <v>106</v>
      </c>
      <c r="G217" t="s">
        <v>27</v>
      </c>
      <c r="H217" t="s">
        <v>37</v>
      </c>
      <c r="I217" t="s">
        <v>574</v>
      </c>
      <c r="J217" t="s">
        <v>117</v>
      </c>
      <c r="K217">
        <v>6</v>
      </c>
      <c r="L217">
        <v>312</v>
      </c>
      <c r="M217">
        <v>1872</v>
      </c>
      <c r="N217">
        <v>100</v>
      </c>
      <c r="O217">
        <v>1772</v>
      </c>
    </row>
    <row r="218" spans="1:15" x14ac:dyDescent="0.2">
      <c r="A218">
        <v>3002</v>
      </c>
      <c r="B218" t="s">
        <v>575</v>
      </c>
      <c r="C218" s="12">
        <v>43524</v>
      </c>
      <c r="D218" t="s">
        <v>24</v>
      </c>
      <c r="E218" t="s">
        <v>15</v>
      </c>
      <c r="F218" t="s">
        <v>106</v>
      </c>
      <c r="G218" t="s">
        <v>35</v>
      </c>
      <c r="H218" t="s">
        <v>37</v>
      </c>
      <c r="I218" t="s">
        <v>576</v>
      </c>
      <c r="J218" t="s">
        <v>309</v>
      </c>
      <c r="K218">
        <v>10</v>
      </c>
      <c r="L218">
        <v>163</v>
      </c>
      <c r="M218">
        <v>1630</v>
      </c>
      <c r="N218">
        <v>100</v>
      </c>
      <c r="O218">
        <v>1530</v>
      </c>
    </row>
    <row r="219" spans="1:15" x14ac:dyDescent="0.2">
      <c r="A219">
        <v>2995</v>
      </c>
      <c r="B219" t="s">
        <v>577</v>
      </c>
      <c r="C219" s="12">
        <v>43713</v>
      </c>
      <c r="D219" t="s">
        <v>24</v>
      </c>
      <c r="E219" t="s">
        <v>15</v>
      </c>
      <c r="F219" t="s">
        <v>106</v>
      </c>
      <c r="G219" t="s">
        <v>75</v>
      </c>
      <c r="H219" t="s">
        <v>89</v>
      </c>
      <c r="I219" t="s">
        <v>578</v>
      </c>
      <c r="J219" t="s">
        <v>229</v>
      </c>
      <c r="K219">
        <v>1</v>
      </c>
      <c r="L219">
        <v>163</v>
      </c>
      <c r="M219">
        <v>163</v>
      </c>
      <c r="N219">
        <v>0</v>
      </c>
      <c r="O219">
        <v>163</v>
      </c>
    </row>
    <row r="220" spans="1:15" hidden="1" x14ac:dyDescent="0.2">
      <c r="A220">
        <v>219</v>
      </c>
      <c r="B220" t="s">
        <v>579</v>
      </c>
      <c r="C220" s="12">
        <v>44141</v>
      </c>
      <c r="D220" t="s">
        <v>16</v>
      </c>
      <c r="E220" t="s">
        <v>15</v>
      </c>
      <c r="F220" t="s">
        <v>106</v>
      </c>
      <c r="G220" t="s">
        <v>27</v>
      </c>
      <c r="H220" t="s">
        <v>37</v>
      </c>
      <c r="I220" t="s">
        <v>580</v>
      </c>
      <c r="J220" t="s">
        <v>174</v>
      </c>
      <c r="K220">
        <v>6</v>
      </c>
      <c r="L220">
        <v>311</v>
      </c>
      <c r="M220">
        <v>1866</v>
      </c>
      <c r="N220">
        <v>100</v>
      </c>
      <c r="O220">
        <v>1766</v>
      </c>
    </row>
    <row r="221" spans="1:15" hidden="1" x14ac:dyDescent="0.2">
      <c r="A221">
        <v>2990</v>
      </c>
      <c r="B221" t="s">
        <v>400</v>
      </c>
      <c r="C221" s="12">
        <v>43927</v>
      </c>
      <c r="D221" t="s">
        <v>32</v>
      </c>
      <c r="E221" t="s">
        <v>15</v>
      </c>
      <c r="F221" t="s">
        <v>106</v>
      </c>
      <c r="G221" t="s">
        <v>79</v>
      </c>
      <c r="H221" t="s">
        <v>88</v>
      </c>
      <c r="I221" t="s">
        <v>581</v>
      </c>
      <c r="J221" t="s">
        <v>229</v>
      </c>
      <c r="K221">
        <v>10</v>
      </c>
      <c r="L221">
        <v>312</v>
      </c>
      <c r="M221">
        <v>3120</v>
      </c>
      <c r="N221">
        <v>250</v>
      </c>
      <c r="O221">
        <v>2870</v>
      </c>
    </row>
    <row r="222" spans="1:15" hidden="1" x14ac:dyDescent="0.2">
      <c r="A222">
        <v>2964</v>
      </c>
      <c r="B222" t="s">
        <v>582</v>
      </c>
      <c r="C222" s="12">
        <v>44014</v>
      </c>
      <c r="D222" t="s">
        <v>30</v>
      </c>
      <c r="E222" t="s">
        <v>15</v>
      </c>
      <c r="F222" t="s">
        <v>106</v>
      </c>
      <c r="G222" t="s">
        <v>73</v>
      </c>
      <c r="H222" t="s">
        <v>87</v>
      </c>
      <c r="I222" t="s">
        <v>583</v>
      </c>
      <c r="J222" t="s">
        <v>395</v>
      </c>
      <c r="K222">
        <v>3</v>
      </c>
      <c r="L222">
        <v>112</v>
      </c>
      <c r="M222">
        <v>336</v>
      </c>
      <c r="N222">
        <v>0</v>
      </c>
      <c r="O222">
        <v>336</v>
      </c>
    </row>
    <row r="223" spans="1:15" hidden="1" x14ac:dyDescent="0.2">
      <c r="A223">
        <v>2963</v>
      </c>
      <c r="B223" t="s">
        <v>584</v>
      </c>
      <c r="C223" s="12">
        <v>43719</v>
      </c>
      <c r="D223" t="s">
        <v>28</v>
      </c>
      <c r="E223" t="s">
        <v>15</v>
      </c>
      <c r="F223" t="s">
        <v>106</v>
      </c>
      <c r="G223" t="s">
        <v>79</v>
      </c>
      <c r="H223" t="s">
        <v>88</v>
      </c>
      <c r="I223" t="s">
        <v>585</v>
      </c>
      <c r="J223" t="s">
        <v>117</v>
      </c>
      <c r="K223">
        <v>8</v>
      </c>
      <c r="L223">
        <v>143</v>
      </c>
      <c r="M223">
        <v>1144</v>
      </c>
      <c r="N223">
        <v>100</v>
      </c>
      <c r="O223">
        <v>1044</v>
      </c>
    </row>
    <row r="224" spans="1:15" hidden="1" x14ac:dyDescent="0.2">
      <c r="A224">
        <v>2955</v>
      </c>
      <c r="B224" t="s">
        <v>586</v>
      </c>
      <c r="C224" s="12">
        <v>43592</v>
      </c>
      <c r="D224" t="s">
        <v>28</v>
      </c>
      <c r="E224" t="s">
        <v>15</v>
      </c>
      <c r="F224" t="s">
        <v>106</v>
      </c>
      <c r="G224" t="s">
        <v>25</v>
      </c>
      <c r="H224" t="s">
        <v>37</v>
      </c>
      <c r="I224" t="s">
        <v>587</v>
      </c>
      <c r="J224" t="s">
        <v>154</v>
      </c>
      <c r="K224">
        <v>2</v>
      </c>
      <c r="L224">
        <v>143</v>
      </c>
      <c r="M224">
        <v>286</v>
      </c>
      <c r="N224">
        <v>0</v>
      </c>
      <c r="O224">
        <v>286</v>
      </c>
    </row>
    <row r="225" spans="1:15" hidden="1" x14ac:dyDescent="0.2">
      <c r="A225">
        <v>224</v>
      </c>
      <c r="B225" t="s">
        <v>588</v>
      </c>
      <c r="C225" s="12">
        <v>44079</v>
      </c>
      <c r="D225" t="s">
        <v>36</v>
      </c>
      <c r="E225" t="s">
        <v>15</v>
      </c>
      <c r="F225" t="s">
        <v>106</v>
      </c>
      <c r="G225" t="s">
        <v>76</v>
      </c>
      <c r="H225" t="s">
        <v>88</v>
      </c>
      <c r="I225" t="s">
        <v>589</v>
      </c>
      <c r="J225" t="s">
        <v>140</v>
      </c>
      <c r="K225">
        <v>1</v>
      </c>
      <c r="L225">
        <v>215</v>
      </c>
      <c r="M225">
        <v>215</v>
      </c>
      <c r="N225">
        <v>0</v>
      </c>
      <c r="O225">
        <v>215</v>
      </c>
    </row>
    <row r="226" spans="1:15" hidden="1" x14ac:dyDescent="0.2">
      <c r="A226">
        <v>2951</v>
      </c>
      <c r="B226" t="s">
        <v>590</v>
      </c>
      <c r="C226" s="12">
        <v>43955</v>
      </c>
      <c r="D226" t="s">
        <v>16</v>
      </c>
      <c r="E226" t="s">
        <v>15</v>
      </c>
      <c r="F226" t="s">
        <v>106</v>
      </c>
      <c r="G226" t="s">
        <v>79</v>
      </c>
      <c r="H226" t="s">
        <v>88</v>
      </c>
      <c r="I226" t="s">
        <v>591</v>
      </c>
      <c r="J226" t="s">
        <v>353</v>
      </c>
      <c r="K226">
        <v>2</v>
      </c>
      <c r="L226">
        <v>311</v>
      </c>
      <c r="M226">
        <v>622</v>
      </c>
      <c r="N226">
        <v>50</v>
      </c>
      <c r="O226">
        <v>572</v>
      </c>
    </row>
    <row r="227" spans="1:15" hidden="1" x14ac:dyDescent="0.2">
      <c r="A227">
        <v>2926</v>
      </c>
      <c r="B227" t="s">
        <v>592</v>
      </c>
      <c r="C227" s="12">
        <v>44171</v>
      </c>
      <c r="D227" t="s">
        <v>26</v>
      </c>
      <c r="E227" t="s">
        <v>15</v>
      </c>
      <c r="F227" t="s">
        <v>106</v>
      </c>
      <c r="G227" t="s">
        <v>83</v>
      </c>
      <c r="H227" t="s">
        <v>88</v>
      </c>
      <c r="I227" t="s">
        <v>593</v>
      </c>
      <c r="J227" t="s">
        <v>126</v>
      </c>
      <c r="K227">
        <v>8</v>
      </c>
      <c r="L227">
        <v>185</v>
      </c>
      <c r="M227">
        <v>1480</v>
      </c>
      <c r="N227">
        <v>100</v>
      </c>
      <c r="O227">
        <v>1380</v>
      </c>
    </row>
    <row r="228" spans="1:15" hidden="1" x14ac:dyDescent="0.2">
      <c r="A228">
        <v>227</v>
      </c>
      <c r="B228" t="s">
        <v>594</v>
      </c>
      <c r="C228" s="12">
        <v>43931</v>
      </c>
      <c r="D228" t="s">
        <v>34</v>
      </c>
      <c r="E228" t="s">
        <v>15</v>
      </c>
      <c r="F228" t="s">
        <v>106</v>
      </c>
      <c r="G228" t="s">
        <v>27</v>
      </c>
      <c r="H228" t="s">
        <v>37</v>
      </c>
      <c r="I228" t="s">
        <v>595</v>
      </c>
      <c r="J228" t="s">
        <v>154</v>
      </c>
      <c r="K228">
        <v>7</v>
      </c>
      <c r="L228">
        <v>283</v>
      </c>
      <c r="M228">
        <v>1981</v>
      </c>
      <c r="N228">
        <v>100</v>
      </c>
      <c r="O228">
        <v>1881</v>
      </c>
    </row>
    <row r="229" spans="1:15" hidden="1" x14ac:dyDescent="0.2">
      <c r="A229">
        <v>2925</v>
      </c>
      <c r="B229" t="s">
        <v>596</v>
      </c>
      <c r="C229" s="12">
        <v>43877</v>
      </c>
      <c r="D229" t="s">
        <v>32</v>
      </c>
      <c r="E229" t="s">
        <v>15</v>
      </c>
      <c r="F229" t="s">
        <v>106</v>
      </c>
      <c r="G229" t="s">
        <v>23</v>
      </c>
      <c r="H229" t="s">
        <v>37</v>
      </c>
      <c r="I229" t="s">
        <v>597</v>
      </c>
      <c r="J229" t="s">
        <v>185</v>
      </c>
      <c r="K229">
        <v>2</v>
      </c>
      <c r="L229">
        <v>312</v>
      </c>
      <c r="M229">
        <v>624</v>
      </c>
      <c r="N229">
        <v>50</v>
      </c>
      <c r="O229">
        <v>574</v>
      </c>
    </row>
    <row r="230" spans="1:15" hidden="1" x14ac:dyDescent="0.2">
      <c r="A230">
        <v>2916</v>
      </c>
      <c r="B230" t="s">
        <v>598</v>
      </c>
      <c r="C230" s="12">
        <v>43531</v>
      </c>
      <c r="D230" t="s">
        <v>14</v>
      </c>
      <c r="E230" t="s">
        <v>15</v>
      </c>
      <c r="F230" t="s">
        <v>106</v>
      </c>
      <c r="G230" t="s">
        <v>85</v>
      </c>
      <c r="H230" t="s">
        <v>86</v>
      </c>
      <c r="I230" t="s">
        <v>599</v>
      </c>
      <c r="J230" t="s">
        <v>177</v>
      </c>
      <c r="K230">
        <v>4</v>
      </c>
      <c r="L230">
        <v>238</v>
      </c>
      <c r="M230">
        <v>952</v>
      </c>
      <c r="N230">
        <v>50</v>
      </c>
      <c r="O230">
        <v>902</v>
      </c>
    </row>
    <row r="231" spans="1:15" hidden="1" x14ac:dyDescent="0.2">
      <c r="A231">
        <v>2915</v>
      </c>
      <c r="B231" t="s">
        <v>600</v>
      </c>
      <c r="C231" s="12">
        <v>43709</v>
      </c>
      <c r="D231" t="s">
        <v>18</v>
      </c>
      <c r="E231" t="s">
        <v>15</v>
      </c>
      <c r="F231" t="s">
        <v>106</v>
      </c>
      <c r="G231" t="s">
        <v>56</v>
      </c>
      <c r="H231" t="s">
        <v>86</v>
      </c>
      <c r="I231" t="s">
        <v>601</v>
      </c>
      <c r="J231" t="s">
        <v>572</v>
      </c>
      <c r="K231">
        <v>2</v>
      </c>
      <c r="L231">
        <v>281</v>
      </c>
      <c r="M231">
        <v>562</v>
      </c>
      <c r="N231">
        <v>50</v>
      </c>
      <c r="O231">
        <v>512</v>
      </c>
    </row>
    <row r="232" spans="1:15" hidden="1" x14ac:dyDescent="0.2">
      <c r="A232">
        <v>2906</v>
      </c>
      <c r="B232" t="s">
        <v>602</v>
      </c>
      <c r="C232" s="12">
        <v>43876</v>
      </c>
      <c r="D232" t="s">
        <v>26</v>
      </c>
      <c r="E232" t="s">
        <v>15</v>
      </c>
      <c r="F232" t="s">
        <v>106</v>
      </c>
      <c r="G232" t="s">
        <v>80</v>
      </c>
      <c r="H232" t="s">
        <v>88</v>
      </c>
      <c r="I232" t="s">
        <v>603</v>
      </c>
      <c r="J232" t="s">
        <v>167</v>
      </c>
      <c r="K232">
        <v>8</v>
      </c>
      <c r="L232">
        <v>185</v>
      </c>
      <c r="M232">
        <v>1480</v>
      </c>
      <c r="N232">
        <v>100</v>
      </c>
      <c r="O232">
        <v>1380</v>
      </c>
    </row>
    <row r="233" spans="1:15" hidden="1" x14ac:dyDescent="0.2">
      <c r="A233">
        <v>2878</v>
      </c>
      <c r="B233" t="s">
        <v>604</v>
      </c>
      <c r="C233" s="12">
        <v>44180</v>
      </c>
      <c r="D233" t="s">
        <v>18</v>
      </c>
      <c r="E233" t="s">
        <v>15</v>
      </c>
      <c r="F233" t="s">
        <v>106</v>
      </c>
      <c r="G233" t="s">
        <v>60</v>
      </c>
      <c r="H233" t="s">
        <v>87</v>
      </c>
      <c r="I233" t="s">
        <v>605</v>
      </c>
      <c r="J233" t="s">
        <v>177</v>
      </c>
      <c r="K233">
        <v>1</v>
      </c>
      <c r="L233">
        <v>281</v>
      </c>
      <c r="M233">
        <v>281</v>
      </c>
      <c r="N233">
        <v>0</v>
      </c>
      <c r="O233">
        <v>281</v>
      </c>
    </row>
    <row r="234" spans="1:15" hidden="1" x14ac:dyDescent="0.2">
      <c r="A234">
        <v>2875</v>
      </c>
      <c r="B234" t="s">
        <v>606</v>
      </c>
      <c r="C234" s="12">
        <v>43612</v>
      </c>
      <c r="D234" t="s">
        <v>34</v>
      </c>
      <c r="E234" t="s">
        <v>15</v>
      </c>
      <c r="F234" t="s">
        <v>106</v>
      </c>
      <c r="G234" t="s">
        <v>27</v>
      </c>
      <c r="H234" t="s">
        <v>37</v>
      </c>
      <c r="I234" t="s">
        <v>607</v>
      </c>
      <c r="J234" t="s">
        <v>294</v>
      </c>
      <c r="K234">
        <v>5</v>
      </c>
      <c r="L234">
        <v>283</v>
      </c>
      <c r="M234">
        <v>1415</v>
      </c>
      <c r="N234">
        <v>100</v>
      </c>
      <c r="O234">
        <v>1315</v>
      </c>
    </row>
    <row r="235" spans="1:15" hidden="1" x14ac:dyDescent="0.2">
      <c r="A235">
        <v>2871</v>
      </c>
      <c r="B235" t="s">
        <v>379</v>
      </c>
      <c r="C235" s="12">
        <v>44043</v>
      </c>
      <c r="D235" t="s">
        <v>12</v>
      </c>
      <c r="E235" t="s">
        <v>15</v>
      </c>
      <c r="F235" t="s">
        <v>106</v>
      </c>
      <c r="G235" t="s">
        <v>82</v>
      </c>
      <c r="H235" t="s">
        <v>89</v>
      </c>
      <c r="I235" t="s">
        <v>608</v>
      </c>
      <c r="J235" t="s">
        <v>278</v>
      </c>
      <c r="K235">
        <v>6</v>
      </c>
      <c r="L235">
        <v>260</v>
      </c>
      <c r="M235">
        <v>1560</v>
      </c>
      <c r="N235">
        <v>100</v>
      </c>
      <c r="O235">
        <v>1460</v>
      </c>
    </row>
    <row r="236" spans="1:15" hidden="1" x14ac:dyDescent="0.2">
      <c r="A236">
        <v>2868</v>
      </c>
      <c r="B236" t="s">
        <v>609</v>
      </c>
      <c r="C236" s="12">
        <v>43757</v>
      </c>
      <c r="D236" t="s">
        <v>16</v>
      </c>
      <c r="E236" t="s">
        <v>15</v>
      </c>
      <c r="F236" t="s">
        <v>106</v>
      </c>
      <c r="G236" t="s">
        <v>70</v>
      </c>
      <c r="H236" t="s">
        <v>86</v>
      </c>
      <c r="I236" t="s">
        <v>610</v>
      </c>
      <c r="J236" t="s">
        <v>258</v>
      </c>
      <c r="K236">
        <v>8</v>
      </c>
      <c r="L236">
        <v>311</v>
      </c>
      <c r="M236">
        <v>2488</v>
      </c>
      <c r="N236">
        <v>250</v>
      </c>
      <c r="O236">
        <v>2238</v>
      </c>
    </row>
    <row r="237" spans="1:15" hidden="1" x14ac:dyDescent="0.2">
      <c r="A237">
        <v>2865</v>
      </c>
      <c r="B237" t="s">
        <v>180</v>
      </c>
      <c r="C237" s="12">
        <v>43789</v>
      </c>
      <c r="D237" t="s">
        <v>26</v>
      </c>
      <c r="E237" t="s">
        <v>15</v>
      </c>
      <c r="F237" t="s">
        <v>106</v>
      </c>
      <c r="G237" t="s">
        <v>58</v>
      </c>
      <c r="H237" t="s">
        <v>89</v>
      </c>
      <c r="I237" t="s">
        <v>611</v>
      </c>
      <c r="J237" t="s">
        <v>572</v>
      </c>
      <c r="K237">
        <v>8</v>
      </c>
      <c r="L237">
        <v>185</v>
      </c>
      <c r="M237">
        <v>1480</v>
      </c>
      <c r="N237">
        <v>100</v>
      </c>
      <c r="O237">
        <v>1380</v>
      </c>
    </row>
    <row r="238" spans="1:15" hidden="1" x14ac:dyDescent="0.2">
      <c r="A238">
        <v>2857</v>
      </c>
      <c r="B238" t="s">
        <v>612</v>
      </c>
      <c r="C238" s="12">
        <v>44088</v>
      </c>
      <c r="D238" t="s">
        <v>16</v>
      </c>
      <c r="E238" t="s">
        <v>15</v>
      </c>
      <c r="F238" t="s">
        <v>106</v>
      </c>
      <c r="G238" t="s">
        <v>31</v>
      </c>
      <c r="H238" t="s">
        <v>37</v>
      </c>
      <c r="I238" t="s">
        <v>613</v>
      </c>
      <c r="J238" t="s">
        <v>240</v>
      </c>
      <c r="K238">
        <v>6</v>
      </c>
      <c r="L238">
        <v>311</v>
      </c>
      <c r="M238">
        <v>1866</v>
      </c>
      <c r="N238">
        <v>100</v>
      </c>
      <c r="O238">
        <v>1766</v>
      </c>
    </row>
    <row r="239" spans="1:15" hidden="1" x14ac:dyDescent="0.2">
      <c r="A239">
        <v>2848</v>
      </c>
      <c r="B239" t="s">
        <v>614</v>
      </c>
      <c r="C239" s="12">
        <v>43871</v>
      </c>
      <c r="D239" t="s">
        <v>18</v>
      </c>
      <c r="E239" t="s">
        <v>15</v>
      </c>
      <c r="F239" t="s">
        <v>106</v>
      </c>
      <c r="G239" t="s">
        <v>65</v>
      </c>
      <c r="H239" t="s">
        <v>86</v>
      </c>
      <c r="I239" t="s">
        <v>615</v>
      </c>
      <c r="J239" t="s">
        <v>309</v>
      </c>
      <c r="K239">
        <v>6</v>
      </c>
      <c r="L239">
        <v>281</v>
      </c>
      <c r="M239">
        <v>1686</v>
      </c>
      <c r="N239">
        <v>100</v>
      </c>
      <c r="O239">
        <v>1586</v>
      </c>
    </row>
    <row r="240" spans="1:15" hidden="1" x14ac:dyDescent="0.2">
      <c r="A240">
        <v>2833</v>
      </c>
      <c r="B240" t="s">
        <v>616</v>
      </c>
      <c r="C240" s="12">
        <v>43933</v>
      </c>
      <c r="D240" t="s">
        <v>21</v>
      </c>
      <c r="E240" t="s">
        <v>15</v>
      </c>
      <c r="F240" t="s">
        <v>106</v>
      </c>
      <c r="G240" t="s">
        <v>82</v>
      </c>
      <c r="H240" t="s">
        <v>89</v>
      </c>
      <c r="I240" t="s">
        <v>617</v>
      </c>
      <c r="J240" t="s">
        <v>117</v>
      </c>
      <c r="K240">
        <v>5</v>
      </c>
      <c r="L240">
        <v>320</v>
      </c>
      <c r="M240">
        <v>1600</v>
      </c>
      <c r="N240">
        <v>100</v>
      </c>
      <c r="O240">
        <v>1500</v>
      </c>
    </row>
    <row r="241" spans="1:15" hidden="1" x14ac:dyDescent="0.2">
      <c r="A241">
        <v>2816</v>
      </c>
      <c r="B241" t="s">
        <v>618</v>
      </c>
      <c r="C241" s="12">
        <v>43617</v>
      </c>
      <c r="D241" t="s">
        <v>32</v>
      </c>
      <c r="E241" t="s">
        <v>15</v>
      </c>
      <c r="F241" t="s">
        <v>106</v>
      </c>
      <c r="G241" t="s">
        <v>63</v>
      </c>
      <c r="H241" t="s">
        <v>87</v>
      </c>
      <c r="I241" t="s">
        <v>619</v>
      </c>
      <c r="J241" t="s">
        <v>188</v>
      </c>
      <c r="K241">
        <v>9</v>
      </c>
      <c r="L241">
        <v>312</v>
      </c>
      <c r="M241">
        <v>2808</v>
      </c>
      <c r="N241">
        <v>250</v>
      </c>
      <c r="O241">
        <v>2558</v>
      </c>
    </row>
    <row r="242" spans="1:15" hidden="1" x14ac:dyDescent="0.2">
      <c r="A242">
        <v>2807</v>
      </c>
      <c r="B242" t="s">
        <v>620</v>
      </c>
      <c r="C242" s="12">
        <v>44016</v>
      </c>
      <c r="D242" t="s">
        <v>30</v>
      </c>
      <c r="E242" t="s">
        <v>15</v>
      </c>
      <c r="F242" t="s">
        <v>106</v>
      </c>
      <c r="G242" t="s">
        <v>27</v>
      </c>
      <c r="H242" t="s">
        <v>37</v>
      </c>
      <c r="I242" t="s">
        <v>621</v>
      </c>
      <c r="J242" t="s">
        <v>299</v>
      </c>
      <c r="K242">
        <v>10</v>
      </c>
      <c r="L242">
        <v>112</v>
      </c>
      <c r="M242">
        <v>1120</v>
      </c>
      <c r="N242">
        <v>100</v>
      </c>
      <c r="O242">
        <v>1020</v>
      </c>
    </row>
    <row r="243" spans="1:15" x14ac:dyDescent="0.2">
      <c r="A243">
        <v>242</v>
      </c>
      <c r="B243" t="s">
        <v>622</v>
      </c>
      <c r="C243" s="12">
        <v>43737</v>
      </c>
      <c r="D243" t="s">
        <v>24</v>
      </c>
      <c r="E243" t="s">
        <v>15</v>
      </c>
      <c r="F243" t="s">
        <v>106</v>
      </c>
      <c r="G243" t="s">
        <v>27</v>
      </c>
      <c r="H243" t="s">
        <v>37</v>
      </c>
      <c r="I243" t="s">
        <v>623</v>
      </c>
      <c r="J243" t="s">
        <v>151</v>
      </c>
      <c r="K243">
        <v>10</v>
      </c>
      <c r="L243">
        <v>163</v>
      </c>
      <c r="M243">
        <v>1630</v>
      </c>
      <c r="N243">
        <v>100</v>
      </c>
      <c r="O243">
        <v>1530</v>
      </c>
    </row>
    <row r="244" spans="1:15" hidden="1" x14ac:dyDescent="0.2">
      <c r="A244">
        <v>2802</v>
      </c>
      <c r="B244" t="s">
        <v>624</v>
      </c>
      <c r="C244" s="12">
        <v>43709</v>
      </c>
      <c r="D244" t="s">
        <v>28</v>
      </c>
      <c r="E244" t="s">
        <v>15</v>
      </c>
      <c r="F244" t="s">
        <v>106</v>
      </c>
      <c r="G244" t="s">
        <v>33</v>
      </c>
      <c r="H244" t="s">
        <v>37</v>
      </c>
      <c r="I244" t="s">
        <v>625</v>
      </c>
      <c r="J244" t="s">
        <v>317</v>
      </c>
      <c r="K244">
        <v>3</v>
      </c>
      <c r="L244">
        <v>143</v>
      </c>
      <c r="M244">
        <v>429</v>
      </c>
      <c r="N244">
        <v>0</v>
      </c>
      <c r="O244">
        <v>429</v>
      </c>
    </row>
    <row r="245" spans="1:15" x14ac:dyDescent="0.2">
      <c r="A245">
        <v>244</v>
      </c>
      <c r="B245" t="s">
        <v>626</v>
      </c>
      <c r="C245" s="12">
        <v>44079</v>
      </c>
      <c r="D245" t="s">
        <v>24</v>
      </c>
      <c r="E245" t="s">
        <v>15</v>
      </c>
      <c r="F245" t="s">
        <v>106</v>
      </c>
      <c r="G245" t="s">
        <v>62</v>
      </c>
      <c r="H245" t="s">
        <v>87</v>
      </c>
      <c r="I245" t="s">
        <v>627</v>
      </c>
      <c r="J245" t="s">
        <v>272</v>
      </c>
      <c r="K245">
        <v>5</v>
      </c>
      <c r="L245">
        <v>163</v>
      </c>
      <c r="M245">
        <v>815</v>
      </c>
      <c r="N245">
        <v>50</v>
      </c>
      <c r="O245">
        <v>765</v>
      </c>
    </row>
    <row r="246" spans="1:15" hidden="1" x14ac:dyDescent="0.2">
      <c r="A246">
        <v>2797</v>
      </c>
      <c r="B246" t="s">
        <v>628</v>
      </c>
      <c r="C246" s="12">
        <v>44015</v>
      </c>
      <c r="D246" t="s">
        <v>34</v>
      </c>
      <c r="E246" t="s">
        <v>15</v>
      </c>
      <c r="F246" t="s">
        <v>106</v>
      </c>
      <c r="G246" t="s">
        <v>79</v>
      </c>
      <c r="H246" t="s">
        <v>88</v>
      </c>
      <c r="I246" t="s">
        <v>629</v>
      </c>
      <c r="J246" t="s">
        <v>224</v>
      </c>
      <c r="K246">
        <v>5</v>
      </c>
      <c r="L246">
        <v>283</v>
      </c>
      <c r="M246">
        <v>1415</v>
      </c>
      <c r="N246">
        <v>100</v>
      </c>
      <c r="O246">
        <v>1315</v>
      </c>
    </row>
    <row r="247" spans="1:15" hidden="1" x14ac:dyDescent="0.2">
      <c r="A247">
        <v>2794</v>
      </c>
      <c r="B247" t="s">
        <v>630</v>
      </c>
      <c r="C247" s="12">
        <v>44144</v>
      </c>
      <c r="D247" t="s">
        <v>26</v>
      </c>
      <c r="E247" t="s">
        <v>15</v>
      </c>
      <c r="F247" t="s">
        <v>106</v>
      </c>
      <c r="G247" t="s">
        <v>23</v>
      </c>
      <c r="H247" t="s">
        <v>37</v>
      </c>
      <c r="I247" t="s">
        <v>631</v>
      </c>
      <c r="J247" t="s">
        <v>299</v>
      </c>
      <c r="K247">
        <v>2</v>
      </c>
      <c r="L247">
        <v>185</v>
      </c>
      <c r="M247">
        <v>370</v>
      </c>
      <c r="N247">
        <v>0</v>
      </c>
      <c r="O247">
        <v>370</v>
      </c>
    </row>
    <row r="248" spans="1:15" hidden="1" x14ac:dyDescent="0.2">
      <c r="A248">
        <v>2789</v>
      </c>
      <c r="B248" t="s">
        <v>135</v>
      </c>
      <c r="C248" s="12">
        <v>44006</v>
      </c>
      <c r="D248" t="s">
        <v>18</v>
      </c>
      <c r="E248" t="s">
        <v>15</v>
      </c>
      <c r="F248" t="s">
        <v>106</v>
      </c>
      <c r="G248" t="s">
        <v>75</v>
      </c>
      <c r="H248" t="s">
        <v>89</v>
      </c>
      <c r="I248" t="s">
        <v>632</v>
      </c>
      <c r="J248" t="s">
        <v>224</v>
      </c>
      <c r="K248">
        <v>3</v>
      </c>
      <c r="L248">
        <v>281</v>
      </c>
      <c r="M248">
        <v>843</v>
      </c>
      <c r="N248">
        <v>50</v>
      </c>
      <c r="O248">
        <v>793</v>
      </c>
    </row>
    <row r="249" spans="1:15" hidden="1" x14ac:dyDescent="0.2">
      <c r="A249">
        <v>2767</v>
      </c>
      <c r="B249" t="s">
        <v>633</v>
      </c>
      <c r="C249" s="12">
        <v>43727</v>
      </c>
      <c r="D249" t="s">
        <v>16</v>
      </c>
      <c r="E249" t="s">
        <v>15</v>
      </c>
      <c r="F249" t="s">
        <v>106</v>
      </c>
      <c r="G249" t="s">
        <v>54</v>
      </c>
      <c r="H249" t="s">
        <v>86</v>
      </c>
      <c r="I249" t="s">
        <v>634</v>
      </c>
      <c r="J249" t="s">
        <v>414</v>
      </c>
      <c r="K249">
        <v>1</v>
      </c>
      <c r="L249">
        <v>311</v>
      </c>
      <c r="M249">
        <v>311</v>
      </c>
      <c r="N249">
        <v>0</v>
      </c>
      <c r="O249">
        <v>311</v>
      </c>
    </row>
    <row r="250" spans="1:15" hidden="1" x14ac:dyDescent="0.2">
      <c r="A250">
        <v>2764</v>
      </c>
      <c r="B250" t="s">
        <v>635</v>
      </c>
      <c r="C250" s="12">
        <v>44088</v>
      </c>
      <c r="D250" t="s">
        <v>26</v>
      </c>
      <c r="E250" t="s">
        <v>15</v>
      </c>
      <c r="F250" t="s">
        <v>106</v>
      </c>
      <c r="G250" t="s">
        <v>59</v>
      </c>
      <c r="H250" t="s">
        <v>89</v>
      </c>
      <c r="I250" t="s">
        <v>636</v>
      </c>
      <c r="J250" t="s">
        <v>154</v>
      </c>
      <c r="K250">
        <v>10</v>
      </c>
      <c r="L250">
        <v>185</v>
      </c>
      <c r="M250">
        <v>1850</v>
      </c>
      <c r="N250">
        <v>100</v>
      </c>
      <c r="O250">
        <v>1750</v>
      </c>
    </row>
    <row r="251" spans="1:15" hidden="1" x14ac:dyDescent="0.2">
      <c r="A251">
        <v>2762</v>
      </c>
      <c r="B251" t="s">
        <v>637</v>
      </c>
      <c r="C251" s="12">
        <v>43499</v>
      </c>
      <c r="D251" t="s">
        <v>18</v>
      </c>
      <c r="E251" t="s">
        <v>15</v>
      </c>
      <c r="F251" t="s">
        <v>106</v>
      </c>
      <c r="G251" t="s">
        <v>52</v>
      </c>
      <c r="H251" t="s">
        <v>86</v>
      </c>
      <c r="I251" t="s">
        <v>638</v>
      </c>
      <c r="J251" t="s">
        <v>134</v>
      </c>
      <c r="K251">
        <v>1</v>
      </c>
      <c r="L251">
        <v>281</v>
      </c>
      <c r="M251">
        <v>281</v>
      </c>
      <c r="N251">
        <v>0</v>
      </c>
      <c r="O251">
        <v>281</v>
      </c>
    </row>
    <row r="252" spans="1:15" hidden="1" x14ac:dyDescent="0.2">
      <c r="A252">
        <v>251</v>
      </c>
      <c r="B252" t="s">
        <v>639</v>
      </c>
      <c r="C252" s="12">
        <v>43994</v>
      </c>
      <c r="D252" t="s">
        <v>34</v>
      </c>
      <c r="E252" t="s">
        <v>15</v>
      </c>
      <c r="F252" t="s">
        <v>106</v>
      </c>
      <c r="G252" t="s">
        <v>84</v>
      </c>
      <c r="H252" t="s">
        <v>89</v>
      </c>
      <c r="I252" t="s">
        <v>640</v>
      </c>
      <c r="J252" t="s">
        <v>218</v>
      </c>
      <c r="K252">
        <v>7</v>
      </c>
      <c r="L252">
        <v>283</v>
      </c>
      <c r="M252">
        <v>1981</v>
      </c>
      <c r="N252">
        <v>100</v>
      </c>
      <c r="O252">
        <v>1881</v>
      </c>
    </row>
    <row r="253" spans="1:15" hidden="1" x14ac:dyDescent="0.2">
      <c r="A253">
        <v>2759</v>
      </c>
      <c r="B253" t="s">
        <v>641</v>
      </c>
      <c r="C253" s="12">
        <v>43619</v>
      </c>
      <c r="D253" t="s">
        <v>16</v>
      </c>
      <c r="E253" t="s">
        <v>15</v>
      </c>
      <c r="F253" t="s">
        <v>106</v>
      </c>
      <c r="G253" t="s">
        <v>80</v>
      </c>
      <c r="H253" t="s">
        <v>88</v>
      </c>
      <c r="I253" t="s">
        <v>642</v>
      </c>
      <c r="J253" t="s">
        <v>285</v>
      </c>
      <c r="K253">
        <v>5</v>
      </c>
      <c r="L253">
        <v>311</v>
      </c>
      <c r="M253">
        <v>1555</v>
      </c>
      <c r="N253">
        <v>100</v>
      </c>
      <c r="O253">
        <v>1455</v>
      </c>
    </row>
    <row r="254" spans="1:15" hidden="1" x14ac:dyDescent="0.2">
      <c r="A254">
        <v>2748</v>
      </c>
      <c r="B254" t="s">
        <v>643</v>
      </c>
      <c r="C254" s="12">
        <v>43556</v>
      </c>
      <c r="D254" t="s">
        <v>36</v>
      </c>
      <c r="E254" t="s">
        <v>15</v>
      </c>
      <c r="F254" t="s">
        <v>106</v>
      </c>
      <c r="G254" t="s">
        <v>84</v>
      </c>
      <c r="H254" t="s">
        <v>89</v>
      </c>
      <c r="I254" t="s">
        <v>644</v>
      </c>
      <c r="J254" t="s">
        <v>322</v>
      </c>
      <c r="K254">
        <v>5</v>
      </c>
      <c r="L254">
        <v>215</v>
      </c>
      <c r="M254">
        <v>1075</v>
      </c>
      <c r="N254">
        <v>100</v>
      </c>
      <c r="O254">
        <v>975</v>
      </c>
    </row>
    <row r="255" spans="1:15" hidden="1" x14ac:dyDescent="0.2">
      <c r="A255">
        <v>2738</v>
      </c>
      <c r="B255" t="s">
        <v>645</v>
      </c>
      <c r="C255" s="12">
        <v>43773</v>
      </c>
      <c r="D255" t="s">
        <v>32</v>
      </c>
      <c r="E255" t="s">
        <v>15</v>
      </c>
      <c r="F255" t="s">
        <v>106</v>
      </c>
      <c r="G255" t="s">
        <v>79</v>
      </c>
      <c r="H255" t="s">
        <v>88</v>
      </c>
      <c r="I255" t="s">
        <v>646</v>
      </c>
      <c r="J255" t="s">
        <v>123</v>
      </c>
      <c r="K255">
        <v>1</v>
      </c>
      <c r="L255">
        <v>312</v>
      </c>
      <c r="M255">
        <v>312</v>
      </c>
      <c r="N255">
        <v>0</v>
      </c>
      <c r="O255">
        <v>312</v>
      </c>
    </row>
    <row r="256" spans="1:15" hidden="1" x14ac:dyDescent="0.2">
      <c r="A256">
        <v>2734</v>
      </c>
      <c r="B256" t="s">
        <v>389</v>
      </c>
      <c r="C256" s="12">
        <v>43900</v>
      </c>
      <c r="D256" t="s">
        <v>36</v>
      </c>
      <c r="E256" t="s">
        <v>15</v>
      </c>
      <c r="F256" t="s">
        <v>106</v>
      </c>
      <c r="G256" t="s">
        <v>70</v>
      </c>
      <c r="H256" t="s">
        <v>86</v>
      </c>
      <c r="I256" t="s">
        <v>647</v>
      </c>
      <c r="J256" t="s">
        <v>414</v>
      </c>
      <c r="K256">
        <v>4</v>
      </c>
      <c r="L256">
        <v>215</v>
      </c>
      <c r="M256">
        <v>860</v>
      </c>
      <c r="N256">
        <v>50</v>
      </c>
      <c r="O256">
        <v>810</v>
      </c>
    </row>
    <row r="257" spans="1:15" x14ac:dyDescent="0.2">
      <c r="A257">
        <v>2729</v>
      </c>
      <c r="B257" t="s">
        <v>648</v>
      </c>
      <c r="C257" s="12">
        <v>43849</v>
      </c>
      <c r="D257" t="s">
        <v>24</v>
      </c>
      <c r="E257" t="s">
        <v>15</v>
      </c>
      <c r="F257" t="s">
        <v>106</v>
      </c>
      <c r="G257" t="s">
        <v>29</v>
      </c>
      <c r="H257" t="s">
        <v>37</v>
      </c>
      <c r="I257" t="s">
        <v>649</v>
      </c>
      <c r="J257" t="s">
        <v>572</v>
      </c>
      <c r="K257">
        <v>1</v>
      </c>
      <c r="L257">
        <v>163</v>
      </c>
      <c r="M257">
        <v>163</v>
      </c>
      <c r="N257">
        <v>0</v>
      </c>
      <c r="O257">
        <v>163</v>
      </c>
    </row>
    <row r="258" spans="1:15" hidden="1" x14ac:dyDescent="0.2">
      <c r="A258">
        <v>257</v>
      </c>
      <c r="B258" t="s">
        <v>650</v>
      </c>
      <c r="C258" s="12">
        <v>43500</v>
      </c>
      <c r="D258" t="s">
        <v>12</v>
      </c>
      <c r="E258" t="s">
        <v>15</v>
      </c>
      <c r="F258" t="s">
        <v>106</v>
      </c>
      <c r="G258" t="s">
        <v>27</v>
      </c>
      <c r="H258" t="s">
        <v>37</v>
      </c>
      <c r="I258" t="s">
        <v>651</v>
      </c>
      <c r="J258" t="s">
        <v>114</v>
      </c>
      <c r="K258">
        <v>10</v>
      </c>
      <c r="L258">
        <v>260</v>
      </c>
      <c r="M258">
        <v>2600</v>
      </c>
      <c r="N258">
        <v>250</v>
      </c>
      <c r="O258">
        <v>2350</v>
      </c>
    </row>
    <row r="259" spans="1:15" hidden="1" x14ac:dyDescent="0.2">
      <c r="A259">
        <v>2709</v>
      </c>
      <c r="B259" t="s">
        <v>652</v>
      </c>
      <c r="C259" s="12">
        <v>43871</v>
      </c>
      <c r="D259" t="s">
        <v>36</v>
      </c>
      <c r="E259" t="s">
        <v>15</v>
      </c>
      <c r="F259" t="s">
        <v>106</v>
      </c>
      <c r="G259" t="s">
        <v>31</v>
      </c>
      <c r="H259" t="s">
        <v>37</v>
      </c>
      <c r="I259" t="s">
        <v>653</v>
      </c>
      <c r="J259" t="s">
        <v>414</v>
      </c>
      <c r="K259">
        <v>8</v>
      </c>
      <c r="L259">
        <v>215</v>
      </c>
      <c r="M259">
        <v>1720</v>
      </c>
      <c r="N259">
        <v>100</v>
      </c>
      <c r="O259">
        <v>1620</v>
      </c>
    </row>
    <row r="260" spans="1:15" hidden="1" x14ac:dyDescent="0.2">
      <c r="A260">
        <v>2706</v>
      </c>
      <c r="B260" t="s">
        <v>404</v>
      </c>
      <c r="C260" s="12">
        <v>43913</v>
      </c>
      <c r="D260" t="s">
        <v>26</v>
      </c>
      <c r="E260" t="s">
        <v>15</v>
      </c>
      <c r="F260" t="s">
        <v>106</v>
      </c>
      <c r="G260" t="s">
        <v>80</v>
      </c>
      <c r="H260" t="s">
        <v>88</v>
      </c>
      <c r="I260" t="s">
        <v>654</v>
      </c>
      <c r="J260" t="s">
        <v>129</v>
      </c>
      <c r="K260">
        <v>9</v>
      </c>
      <c r="L260">
        <v>185</v>
      </c>
      <c r="M260">
        <v>1665</v>
      </c>
      <c r="N260">
        <v>100</v>
      </c>
      <c r="O260">
        <v>1565</v>
      </c>
    </row>
    <row r="261" spans="1:15" hidden="1" x14ac:dyDescent="0.2">
      <c r="A261">
        <v>2702</v>
      </c>
      <c r="B261" t="s">
        <v>655</v>
      </c>
      <c r="C261" s="12">
        <v>43709</v>
      </c>
      <c r="D261" t="s">
        <v>34</v>
      </c>
      <c r="E261" t="s">
        <v>15</v>
      </c>
      <c r="F261" t="s">
        <v>106</v>
      </c>
      <c r="G261" t="s">
        <v>50</v>
      </c>
      <c r="H261" t="s">
        <v>86</v>
      </c>
      <c r="I261" t="s">
        <v>656</v>
      </c>
      <c r="J261" t="s">
        <v>572</v>
      </c>
      <c r="K261">
        <v>7</v>
      </c>
      <c r="L261">
        <v>283</v>
      </c>
      <c r="M261">
        <v>1981</v>
      </c>
      <c r="N261">
        <v>100</v>
      </c>
      <c r="O261">
        <v>1881</v>
      </c>
    </row>
    <row r="262" spans="1:15" hidden="1" x14ac:dyDescent="0.2">
      <c r="A262">
        <v>2694</v>
      </c>
      <c r="B262" t="s">
        <v>657</v>
      </c>
      <c r="C262" s="12">
        <v>43874</v>
      </c>
      <c r="D262" t="s">
        <v>16</v>
      </c>
      <c r="E262" t="s">
        <v>15</v>
      </c>
      <c r="F262" t="s">
        <v>106</v>
      </c>
      <c r="G262" t="s">
        <v>56</v>
      </c>
      <c r="H262" t="s">
        <v>86</v>
      </c>
      <c r="I262" t="s">
        <v>658</v>
      </c>
      <c r="J262" t="s">
        <v>157</v>
      </c>
      <c r="K262">
        <v>10</v>
      </c>
      <c r="L262">
        <v>311</v>
      </c>
      <c r="M262">
        <v>3110</v>
      </c>
      <c r="N262">
        <v>250</v>
      </c>
      <c r="O262">
        <v>2860</v>
      </c>
    </row>
    <row r="263" spans="1:15" hidden="1" x14ac:dyDescent="0.2">
      <c r="A263">
        <v>2688</v>
      </c>
      <c r="B263" t="s">
        <v>659</v>
      </c>
      <c r="C263" s="12">
        <v>43849</v>
      </c>
      <c r="D263" t="s">
        <v>32</v>
      </c>
      <c r="E263" t="s">
        <v>15</v>
      </c>
      <c r="F263" t="s">
        <v>106</v>
      </c>
      <c r="G263" t="s">
        <v>66</v>
      </c>
      <c r="H263" t="s">
        <v>88</v>
      </c>
      <c r="I263" t="s">
        <v>660</v>
      </c>
      <c r="J263" t="s">
        <v>134</v>
      </c>
      <c r="K263">
        <v>5</v>
      </c>
      <c r="L263">
        <v>312</v>
      </c>
      <c r="M263">
        <v>1560</v>
      </c>
      <c r="N263">
        <v>100</v>
      </c>
      <c r="O263">
        <v>1460</v>
      </c>
    </row>
    <row r="264" spans="1:15" x14ac:dyDescent="0.2">
      <c r="A264">
        <v>2685</v>
      </c>
      <c r="B264" t="s">
        <v>661</v>
      </c>
      <c r="C264" s="12">
        <v>44044</v>
      </c>
      <c r="D264" t="s">
        <v>24</v>
      </c>
      <c r="E264" t="s">
        <v>15</v>
      </c>
      <c r="F264" t="s">
        <v>106</v>
      </c>
      <c r="G264" t="s">
        <v>73</v>
      </c>
      <c r="H264" t="s">
        <v>87</v>
      </c>
      <c r="I264" t="s">
        <v>662</v>
      </c>
      <c r="J264" t="s">
        <v>229</v>
      </c>
      <c r="K264">
        <v>3</v>
      </c>
      <c r="L264">
        <v>163</v>
      </c>
      <c r="M264">
        <v>489</v>
      </c>
      <c r="N264">
        <v>0</v>
      </c>
      <c r="O264">
        <v>489</v>
      </c>
    </row>
    <row r="265" spans="1:15" hidden="1" x14ac:dyDescent="0.2">
      <c r="A265">
        <v>2611</v>
      </c>
      <c r="B265" t="s">
        <v>663</v>
      </c>
      <c r="C265" s="12">
        <v>44078</v>
      </c>
      <c r="D265" t="s">
        <v>12</v>
      </c>
      <c r="E265" t="s">
        <v>15</v>
      </c>
      <c r="F265" t="s">
        <v>106</v>
      </c>
      <c r="G265" t="s">
        <v>49</v>
      </c>
      <c r="H265" t="s">
        <v>89</v>
      </c>
      <c r="I265" t="s">
        <v>664</v>
      </c>
      <c r="J265" t="s">
        <v>164</v>
      </c>
      <c r="K265">
        <v>9</v>
      </c>
      <c r="L265">
        <v>260</v>
      </c>
      <c r="M265">
        <v>2340</v>
      </c>
      <c r="N265">
        <v>250</v>
      </c>
      <c r="O265">
        <v>2090</v>
      </c>
    </row>
    <row r="266" spans="1:15" hidden="1" x14ac:dyDescent="0.2">
      <c r="A266">
        <v>2597</v>
      </c>
      <c r="B266" t="s">
        <v>665</v>
      </c>
      <c r="C266" s="12">
        <v>43651</v>
      </c>
      <c r="D266" t="s">
        <v>14</v>
      </c>
      <c r="E266" t="s">
        <v>15</v>
      </c>
      <c r="F266" t="s">
        <v>106</v>
      </c>
      <c r="G266" t="s">
        <v>62</v>
      </c>
      <c r="H266" t="s">
        <v>87</v>
      </c>
      <c r="I266" t="s">
        <v>666</v>
      </c>
      <c r="J266" t="s">
        <v>348</v>
      </c>
      <c r="K266">
        <v>8</v>
      </c>
      <c r="L266">
        <v>238</v>
      </c>
      <c r="M266">
        <v>1904</v>
      </c>
      <c r="N266">
        <v>100</v>
      </c>
      <c r="O266">
        <v>1804</v>
      </c>
    </row>
    <row r="267" spans="1:15" hidden="1" x14ac:dyDescent="0.2">
      <c r="A267">
        <v>2593</v>
      </c>
      <c r="B267" t="s">
        <v>667</v>
      </c>
      <c r="C267" s="12">
        <v>43481</v>
      </c>
      <c r="D267" t="s">
        <v>18</v>
      </c>
      <c r="E267" t="s">
        <v>15</v>
      </c>
      <c r="F267" t="s">
        <v>106</v>
      </c>
      <c r="G267" t="s">
        <v>67</v>
      </c>
      <c r="H267" t="s">
        <v>88</v>
      </c>
      <c r="I267" t="s">
        <v>668</v>
      </c>
      <c r="J267" t="s">
        <v>285</v>
      </c>
      <c r="K267">
        <v>9</v>
      </c>
      <c r="L267">
        <v>281</v>
      </c>
      <c r="M267">
        <v>2529</v>
      </c>
      <c r="N267">
        <v>250</v>
      </c>
      <c r="O267">
        <v>2279</v>
      </c>
    </row>
    <row r="268" spans="1:15" hidden="1" x14ac:dyDescent="0.2">
      <c r="A268">
        <v>2589</v>
      </c>
      <c r="B268" t="s">
        <v>669</v>
      </c>
      <c r="C268" s="12">
        <v>43866</v>
      </c>
      <c r="D268" t="s">
        <v>34</v>
      </c>
      <c r="E268" t="s">
        <v>15</v>
      </c>
      <c r="F268" t="s">
        <v>106</v>
      </c>
      <c r="G268" t="s">
        <v>60</v>
      </c>
      <c r="H268" t="s">
        <v>87</v>
      </c>
      <c r="I268" t="s">
        <v>670</v>
      </c>
      <c r="J268" t="s">
        <v>126</v>
      </c>
      <c r="K268">
        <v>5</v>
      </c>
      <c r="L268">
        <v>283</v>
      </c>
      <c r="M268">
        <v>1415</v>
      </c>
      <c r="N268">
        <v>100</v>
      </c>
      <c r="O268">
        <v>1315</v>
      </c>
    </row>
    <row r="269" spans="1:15" hidden="1" x14ac:dyDescent="0.2">
      <c r="A269">
        <v>2556</v>
      </c>
      <c r="B269" t="s">
        <v>671</v>
      </c>
      <c r="C269" s="12">
        <v>43855</v>
      </c>
      <c r="D269" t="s">
        <v>16</v>
      </c>
      <c r="E269" t="s">
        <v>15</v>
      </c>
      <c r="F269" t="s">
        <v>106</v>
      </c>
      <c r="G269" t="s">
        <v>31</v>
      </c>
      <c r="H269" t="s">
        <v>37</v>
      </c>
      <c r="I269" t="s">
        <v>672</v>
      </c>
      <c r="J269" t="s">
        <v>140</v>
      </c>
      <c r="K269">
        <v>8</v>
      </c>
      <c r="L269">
        <v>311</v>
      </c>
      <c r="M269">
        <v>2488</v>
      </c>
      <c r="N269">
        <v>250</v>
      </c>
      <c r="O269">
        <v>2238</v>
      </c>
    </row>
    <row r="270" spans="1:15" hidden="1" x14ac:dyDescent="0.2">
      <c r="A270">
        <v>2555</v>
      </c>
      <c r="B270" t="s">
        <v>673</v>
      </c>
      <c r="C270" s="12">
        <v>43991</v>
      </c>
      <c r="D270" t="s">
        <v>36</v>
      </c>
      <c r="E270" t="s">
        <v>15</v>
      </c>
      <c r="F270" t="s">
        <v>106</v>
      </c>
      <c r="G270" t="s">
        <v>67</v>
      </c>
      <c r="H270" t="s">
        <v>88</v>
      </c>
      <c r="I270" t="s">
        <v>674</v>
      </c>
      <c r="J270" t="s">
        <v>157</v>
      </c>
      <c r="K270">
        <v>1</v>
      </c>
      <c r="L270">
        <v>215</v>
      </c>
      <c r="M270">
        <v>215</v>
      </c>
      <c r="N270">
        <v>0</v>
      </c>
      <c r="O270">
        <v>215</v>
      </c>
    </row>
    <row r="271" spans="1:15" hidden="1" x14ac:dyDescent="0.2">
      <c r="A271">
        <v>2552</v>
      </c>
      <c r="B271" t="s">
        <v>675</v>
      </c>
      <c r="C271" s="12">
        <v>43542</v>
      </c>
      <c r="D271" t="s">
        <v>32</v>
      </c>
      <c r="E271" t="s">
        <v>15</v>
      </c>
      <c r="F271" t="s">
        <v>106</v>
      </c>
      <c r="G271" t="s">
        <v>53</v>
      </c>
      <c r="H271" t="s">
        <v>87</v>
      </c>
      <c r="I271" t="s">
        <v>676</v>
      </c>
      <c r="J271" t="s">
        <v>263</v>
      </c>
      <c r="K271">
        <v>10</v>
      </c>
      <c r="L271">
        <v>312</v>
      </c>
      <c r="M271">
        <v>3120</v>
      </c>
      <c r="N271">
        <v>250</v>
      </c>
      <c r="O271">
        <v>2870</v>
      </c>
    </row>
    <row r="272" spans="1:15" hidden="1" x14ac:dyDescent="0.2">
      <c r="A272">
        <v>2550</v>
      </c>
      <c r="B272" t="s">
        <v>677</v>
      </c>
      <c r="C272" s="12">
        <v>43803</v>
      </c>
      <c r="D272" t="s">
        <v>30</v>
      </c>
      <c r="E272" t="s">
        <v>15</v>
      </c>
      <c r="F272" t="s">
        <v>106</v>
      </c>
      <c r="G272" t="s">
        <v>80</v>
      </c>
      <c r="H272" t="s">
        <v>88</v>
      </c>
      <c r="I272" t="s">
        <v>678</v>
      </c>
      <c r="J272" t="s">
        <v>148</v>
      </c>
      <c r="K272">
        <v>10</v>
      </c>
      <c r="L272">
        <v>112</v>
      </c>
      <c r="M272">
        <v>1120</v>
      </c>
      <c r="N272">
        <v>100</v>
      </c>
      <c r="O272">
        <v>1020</v>
      </c>
    </row>
    <row r="273" spans="1:15" hidden="1" x14ac:dyDescent="0.2">
      <c r="A273">
        <v>2536</v>
      </c>
      <c r="B273" t="s">
        <v>679</v>
      </c>
      <c r="C273" s="12">
        <v>43514</v>
      </c>
      <c r="D273" t="s">
        <v>16</v>
      </c>
      <c r="E273" t="s">
        <v>15</v>
      </c>
      <c r="F273" t="s">
        <v>106</v>
      </c>
      <c r="G273" t="s">
        <v>80</v>
      </c>
      <c r="H273" t="s">
        <v>88</v>
      </c>
      <c r="I273" t="s">
        <v>680</v>
      </c>
      <c r="J273" t="s">
        <v>198</v>
      </c>
      <c r="K273">
        <v>2</v>
      </c>
      <c r="L273">
        <v>311</v>
      </c>
      <c r="M273">
        <v>622</v>
      </c>
      <c r="N273">
        <v>50</v>
      </c>
      <c r="O273">
        <v>572</v>
      </c>
    </row>
    <row r="274" spans="1:15" hidden="1" x14ac:dyDescent="0.2">
      <c r="A274">
        <v>2531</v>
      </c>
      <c r="B274" t="s">
        <v>681</v>
      </c>
      <c r="C274" s="12">
        <v>43586</v>
      </c>
      <c r="D274" t="s">
        <v>34</v>
      </c>
      <c r="E274" t="s">
        <v>15</v>
      </c>
      <c r="F274" t="s">
        <v>106</v>
      </c>
      <c r="G274" t="s">
        <v>73</v>
      </c>
      <c r="H274" t="s">
        <v>87</v>
      </c>
      <c r="I274" t="s">
        <v>682</v>
      </c>
      <c r="J274" t="s">
        <v>154</v>
      </c>
      <c r="K274">
        <v>10</v>
      </c>
      <c r="L274">
        <v>283</v>
      </c>
      <c r="M274">
        <v>2830</v>
      </c>
      <c r="N274">
        <v>250</v>
      </c>
      <c r="O274">
        <v>2580</v>
      </c>
    </row>
    <row r="275" spans="1:15" hidden="1" x14ac:dyDescent="0.2">
      <c r="A275">
        <v>2528</v>
      </c>
      <c r="B275" t="s">
        <v>683</v>
      </c>
      <c r="C275" s="12">
        <v>43579</v>
      </c>
      <c r="D275" t="s">
        <v>18</v>
      </c>
      <c r="E275" t="s">
        <v>15</v>
      </c>
      <c r="F275" t="s">
        <v>106</v>
      </c>
      <c r="G275" t="s">
        <v>49</v>
      </c>
      <c r="H275" t="s">
        <v>89</v>
      </c>
      <c r="I275" t="s">
        <v>684</v>
      </c>
      <c r="J275" t="s">
        <v>309</v>
      </c>
      <c r="K275">
        <v>7</v>
      </c>
      <c r="L275">
        <v>281</v>
      </c>
      <c r="M275">
        <v>1967</v>
      </c>
      <c r="N275">
        <v>100</v>
      </c>
      <c r="O275">
        <v>1867</v>
      </c>
    </row>
    <row r="276" spans="1:15" hidden="1" x14ac:dyDescent="0.2">
      <c r="A276">
        <v>2520</v>
      </c>
      <c r="B276" t="s">
        <v>685</v>
      </c>
      <c r="C276" s="12">
        <v>44081</v>
      </c>
      <c r="D276" t="s">
        <v>32</v>
      </c>
      <c r="E276" t="s">
        <v>15</v>
      </c>
      <c r="F276" t="s">
        <v>106</v>
      </c>
      <c r="G276" t="s">
        <v>79</v>
      </c>
      <c r="H276" t="s">
        <v>88</v>
      </c>
      <c r="I276" t="s">
        <v>686</v>
      </c>
      <c r="J276" t="s">
        <v>218</v>
      </c>
      <c r="K276">
        <v>3</v>
      </c>
      <c r="L276">
        <v>312</v>
      </c>
      <c r="M276">
        <v>936</v>
      </c>
      <c r="N276">
        <v>50</v>
      </c>
      <c r="O276">
        <v>886</v>
      </c>
    </row>
    <row r="277" spans="1:15" hidden="1" x14ac:dyDescent="0.2">
      <c r="A277">
        <v>2515</v>
      </c>
      <c r="B277" t="s">
        <v>687</v>
      </c>
      <c r="C277" s="12">
        <v>43684</v>
      </c>
      <c r="D277" t="s">
        <v>34</v>
      </c>
      <c r="E277" t="s">
        <v>15</v>
      </c>
      <c r="F277" t="s">
        <v>106</v>
      </c>
      <c r="G277" t="s">
        <v>84</v>
      </c>
      <c r="H277" t="s">
        <v>89</v>
      </c>
      <c r="I277" t="s">
        <v>688</v>
      </c>
      <c r="J277" t="s">
        <v>148</v>
      </c>
      <c r="K277">
        <v>3</v>
      </c>
      <c r="L277">
        <v>283</v>
      </c>
      <c r="M277">
        <v>849</v>
      </c>
      <c r="N277">
        <v>50</v>
      </c>
      <c r="O277">
        <v>799</v>
      </c>
    </row>
    <row r="278" spans="1:15" hidden="1" x14ac:dyDescent="0.2">
      <c r="A278">
        <v>2502</v>
      </c>
      <c r="B278" t="s">
        <v>689</v>
      </c>
      <c r="C278" s="12">
        <v>43491</v>
      </c>
      <c r="D278" t="s">
        <v>14</v>
      </c>
      <c r="E278" t="s">
        <v>15</v>
      </c>
      <c r="F278" t="s">
        <v>106</v>
      </c>
      <c r="G278" t="s">
        <v>50</v>
      </c>
      <c r="H278" t="s">
        <v>86</v>
      </c>
      <c r="I278" t="s">
        <v>690</v>
      </c>
      <c r="J278" t="s">
        <v>278</v>
      </c>
      <c r="K278">
        <v>10</v>
      </c>
      <c r="L278">
        <v>238</v>
      </c>
      <c r="M278">
        <v>2380</v>
      </c>
      <c r="N278">
        <v>250</v>
      </c>
      <c r="O278">
        <v>2130</v>
      </c>
    </row>
    <row r="279" spans="1:15" hidden="1" x14ac:dyDescent="0.2">
      <c r="A279">
        <v>2494</v>
      </c>
      <c r="B279" t="s">
        <v>691</v>
      </c>
      <c r="C279" s="12">
        <v>44108</v>
      </c>
      <c r="D279" t="s">
        <v>32</v>
      </c>
      <c r="E279" t="s">
        <v>15</v>
      </c>
      <c r="F279" t="s">
        <v>106</v>
      </c>
      <c r="G279" t="s">
        <v>60</v>
      </c>
      <c r="H279" t="s">
        <v>87</v>
      </c>
      <c r="I279" t="s">
        <v>692</v>
      </c>
      <c r="J279" t="s">
        <v>123</v>
      </c>
      <c r="K279">
        <v>7</v>
      </c>
      <c r="L279">
        <v>312</v>
      </c>
      <c r="M279">
        <v>2184</v>
      </c>
      <c r="N279">
        <v>250</v>
      </c>
      <c r="O279">
        <v>1934</v>
      </c>
    </row>
    <row r="280" spans="1:15" hidden="1" x14ac:dyDescent="0.2">
      <c r="A280">
        <v>2489</v>
      </c>
      <c r="B280" t="s">
        <v>693</v>
      </c>
      <c r="C280" s="12">
        <v>43819</v>
      </c>
      <c r="D280" t="s">
        <v>34</v>
      </c>
      <c r="E280" t="s">
        <v>15</v>
      </c>
      <c r="F280" t="s">
        <v>106</v>
      </c>
      <c r="G280" t="s">
        <v>68</v>
      </c>
      <c r="H280" t="s">
        <v>89</v>
      </c>
      <c r="I280" t="s">
        <v>694</v>
      </c>
      <c r="J280" t="s">
        <v>278</v>
      </c>
      <c r="K280">
        <v>3</v>
      </c>
      <c r="L280">
        <v>283</v>
      </c>
      <c r="M280">
        <v>849</v>
      </c>
      <c r="N280">
        <v>50</v>
      </c>
      <c r="O280">
        <v>799</v>
      </c>
    </row>
    <row r="281" spans="1:15" hidden="1" x14ac:dyDescent="0.2">
      <c r="A281">
        <v>2474</v>
      </c>
      <c r="B281" t="s">
        <v>695</v>
      </c>
      <c r="C281" s="12">
        <v>43742</v>
      </c>
      <c r="D281" t="s">
        <v>21</v>
      </c>
      <c r="E281" t="s">
        <v>15</v>
      </c>
      <c r="F281" t="s">
        <v>106</v>
      </c>
      <c r="G281" t="s">
        <v>52</v>
      </c>
      <c r="H281" t="s">
        <v>86</v>
      </c>
      <c r="I281" t="s">
        <v>696</v>
      </c>
      <c r="J281" t="s">
        <v>554</v>
      </c>
      <c r="K281">
        <v>8</v>
      </c>
      <c r="L281">
        <v>320</v>
      </c>
      <c r="M281">
        <v>2560</v>
      </c>
      <c r="N281">
        <v>250</v>
      </c>
      <c r="O281">
        <v>2310</v>
      </c>
    </row>
    <row r="282" spans="1:15" hidden="1" x14ac:dyDescent="0.2">
      <c r="A282">
        <v>2457</v>
      </c>
      <c r="B282" t="s">
        <v>697</v>
      </c>
      <c r="C282" s="12">
        <v>43978</v>
      </c>
      <c r="D282" t="s">
        <v>21</v>
      </c>
      <c r="E282" t="s">
        <v>15</v>
      </c>
      <c r="F282" t="s">
        <v>106</v>
      </c>
      <c r="G282" t="s">
        <v>49</v>
      </c>
      <c r="H282" t="s">
        <v>89</v>
      </c>
      <c r="I282" t="s">
        <v>698</v>
      </c>
      <c r="J282" t="s">
        <v>126</v>
      </c>
      <c r="K282">
        <v>3</v>
      </c>
      <c r="L282">
        <v>320</v>
      </c>
      <c r="M282">
        <v>960</v>
      </c>
      <c r="N282">
        <v>50</v>
      </c>
      <c r="O282">
        <v>910</v>
      </c>
    </row>
    <row r="283" spans="1:15" hidden="1" x14ac:dyDescent="0.2">
      <c r="A283">
        <v>2451</v>
      </c>
      <c r="B283" t="s">
        <v>699</v>
      </c>
      <c r="C283" s="12">
        <v>44056</v>
      </c>
      <c r="D283" t="s">
        <v>28</v>
      </c>
      <c r="E283" t="s">
        <v>15</v>
      </c>
      <c r="F283" t="s">
        <v>106</v>
      </c>
      <c r="G283" t="s">
        <v>63</v>
      </c>
      <c r="H283" t="s">
        <v>87</v>
      </c>
      <c r="I283" t="s">
        <v>700</v>
      </c>
      <c r="J283" t="s">
        <v>229</v>
      </c>
      <c r="K283">
        <v>4</v>
      </c>
      <c r="L283">
        <v>143</v>
      </c>
      <c r="M283">
        <v>572</v>
      </c>
      <c r="N283">
        <v>50</v>
      </c>
      <c r="O283">
        <v>522</v>
      </c>
    </row>
    <row r="284" spans="1:15" x14ac:dyDescent="0.2">
      <c r="A284">
        <v>2424</v>
      </c>
      <c r="B284" t="s">
        <v>701</v>
      </c>
      <c r="C284" s="12">
        <v>43889</v>
      </c>
      <c r="D284" t="s">
        <v>24</v>
      </c>
      <c r="E284" t="s">
        <v>15</v>
      </c>
      <c r="F284" t="s">
        <v>106</v>
      </c>
      <c r="G284" t="s">
        <v>73</v>
      </c>
      <c r="H284" t="s">
        <v>87</v>
      </c>
      <c r="I284" t="s">
        <v>702</v>
      </c>
      <c r="J284" t="s">
        <v>188</v>
      </c>
      <c r="K284">
        <v>8</v>
      </c>
      <c r="L284">
        <v>163</v>
      </c>
      <c r="M284">
        <v>1304</v>
      </c>
      <c r="N284">
        <v>100</v>
      </c>
      <c r="O284">
        <v>1204</v>
      </c>
    </row>
    <row r="285" spans="1:15" hidden="1" x14ac:dyDescent="0.2">
      <c r="A285">
        <v>2420</v>
      </c>
      <c r="B285" t="s">
        <v>703</v>
      </c>
      <c r="C285" s="12">
        <v>43581</v>
      </c>
      <c r="D285" t="s">
        <v>28</v>
      </c>
      <c r="E285" t="s">
        <v>15</v>
      </c>
      <c r="F285" t="s">
        <v>106</v>
      </c>
      <c r="G285" t="s">
        <v>52</v>
      </c>
      <c r="H285" t="s">
        <v>86</v>
      </c>
      <c r="I285" t="s">
        <v>704</v>
      </c>
      <c r="J285" t="s">
        <v>263</v>
      </c>
      <c r="K285">
        <v>5</v>
      </c>
      <c r="L285">
        <v>143</v>
      </c>
      <c r="M285">
        <v>715</v>
      </c>
      <c r="N285">
        <v>50</v>
      </c>
      <c r="O285">
        <v>665</v>
      </c>
    </row>
    <row r="286" spans="1:15" hidden="1" x14ac:dyDescent="0.2">
      <c r="A286">
        <v>285</v>
      </c>
      <c r="B286" t="s">
        <v>705</v>
      </c>
      <c r="C286" s="12">
        <v>43505</v>
      </c>
      <c r="D286" t="s">
        <v>22</v>
      </c>
      <c r="E286" t="s">
        <v>15</v>
      </c>
      <c r="F286" t="s">
        <v>106</v>
      </c>
      <c r="G286" t="s">
        <v>50</v>
      </c>
      <c r="H286" t="s">
        <v>86</v>
      </c>
      <c r="I286" t="s">
        <v>706</v>
      </c>
      <c r="J286" t="s">
        <v>285</v>
      </c>
      <c r="K286">
        <v>8</v>
      </c>
      <c r="L286">
        <v>314</v>
      </c>
      <c r="M286">
        <v>2512</v>
      </c>
      <c r="N286">
        <v>250</v>
      </c>
      <c r="O286">
        <v>2262</v>
      </c>
    </row>
    <row r="287" spans="1:15" hidden="1" x14ac:dyDescent="0.2">
      <c r="A287">
        <v>2409</v>
      </c>
      <c r="B287" t="s">
        <v>707</v>
      </c>
      <c r="C287" s="12">
        <v>43679</v>
      </c>
      <c r="D287" t="s">
        <v>21</v>
      </c>
      <c r="E287" t="s">
        <v>15</v>
      </c>
      <c r="F287" t="s">
        <v>106</v>
      </c>
      <c r="G287" t="s">
        <v>70</v>
      </c>
      <c r="H287" t="s">
        <v>86</v>
      </c>
      <c r="I287" t="s">
        <v>708</v>
      </c>
      <c r="J287" t="s">
        <v>154</v>
      </c>
      <c r="K287">
        <v>1</v>
      </c>
      <c r="L287">
        <v>320</v>
      </c>
      <c r="M287">
        <v>320</v>
      </c>
      <c r="N287">
        <v>0</v>
      </c>
      <c r="O287">
        <v>320</v>
      </c>
    </row>
    <row r="288" spans="1:15" hidden="1" x14ac:dyDescent="0.2">
      <c r="A288">
        <v>2408</v>
      </c>
      <c r="B288" t="s">
        <v>709</v>
      </c>
      <c r="C288" s="12">
        <v>43946</v>
      </c>
      <c r="D288" t="s">
        <v>22</v>
      </c>
      <c r="E288" t="s">
        <v>15</v>
      </c>
      <c r="F288" t="s">
        <v>106</v>
      </c>
      <c r="G288" t="s">
        <v>83</v>
      </c>
      <c r="H288" t="s">
        <v>88</v>
      </c>
      <c r="I288" t="s">
        <v>710</v>
      </c>
      <c r="J288" t="s">
        <v>711</v>
      </c>
      <c r="K288">
        <v>9</v>
      </c>
      <c r="L288">
        <v>314</v>
      </c>
      <c r="M288">
        <v>2826</v>
      </c>
      <c r="N288">
        <v>250</v>
      </c>
      <c r="O288">
        <v>2576</v>
      </c>
    </row>
    <row r="289" spans="1:15" x14ac:dyDescent="0.2">
      <c r="A289">
        <v>2377</v>
      </c>
      <c r="B289" t="s">
        <v>712</v>
      </c>
      <c r="C289" s="12">
        <v>43876</v>
      </c>
      <c r="D289" t="s">
        <v>24</v>
      </c>
      <c r="E289" t="s">
        <v>15</v>
      </c>
      <c r="F289" t="s">
        <v>106</v>
      </c>
      <c r="G289" t="s">
        <v>27</v>
      </c>
      <c r="H289" t="s">
        <v>37</v>
      </c>
      <c r="I289" t="s">
        <v>713</v>
      </c>
      <c r="J289" t="s">
        <v>285</v>
      </c>
      <c r="K289">
        <v>4</v>
      </c>
      <c r="L289">
        <v>163</v>
      </c>
      <c r="M289">
        <v>652</v>
      </c>
      <c r="N289">
        <v>50</v>
      </c>
      <c r="O289">
        <v>602</v>
      </c>
    </row>
    <row r="290" spans="1:15" hidden="1" x14ac:dyDescent="0.2">
      <c r="A290">
        <v>2370</v>
      </c>
      <c r="B290" t="s">
        <v>714</v>
      </c>
      <c r="C290" s="12">
        <v>43640</v>
      </c>
      <c r="D290" t="s">
        <v>36</v>
      </c>
      <c r="E290" t="s">
        <v>15</v>
      </c>
      <c r="F290" t="s">
        <v>106</v>
      </c>
      <c r="G290" t="s">
        <v>84</v>
      </c>
      <c r="H290" t="s">
        <v>89</v>
      </c>
      <c r="I290" t="s">
        <v>715</v>
      </c>
      <c r="J290" t="s">
        <v>263</v>
      </c>
      <c r="K290">
        <v>8</v>
      </c>
      <c r="L290">
        <v>215</v>
      </c>
      <c r="M290">
        <v>1720</v>
      </c>
      <c r="N290">
        <v>100</v>
      </c>
      <c r="O290">
        <v>1620</v>
      </c>
    </row>
    <row r="291" spans="1:15" hidden="1" x14ac:dyDescent="0.2">
      <c r="A291">
        <v>2345</v>
      </c>
      <c r="B291" t="s">
        <v>716</v>
      </c>
      <c r="C291" s="12">
        <v>43705</v>
      </c>
      <c r="D291" t="s">
        <v>12</v>
      </c>
      <c r="E291" t="s">
        <v>15</v>
      </c>
      <c r="F291" t="s">
        <v>106</v>
      </c>
      <c r="G291" t="s">
        <v>58</v>
      </c>
      <c r="H291" t="s">
        <v>89</v>
      </c>
      <c r="I291" t="s">
        <v>717</v>
      </c>
      <c r="J291" t="s">
        <v>247</v>
      </c>
      <c r="K291">
        <v>2</v>
      </c>
      <c r="L291">
        <v>260</v>
      </c>
      <c r="M291">
        <v>520</v>
      </c>
      <c r="N291">
        <v>50</v>
      </c>
      <c r="O291">
        <v>470</v>
      </c>
    </row>
    <row r="292" spans="1:15" hidden="1" x14ac:dyDescent="0.2">
      <c r="A292">
        <v>2338</v>
      </c>
      <c r="B292" t="s">
        <v>718</v>
      </c>
      <c r="C292" s="12">
        <v>43893</v>
      </c>
      <c r="D292" t="s">
        <v>34</v>
      </c>
      <c r="E292" t="s">
        <v>15</v>
      </c>
      <c r="F292" t="s">
        <v>106</v>
      </c>
      <c r="G292" t="s">
        <v>35</v>
      </c>
      <c r="H292" t="s">
        <v>37</v>
      </c>
      <c r="I292" t="s">
        <v>719</v>
      </c>
      <c r="J292" t="s">
        <v>167</v>
      </c>
      <c r="K292">
        <v>5</v>
      </c>
      <c r="L292">
        <v>283</v>
      </c>
      <c r="M292">
        <v>1415</v>
      </c>
      <c r="N292">
        <v>100</v>
      </c>
      <c r="O292">
        <v>1315</v>
      </c>
    </row>
    <row r="293" spans="1:15" hidden="1" x14ac:dyDescent="0.2">
      <c r="A293">
        <v>2335</v>
      </c>
      <c r="B293" t="s">
        <v>720</v>
      </c>
      <c r="C293" s="12">
        <v>43529</v>
      </c>
      <c r="D293" t="s">
        <v>18</v>
      </c>
      <c r="E293" t="s">
        <v>15</v>
      </c>
      <c r="F293" t="s">
        <v>106</v>
      </c>
      <c r="G293" t="s">
        <v>33</v>
      </c>
      <c r="H293" t="s">
        <v>37</v>
      </c>
      <c r="I293" t="s">
        <v>721</v>
      </c>
      <c r="J293" t="s">
        <v>285</v>
      </c>
      <c r="K293">
        <v>8</v>
      </c>
      <c r="L293">
        <v>281</v>
      </c>
      <c r="M293">
        <v>2248</v>
      </c>
      <c r="N293">
        <v>250</v>
      </c>
      <c r="O293">
        <v>1998</v>
      </c>
    </row>
    <row r="294" spans="1:15" hidden="1" x14ac:dyDescent="0.2">
      <c r="A294">
        <v>2334</v>
      </c>
      <c r="B294" t="s">
        <v>408</v>
      </c>
      <c r="C294" s="12">
        <v>44190</v>
      </c>
      <c r="D294" t="s">
        <v>34</v>
      </c>
      <c r="E294" t="s">
        <v>15</v>
      </c>
      <c r="F294" t="s">
        <v>106</v>
      </c>
      <c r="G294" t="s">
        <v>59</v>
      </c>
      <c r="H294" t="s">
        <v>89</v>
      </c>
      <c r="I294" t="s">
        <v>722</v>
      </c>
      <c r="J294" t="s">
        <v>123</v>
      </c>
      <c r="K294">
        <v>9</v>
      </c>
      <c r="L294">
        <v>283</v>
      </c>
      <c r="M294">
        <v>2547</v>
      </c>
      <c r="N294">
        <v>250</v>
      </c>
      <c r="O294">
        <v>2297</v>
      </c>
    </row>
    <row r="295" spans="1:15" hidden="1" x14ac:dyDescent="0.2">
      <c r="A295">
        <v>2321</v>
      </c>
      <c r="B295" t="s">
        <v>652</v>
      </c>
      <c r="C295" s="12">
        <v>43677</v>
      </c>
      <c r="D295" t="s">
        <v>36</v>
      </c>
      <c r="E295" t="s">
        <v>15</v>
      </c>
      <c r="F295" t="s">
        <v>106</v>
      </c>
      <c r="G295" t="s">
        <v>62</v>
      </c>
      <c r="H295" t="s">
        <v>87</v>
      </c>
      <c r="I295" t="s">
        <v>723</v>
      </c>
      <c r="J295" t="s">
        <v>272</v>
      </c>
      <c r="K295">
        <v>2</v>
      </c>
      <c r="L295">
        <v>215</v>
      </c>
      <c r="M295">
        <v>430</v>
      </c>
      <c r="N295">
        <v>0</v>
      </c>
      <c r="O295">
        <v>430</v>
      </c>
    </row>
    <row r="296" spans="1:15" hidden="1" x14ac:dyDescent="0.2">
      <c r="A296">
        <v>2316</v>
      </c>
      <c r="B296" t="s">
        <v>724</v>
      </c>
      <c r="C296" s="12">
        <v>43752</v>
      </c>
      <c r="D296" t="s">
        <v>36</v>
      </c>
      <c r="E296" t="s">
        <v>15</v>
      </c>
      <c r="F296" t="s">
        <v>106</v>
      </c>
      <c r="G296" t="s">
        <v>29</v>
      </c>
      <c r="H296" t="s">
        <v>37</v>
      </c>
      <c r="I296" t="s">
        <v>725</v>
      </c>
      <c r="J296" t="s">
        <v>278</v>
      </c>
      <c r="K296">
        <v>7</v>
      </c>
      <c r="L296">
        <v>215</v>
      </c>
      <c r="M296">
        <v>1505</v>
      </c>
      <c r="N296">
        <v>100</v>
      </c>
      <c r="O296">
        <v>1405</v>
      </c>
    </row>
    <row r="297" spans="1:15" hidden="1" x14ac:dyDescent="0.2">
      <c r="A297">
        <v>2310</v>
      </c>
      <c r="B297" t="s">
        <v>354</v>
      </c>
      <c r="C297" s="12">
        <v>44069</v>
      </c>
      <c r="D297" t="s">
        <v>22</v>
      </c>
      <c r="E297" t="s">
        <v>15</v>
      </c>
      <c r="F297" t="s">
        <v>106</v>
      </c>
      <c r="G297" t="s">
        <v>53</v>
      </c>
      <c r="H297" t="s">
        <v>87</v>
      </c>
      <c r="I297" t="s">
        <v>726</v>
      </c>
      <c r="J297" t="s">
        <v>174</v>
      </c>
      <c r="K297">
        <v>8</v>
      </c>
      <c r="L297">
        <v>314</v>
      </c>
      <c r="M297">
        <v>2512</v>
      </c>
      <c r="N297">
        <v>250</v>
      </c>
      <c r="O297">
        <v>2262</v>
      </c>
    </row>
    <row r="298" spans="1:15" hidden="1" x14ac:dyDescent="0.2">
      <c r="A298">
        <v>2309</v>
      </c>
      <c r="B298" t="s">
        <v>727</v>
      </c>
      <c r="C298" s="12">
        <v>43651</v>
      </c>
      <c r="D298" t="s">
        <v>28</v>
      </c>
      <c r="E298" t="s">
        <v>15</v>
      </c>
      <c r="F298" t="s">
        <v>106</v>
      </c>
      <c r="G298" t="s">
        <v>31</v>
      </c>
      <c r="H298" t="s">
        <v>37</v>
      </c>
      <c r="I298" t="s">
        <v>728</v>
      </c>
      <c r="J298" t="s">
        <v>272</v>
      </c>
      <c r="K298">
        <v>6</v>
      </c>
      <c r="L298">
        <v>143</v>
      </c>
      <c r="M298">
        <v>858</v>
      </c>
      <c r="N298">
        <v>50</v>
      </c>
      <c r="O298">
        <v>808</v>
      </c>
    </row>
    <row r="299" spans="1:15" hidden="1" x14ac:dyDescent="0.2">
      <c r="A299">
        <v>2302</v>
      </c>
      <c r="B299" t="s">
        <v>667</v>
      </c>
      <c r="C299" s="12">
        <v>43650</v>
      </c>
      <c r="D299" t="s">
        <v>34</v>
      </c>
      <c r="E299" t="s">
        <v>15</v>
      </c>
      <c r="F299" t="s">
        <v>106</v>
      </c>
      <c r="G299" t="s">
        <v>29</v>
      </c>
      <c r="H299" t="s">
        <v>37</v>
      </c>
      <c r="I299" t="s">
        <v>729</v>
      </c>
      <c r="J299" t="s">
        <v>193</v>
      </c>
      <c r="K299">
        <v>10</v>
      </c>
      <c r="L299">
        <v>283</v>
      </c>
      <c r="M299">
        <v>2830</v>
      </c>
      <c r="N299">
        <v>250</v>
      </c>
      <c r="O299">
        <v>2580</v>
      </c>
    </row>
    <row r="300" spans="1:15" x14ac:dyDescent="0.2">
      <c r="A300">
        <v>2297</v>
      </c>
      <c r="B300" t="s">
        <v>730</v>
      </c>
      <c r="C300" s="12">
        <v>43472</v>
      </c>
      <c r="D300" t="s">
        <v>24</v>
      </c>
      <c r="E300" t="s">
        <v>15</v>
      </c>
      <c r="F300" t="s">
        <v>106</v>
      </c>
      <c r="G300" t="s">
        <v>53</v>
      </c>
      <c r="H300" t="s">
        <v>87</v>
      </c>
      <c r="I300" t="s">
        <v>731</v>
      </c>
      <c r="J300" t="s">
        <v>123</v>
      </c>
      <c r="K300">
        <v>6</v>
      </c>
      <c r="L300">
        <v>163</v>
      </c>
      <c r="M300">
        <v>978</v>
      </c>
      <c r="N300">
        <v>50</v>
      </c>
      <c r="O300">
        <v>928</v>
      </c>
    </row>
    <row r="301" spans="1:15" hidden="1" x14ac:dyDescent="0.2">
      <c r="A301">
        <v>2293</v>
      </c>
      <c r="B301" t="s">
        <v>732</v>
      </c>
      <c r="C301" s="12">
        <v>43469</v>
      </c>
      <c r="D301" t="s">
        <v>21</v>
      </c>
      <c r="E301" t="s">
        <v>15</v>
      </c>
      <c r="F301" t="s">
        <v>106</v>
      </c>
      <c r="G301" t="s">
        <v>66</v>
      </c>
      <c r="H301" t="s">
        <v>88</v>
      </c>
      <c r="I301" t="s">
        <v>733</v>
      </c>
      <c r="J301" t="s">
        <v>275</v>
      </c>
      <c r="K301">
        <v>1</v>
      </c>
      <c r="L301">
        <v>320</v>
      </c>
      <c r="M301">
        <v>320</v>
      </c>
      <c r="N301">
        <v>0</v>
      </c>
      <c r="O301">
        <v>320</v>
      </c>
    </row>
    <row r="302" spans="1:15" hidden="1" x14ac:dyDescent="0.2">
      <c r="A302">
        <v>301</v>
      </c>
      <c r="B302" t="s">
        <v>734</v>
      </c>
      <c r="C302" s="12">
        <v>43708</v>
      </c>
      <c r="D302" t="s">
        <v>28</v>
      </c>
      <c r="E302" t="s">
        <v>15</v>
      </c>
      <c r="F302" t="s">
        <v>106</v>
      </c>
      <c r="G302" t="s">
        <v>54</v>
      </c>
      <c r="H302" t="s">
        <v>86</v>
      </c>
      <c r="I302" t="s">
        <v>735</v>
      </c>
      <c r="J302" t="s">
        <v>247</v>
      </c>
      <c r="K302">
        <v>6</v>
      </c>
      <c r="L302">
        <v>143</v>
      </c>
      <c r="M302">
        <v>858</v>
      </c>
      <c r="N302">
        <v>50</v>
      </c>
      <c r="O302">
        <v>808</v>
      </c>
    </row>
    <row r="303" spans="1:15" hidden="1" x14ac:dyDescent="0.2">
      <c r="A303">
        <v>2290</v>
      </c>
      <c r="B303" t="s">
        <v>736</v>
      </c>
      <c r="C303" s="12">
        <v>43531</v>
      </c>
      <c r="D303" t="s">
        <v>16</v>
      </c>
      <c r="E303" t="s">
        <v>15</v>
      </c>
      <c r="F303" t="s">
        <v>106</v>
      </c>
      <c r="G303" t="s">
        <v>63</v>
      </c>
      <c r="H303" t="s">
        <v>87</v>
      </c>
      <c r="I303" t="s">
        <v>737</v>
      </c>
      <c r="J303" t="s">
        <v>258</v>
      </c>
      <c r="K303">
        <v>1</v>
      </c>
      <c r="L303">
        <v>311</v>
      </c>
      <c r="M303">
        <v>311</v>
      </c>
      <c r="N303">
        <v>0</v>
      </c>
      <c r="O303">
        <v>311</v>
      </c>
    </row>
    <row r="304" spans="1:15" hidden="1" x14ac:dyDescent="0.2">
      <c r="A304">
        <v>2276</v>
      </c>
      <c r="B304" t="s">
        <v>738</v>
      </c>
      <c r="C304" s="12">
        <v>43784</v>
      </c>
      <c r="D304" t="s">
        <v>26</v>
      </c>
      <c r="E304" t="s">
        <v>15</v>
      </c>
      <c r="F304" t="s">
        <v>106</v>
      </c>
      <c r="G304" t="s">
        <v>66</v>
      </c>
      <c r="H304" t="s">
        <v>88</v>
      </c>
      <c r="I304" t="s">
        <v>739</v>
      </c>
      <c r="J304" t="s">
        <v>111</v>
      </c>
      <c r="K304">
        <v>3</v>
      </c>
      <c r="L304">
        <v>185</v>
      </c>
      <c r="M304">
        <v>555</v>
      </c>
      <c r="N304">
        <v>50</v>
      </c>
      <c r="O304">
        <v>505</v>
      </c>
    </row>
    <row r="305" spans="1:15" hidden="1" x14ac:dyDescent="0.2">
      <c r="A305">
        <v>2271</v>
      </c>
      <c r="B305" t="s">
        <v>740</v>
      </c>
      <c r="C305" s="12">
        <v>44051</v>
      </c>
      <c r="D305" t="s">
        <v>34</v>
      </c>
      <c r="E305" t="s">
        <v>15</v>
      </c>
      <c r="F305" t="s">
        <v>106</v>
      </c>
      <c r="G305" t="s">
        <v>25</v>
      </c>
      <c r="H305" t="s">
        <v>37</v>
      </c>
      <c r="I305" t="s">
        <v>741</v>
      </c>
      <c r="J305" t="s">
        <v>117</v>
      </c>
      <c r="K305">
        <v>10</v>
      </c>
      <c r="L305">
        <v>283</v>
      </c>
      <c r="M305">
        <v>2830</v>
      </c>
      <c r="N305">
        <v>250</v>
      </c>
      <c r="O305">
        <v>2580</v>
      </c>
    </row>
    <row r="306" spans="1:15" hidden="1" x14ac:dyDescent="0.2">
      <c r="A306">
        <v>2261</v>
      </c>
      <c r="B306" t="s">
        <v>742</v>
      </c>
      <c r="C306" s="12">
        <v>43938</v>
      </c>
      <c r="D306" t="s">
        <v>21</v>
      </c>
      <c r="E306" t="s">
        <v>15</v>
      </c>
      <c r="F306" t="s">
        <v>106</v>
      </c>
      <c r="G306" t="s">
        <v>75</v>
      </c>
      <c r="H306" t="s">
        <v>89</v>
      </c>
      <c r="I306" t="s">
        <v>743</v>
      </c>
      <c r="J306" t="s">
        <v>395</v>
      </c>
      <c r="K306">
        <v>7</v>
      </c>
      <c r="L306">
        <v>320</v>
      </c>
      <c r="M306">
        <v>2240</v>
      </c>
      <c r="N306">
        <v>250</v>
      </c>
      <c r="O306">
        <v>1990</v>
      </c>
    </row>
    <row r="307" spans="1:15" hidden="1" x14ac:dyDescent="0.2">
      <c r="A307">
        <v>2260</v>
      </c>
      <c r="B307" t="s">
        <v>744</v>
      </c>
      <c r="C307" s="12">
        <v>43899</v>
      </c>
      <c r="D307" t="s">
        <v>12</v>
      </c>
      <c r="E307" t="s">
        <v>15</v>
      </c>
      <c r="F307" t="s">
        <v>106</v>
      </c>
      <c r="G307" t="s">
        <v>53</v>
      </c>
      <c r="H307" t="s">
        <v>87</v>
      </c>
      <c r="I307" t="s">
        <v>745</v>
      </c>
      <c r="J307" t="s">
        <v>209</v>
      </c>
      <c r="K307">
        <v>4</v>
      </c>
      <c r="L307">
        <v>260</v>
      </c>
      <c r="M307">
        <v>1040</v>
      </c>
      <c r="N307">
        <v>100</v>
      </c>
      <c r="O307">
        <v>940</v>
      </c>
    </row>
    <row r="308" spans="1:15" hidden="1" x14ac:dyDescent="0.2">
      <c r="A308">
        <v>2257</v>
      </c>
      <c r="B308" t="s">
        <v>746</v>
      </c>
      <c r="C308" s="12">
        <v>43770</v>
      </c>
      <c r="D308" t="s">
        <v>30</v>
      </c>
      <c r="E308" t="s">
        <v>15</v>
      </c>
      <c r="F308" t="s">
        <v>106</v>
      </c>
      <c r="G308" t="s">
        <v>66</v>
      </c>
      <c r="H308" t="s">
        <v>88</v>
      </c>
      <c r="I308" t="s">
        <v>747</v>
      </c>
      <c r="J308" t="s">
        <v>314</v>
      </c>
      <c r="K308">
        <v>7</v>
      </c>
      <c r="L308">
        <v>112</v>
      </c>
      <c r="M308">
        <v>784</v>
      </c>
      <c r="N308">
        <v>50</v>
      </c>
      <c r="O308">
        <v>734</v>
      </c>
    </row>
    <row r="309" spans="1:15" hidden="1" x14ac:dyDescent="0.2">
      <c r="A309">
        <v>2255</v>
      </c>
      <c r="B309" t="s">
        <v>506</v>
      </c>
      <c r="C309" s="12">
        <v>43615</v>
      </c>
      <c r="D309" t="s">
        <v>12</v>
      </c>
      <c r="E309" t="s">
        <v>15</v>
      </c>
      <c r="F309" t="s">
        <v>106</v>
      </c>
      <c r="G309" t="s">
        <v>73</v>
      </c>
      <c r="H309" t="s">
        <v>87</v>
      </c>
      <c r="I309" t="s">
        <v>748</v>
      </c>
      <c r="J309" t="s">
        <v>218</v>
      </c>
      <c r="K309">
        <v>5</v>
      </c>
      <c r="L309">
        <v>260</v>
      </c>
      <c r="M309">
        <v>1300</v>
      </c>
      <c r="N309">
        <v>100</v>
      </c>
      <c r="O309">
        <v>1200</v>
      </c>
    </row>
    <row r="310" spans="1:15" hidden="1" x14ac:dyDescent="0.2">
      <c r="A310">
        <v>2243</v>
      </c>
      <c r="B310" t="s">
        <v>749</v>
      </c>
      <c r="C310" s="12">
        <v>43979</v>
      </c>
      <c r="D310" t="s">
        <v>34</v>
      </c>
      <c r="E310" t="s">
        <v>15</v>
      </c>
      <c r="F310" t="s">
        <v>106</v>
      </c>
      <c r="G310" t="s">
        <v>56</v>
      </c>
      <c r="H310" t="s">
        <v>86</v>
      </c>
      <c r="I310" t="s">
        <v>750</v>
      </c>
      <c r="J310" t="s">
        <v>322</v>
      </c>
      <c r="K310">
        <v>10</v>
      </c>
      <c r="L310">
        <v>283</v>
      </c>
      <c r="M310">
        <v>2830</v>
      </c>
      <c r="N310">
        <v>250</v>
      </c>
      <c r="O310">
        <v>2580</v>
      </c>
    </row>
    <row r="311" spans="1:15" hidden="1" x14ac:dyDescent="0.2">
      <c r="A311">
        <v>2242</v>
      </c>
      <c r="B311" t="s">
        <v>751</v>
      </c>
      <c r="C311" s="12">
        <v>43759</v>
      </c>
      <c r="D311" t="s">
        <v>26</v>
      </c>
      <c r="E311" t="s">
        <v>15</v>
      </c>
      <c r="F311" t="s">
        <v>106</v>
      </c>
      <c r="G311" t="s">
        <v>53</v>
      </c>
      <c r="H311" t="s">
        <v>87</v>
      </c>
      <c r="I311" t="s">
        <v>752</v>
      </c>
      <c r="J311" t="s">
        <v>348</v>
      </c>
      <c r="K311">
        <v>1</v>
      </c>
      <c r="L311">
        <v>185</v>
      </c>
      <c r="M311">
        <v>185</v>
      </c>
      <c r="N311">
        <v>0</v>
      </c>
      <c r="O311">
        <v>185</v>
      </c>
    </row>
    <row r="312" spans="1:15" hidden="1" x14ac:dyDescent="0.2">
      <c r="A312">
        <v>311</v>
      </c>
      <c r="B312" t="s">
        <v>753</v>
      </c>
      <c r="C312" s="12">
        <v>44103</v>
      </c>
      <c r="D312" t="s">
        <v>28</v>
      </c>
      <c r="E312" t="s">
        <v>15</v>
      </c>
      <c r="F312" t="s">
        <v>106</v>
      </c>
      <c r="G312" t="s">
        <v>33</v>
      </c>
      <c r="H312" t="s">
        <v>37</v>
      </c>
      <c r="I312" t="s">
        <v>754</v>
      </c>
      <c r="J312" t="s">
        <v>167</v>
      </c>
      <c r="K312">
        <v>6</v>
      </c>
      <c r="L312">
        <v>143</v>
      </c>
      <c r="M312">
        <v>858</v>
      </c>
      <c r="N312">
        <v>50</v>
      </c>
      <c r="O312">
        <v>808</v>
      </c>
    </row>
    <row r="313" spans="1:15" hidden="1" x14ac:dyDescent="0.2">
      <c r="A313">
        <v>312</v>
      </c>
      <c r="B313" t="s">
        <v>755</v>
      </c>
      <c r="C313" s="12">
        <v>43586</v>
      </c>
      <c r="D313" t="s">
        <v>14</v>
      </c>
      <c r="E313" t="s">
        <v>15</v>
      </c>
      <c r="F313" t="s">
        <v>106</v>
      </c>
      <c r="G313" t="s">
        <v>67</v>
      </c>
      <c r="H313" t="s">
        <v>88</v>
      </c>
      <c r="I313" t="s">
        <v>756</v>
      </c>
      <c r="J313" t="s">
        <v>294</v>
      </c>
      <c r="K313">
        <v>8</v>
      </c>
      <c r="L313">
        <v>238</v>
      </c>
      <c r="M313">
        <v>1904</v>
      </c>
      <c r="N313">
        <v>100</v>
      </c>
      <c r="O313">
        <v>1804</v>
      </c>
    </row>
    <row r="314" spans="1:15" hidden="1" x14ac:dyDescent="0.2">
      <c r="A314">
        <v>2237</v>
      </c>
      <c r="B314" t="s">
        <v>757</v>
      </c>
      <c r="C314" s="12">
        <v>43680</v>
      </c>
      <c r="D314" t="s">
        <v>16</v>
      </c>
      <c r="E314" t="s">
        <v>15</v>
      </c>
      <c r="F314" t="s">
        <v>106</v>
      </c>
      <c r="G314" t="s">
        <v>66</v>
      </c>
      <c r="H314" t="s">
        <v>88</v>
      </c>
      <c r="I314" t="s">
        <v>758</v>
      </c>
      <c r="J314" t="s">
        <v>209</v>
      </c>
      <c r="K314">
        <v>5</v>
      </c>
      <c r="L314">
        <v>311</v>
      </c>
      <c r="M314">
        <v>1555</v>
      </c>
      <c r="N314">
        <v>100</v>
      </c>
      <c r="O314">
        <v>1455</v>
      </c>
    </row>
    <row r="315" spans="1:15" x14ac:dyDescent="0.2">
      <c r="A315">
        <v>2228</v>
      </c>
      <c r="B315" t="s">
        <v>705</v>
      </c>
      <c r="C315" s="12">
        <v>44112</v>
      </c>
      <c r="D315" t="s">
        <v>24</v>
      </c>
      <c r="E315" t="s">
        <v>15</v>
      </c>
      <c r="F315" t="s">
        <v>106</v>
      </c>
      <c r="G315" t="s">
        <v>63</v>
      </c>
      <c r="H315" t="s">
        <v>87</v>
      </c>
      <c r="I315" t="s">
        <v>759</v>
      </c>
      <c r="J315" t="s">
        <v>164</v>
      </c>
      <c r="K315">
        <v>4</v>
      </c>
      <c r="L315">
        <v>163</v>
      </c>
      <c r="M315">
        <v>652</v>
      </c>
      <c r="N315">
        <v>50</v>
      </c>
      <c r="O315">
        <v>602</v>
      </c>
    </row>
    <row r="316" spans="1:15" hidden="1" x14ac:dyDescent="0.2">
      <c r="A316">
        <v>2226</v>
      </c>
      <c r="B316" t="s">
        <v>760</v>
      </c>
      <c r="C316" s="12">
        <v>44023</v>
      </c>
      <c r="D316" t="s">
        <v>21</v>
      </c>
      <c r="E316" t="s">
        <v>15</v>
      </c>
      <c r="F316" t="s">
        <v>106</v>
      </c>
      <c r="G316" t="s">
        <v>50</v>
      </c>
      <c r="H316" t="s">
        <v>86</v>
      </c>
      <c r="I316" t="s">
        <v>761</v>
      </c>
      <c r="J316" t="s">
        <v>414</v>
      </c>
      <c r="K316">
        <v>5</v>
      </c>
      <c r="L316">
        <v>320</v>
      </c>
      <c r="M316">
        <v>1600</v>
      </c>
      <c r="N316">
        <v>100</v>
      </c>
      <c r="O316">
        <v>1500</v>
      </c>
    </row>
    <row r="317" spans="1:15" hidden="1" x14ac:dyDescent="0.2">
      <c r="A317">
        <v>2217</v>
      </c>
      <c r="B317" t="s">
        <v>762</v>
      </c>
      <c r="C317" s="12">
        <v>43888</v>
      </c>
      <c r="D317" t="s">
        <v>21</v>
      </c>
      <c r="E317" t="s">
        <v>15</v>
      </c>
      <c r="F317" t="s">
        <v>106</v>
      </c>
      <c r="G317" t="s">
        <v>33</v>
      </c>
      <c r="H317" t="s">
        <v>37</v>
      </c>
      <c r="I317" t="s">
        <v>763</v>
      </c>
      <c r="J317" t="s">
        <v>198</v>
      </c>
      <c r="K317">
        <v>2</v>
      </c>
      <c r="L317">
        <v>320</v>
      </c>
      <c r="M317">
        <v>640</v>
      </c>
      <c r="N317">
        <v>50</v>
      </c>
      <c r="O317">
        <v>590</v>
      </c>
    </row>
    <row r="318" spans="1:15" hidden="1" x14ac:dyDescent="0.2">
      <c r="A318">
        <v>2215</v>
      </c>
      <c r="B318" t="s">
        <v>764</v>
      </c>
      <c r="C318" s="12">
        <v>44004</v>
      </c>
      <c r="D318" t="s">
        <v>34</v>
      </c>
      <c r="E318" t="s">
        <v>15</v>
      </c>
      <c r="F318" t="s">
        <v>106</v>
      </c>
      <c r="G318" t="s">
        <v>67</v>
      </c>
      <c r="H318" t="s">
        <v>88</v>
      </c>
      <c r="I318" t="s">
        <v>765</v>
      </c>
      <c r="J318" t="s">
        <v>140</v>
      </c>
      <c r="K318">
        <v>9</v>
      </c>
      <c r="L318">
        <v>283</v>
      </c>
      <c r="M318">
        <v>2547</v>
      </c>
      <c r="N318">
        <v>250</v>
      </c>
      <c r="O318">
        <v>2297</v>
      </c>
    </row>
    <row r="319" spans="1:15" hidden="1" x14ac:dyDescent="0.2">
      <c r="A319">
        <v>2212</v>
      </c>
      <c r="B319" t="s">
        <v>766</v>
      </c>
      <c r="C319" s="12">
        <v>43574</v>
      </c>
      <c r="D319" t="s">
        <v>21</v>
      </c>
      <c r="E319" t="s">
        <v>15</v>
      </c>
      <c r="F319" t="s">
        <v>106</v>
      </c>
      <c r="G319" t="s">
        <v>27</v>
      </c>
      <c r="H319" t="s">
        <v>37</v>
      </c>
      <c r="I319" t="s">
        <v>767</v>
      </c>
      <c r="J319" t="s">
        <v>309</v>
      </c>
      <c r="K319">
        <v>7</v>
      </c>
      <c r="L319">
        <v>320</v>
      </c>
      <c r="M319">
        <v>2240</v>
      </c>
      <c r="N319">
        <v>250</v>
      </c>
      <c r="O319">
        <v>1990</v>
      </c>
    </row>
    <row r="320" spans="1:15" hidden="1" x14ac:dyDescent="0.2">
      <c r="A320">
        <v>2204</v>
      </c>
      <c r="B320" t="s">
        <v>768</v>
      </c>
      <c r="C320" s="12">
        <v>44060</v>
      </c>
      <c r="D320" t="s">
        <v>32</v>
      </c>
      <c r="E320" t="s">
        <v>15</v>
      </c>
      <c r="F320" t="s">
        <v>106</v>
      </c>
      <c r="G320" t="s">
        <v>82</v>
      </c>
      <c r="H320" t="s">
        <v>89</v>
      </c>
      <c r="I320" t="s">
        <v>769</v>
      </c>
      <c r="J320" t="s">
        <v>414</v>
      </c>
      <c r="K320">
        <v>7</v>
      </c>
      <c r="L320">
        <v>312</v>
      </c>
      <c r="M320">
        <v>2184</v>
      </c>
      <c r="N320">
        <v>250</v>
      </c>
      <c r="O320">
        <v>1934</v>
      </c>
    </row>
    <row r="321" spans="1:15" hidden="1" x14ac:dyDescent="0.2">
      <c r="A321">
        <v>2201</v>
      </c>
      <c r="B321" t="s">
        <v>770</v>
      </c>
      <c r="C321" s="12">
        <v>43545</v>
      </c>
      <c r="D321" t="s">
        <v>34</v>
      </c>
      <c r="E321" t="s">
        <v>15</v>
      </c>
      <c r="F321" t="s">
        <v>106</v>
      </c>
      <c r="G321" t="s">
        <v>54</v>
      </c>
      <c r="H321" t="s">
        <v>86</v>
      </c>
      <c r="I321" t="s">
        <v>771</v>
      </c>
      <c r="J321" t="s">
        <v>157</v>
      </c>
      <c r="K321">
        <v>9</v>
      </c>
      <c r="L321">
        <v>283</v>
      </c>
      <c r="M321">
        <v>2547</v>
      </c>
      <c r="N321">
        <v>250</v>
      </c>
      <c r="O321">
        <v>2297</v>
      </c>
    </row>
    <row r="322" spans="1:15" hidden="1" x14ac:dyDescent="0.2">
      <c r="A322">
        <v>2192</v>
      </c>
      <c r="B322" t="s">
        <v>431</v>
      </c>
      <c r="C322" s="12">
        <v>43556</v>
      </c>
      <c r="D322" t="s">
        <v>12</v>
      </c>
      <c r="E322" t="s">
        <v>15</v>
      </c>
      <c r="F322" t="s">
        <v>106</v>
      </c>
      <c r="G322" t="s">
        <v>76</v>
      </c>
      <c r="H322" t="s">
        <v>88</v>
      </c>
      <c r="I322" t="s">
        <v>772</v>
      </c>
      <c r="J322" t="s">
        <v>114</v>
      </c>
      <c r="K322">
        <v>8</v>
      </c>
      <c r="L322">
        <v>260</v>
      </c>
      <c r="M322">
        <v>2080</v>
      </c>
      <c r="N322">
        <v>250</v>
      </c>
      <c r="O322">
        <v>1830</v>
      </c>
    </row>
    <row r="323" spans="1:15" hidden="1" x14ac:dyDescent="0.2">
      <c r="A323">
        <v>322</v>
      </c>
      <c r="B323" t="s">
        <v>773</v>
      </c>
      <c r="C323" s="12">
        <v>43586</v>
      </c>
      <c r="D323" t="s">
        <v>36</v>
      </c>
      <c r="E323" t="s">
        <v>15</v>
      </c>
      <c r="F323" t="s">
        <v>106</v>
      </c>
      <c r="G323" t="s">
        <v>29</v>
      </c>
      <c r="H323" t="s">
        <v>37</v>
      </c>
      <c r="I323" t="s">
        <v>774</v>
      </c>
      <c r="J323" t="s">
        <v>185</v>
      </c>
      <c r="K323">
        <v>4</v>
      </c>
      <c r="L323">
        <v>215</v>
      </c>
      <c r="M323">
        <v>860</v>
      </c>
      <c r="N323">
        <v>50</v>
      </c>
      <c r="O323">
        <v>810</v>
      </c>
    </row>
    <row r="324" spans="1:15" hidden="1" x14ac:dyDescent="0.2">
      <c r="A324">
        <v>2178</v>
      </c>
      <c r="B324" t="s">
        <v>775</v>
      </c>
      <c r="C324" s="12">
        <v>43910</v>
      </c>
      <c r="D324" t="s">
        <v>30</v>
      </c>
      <c r="E324" t="s">
        <v>15</v>
      </c>
      <c r="F324" t="s">
        <v>106</v>
      </c>
      <c r="G324" t="s">
        <v>23</v>
      </c>
      <c r="H324" t="s">
        <v>37</v>
      </c>
      <c r="I324" t="s">
        <v>776</v>
      </c>
      <c r="J324" t="s">
        <v>322</v>
      </c>
      <c r="K324">
        <v>3</v>
      </c>
      <c r="L324">
        <v>112</v>
      </c>
      <c r="M324">
        <v>336</v>
      </c>
      <c r="N324">
        <v>0</v>
      </c>
      <c r="O324">
        <v>336</v>
      </c>
    </row>
    <row r="325" spans="1:15" hidden="1" x14ac:dyDescent="0.2">
      <c r="A325">
        <v>2177</v>
      </c>
      <c r="B325" t="s">
        <v>777</v>
      </c>
      <c r="C325" s="12">
        <v>44110</v>
      </c>
      <c r="D325" t="s">
        <v>12</v>
      </c>
      <c r="E325" t="s">
        <v>15</v>
      </c>
      <c r="F325" t="s">
        <v>106</v>
      </c>
      <c r="G325" t="s">
        <v>56</v>
      </c>
      <c r="H325" t="s">
        <v>86</v>
      </c>
      <c r="I325" t="s">
        <v>778</v>
      </c>
      <c r="J325" t="s">
        <v>229</v>
      </c>
      <c r="K325">
        <v>9</v>
      </c>
      <c r="L325">
        <v>260</v>
      </c>
      <c r="M325">
        <v>2340</v>
      </c>
      <c r="N325">
        <v>250</v>
      </c>
      <c r="O325">
        <v>2090</v>
      </c>
    </row>
    <row r="326" spans="1:15" hidden="1" x14ac:dyDescent="0.2">
      <c r="A326">
        <v>2167</v>
      </c>
      <c r="B326" t="s">
        <v>779</v>
      </c>
      <c r="C326" s="12">
        <v>44070</v>
      </c>
      <c r="D326" t="s">
        <v>28</v>
      </c>
      <c r="E326" t="s">
        <v>15</v>
      </c>
      <c r="F326" t="s">
        <v>106</v>
      </c>
      <c r="G326" t="s">
        <v>79</v>
      </c>
      <c r="H326" t="s">
        <v>88</v>
      </c>
      <c r="I326" t="s">
        <v>780</v>
      </c>
      <c r="J326" t="s">
        <v>140</v>
      </c>
      <c r="K326">
        <v>9</v>
      </c>
      <c r="L326">
        <v>143</v>
      </c>
      <c r="M326">
        <v>1287</v>
      </c>
      <c r="N326">
        <v>100</v>
      </c>
      <c r="O326">
        <v>1187</v>
      </c>
    </row>
    <row r="327" spans="1:15" x14ac:dyDescent="0.2">
      <c r="A327">
        <v>2155</v>
      </c>
      <c r="B327" t="s">
        <v>781</v>
      </c>
      <c r="C327" s="12">
        <v>43806</v>
      </c>
      <c r="D327" t="s">
        <v>24</v>
      </c>
      <c r="E327" t="s">
        <v>15</v>
      </c>
      <c r="F327" t="s">
        <v>106</v>
      </c>
      <c r="G327" t="s">
        <v>62</v>
      </c>
      <c r="H327" t="s">
        <v>87</v>
      </c>
      <c r="I327" t="s">
        <v>782</v>
      </c>
      <c r="J327" t="s">
        <v>151</v>
      </c>
      <c r="K327">
        <v>3</v>
      </c>
      <c r="L327">
        <v>163</v>
      </c>
      <c r="M327">
        <v>489</v>
      </c>
      <c r="N327">
        <v>0</v>
      </c>
      <c r="O327">
        <v>489</v>
      </c>
    </row>
    <row r="328" spans="1:15" hidden="1" x14ac:dyDescent="0.2">
      <c r="A328">
        <v>2150</v>
      </c>
      <c r="B328" t="s">
        <v>783</v>
      </c>
      <c r="C328" s="12">
        <v>44089</v>
      </c>
      <c r="D328" t="s">
        <v>18</v>
      </c>
      <c r="E328" t="s">
        <v>15</v>
      </c>
      <c r="F328" t="s">
        <v>106</v>
      </c>
      <c r="G328" t="s">
        <v>49</v>
      </c>
      <c r="H328" t="s">
        <v>89</v>
      </c>
      <c r="I328" t="s">
        <v>784</v>
      </c>
      <c r="J328" t="s">
        <v>229</v>
      </c>
      <c r="K328">
        <v>8</v>
      </c>
      <c r="L328">
        <v>281</v>
      </c>
      <c r="M328">
        <v>2248</v>
      </c>
      <c r="N328">
        <v>250</v>
      </c>
      <c r="O328">
        <v>1998</v>
      </c>
    </row>
    <row r="329" spans="1:15" hidden="1" x14ac:dyDescent="0.2">
      <c r="A329">
        <v>328</v>
      </c>
      <c r="B329" t="s">
        <v>785</v>
      </c>
      <c r="C329" s="12">
        <v>43554</v>
      </c>
      <c r="D329" t="s">
        <v>28</v>
      </c>
      <c r="E329" t="s">
        <v>15</v>
      </c>
      <c r="F329" t="s">
        <v>106</v>
      </c>
      <c r="G329" t="s">
        <v>75</v>
      </c>
      <c r="H329" t="s">
        <v>89</v>
      </c>
      <c r="I329" t="s">
        <v>786</v>
      </c>
      <c r="J329" t="s">
        <v>278</v>
      </c>
      <c r="K329">
        <v>10</v>
      </c>
      <c r="L329">
        <v>143</v>
      </c>
      <c r="M329">
        <v>1430</v>
      </c>
      <c r="N329">
        <v>100</v>
      </c>
      <c r="O329">
        <v>1330</v>
      </c>
    </row>
    <row r="330" spans="1:15" hidden="1" x14ac:dyDescent="0.2">
      <c r="A330">
        <v>2142</v>
      </c>
      <c r="B330" t="s">
        <v>266</v>
      </c>
      <c r="C330" s="12">
        <v>44126</v>
      </c>
      <c r="D330" t="s">
        <v>21</v>
      </c>
      <c r="E330" t="s">
        <v>15</v>
      </c>
      <c r="F330" t="s">
        <v>106</v>
      </c>
      <c r="G330" t="s">
        <v>59</v>
      </c>
      <c r="H330" t="s">
        <v>89</v>
      </c>
      <c r="I330" t="s">
        <v>787</v>
      </c>
      <c r="J330" t="s">
        <v>572</v>
      </c>
      <c r="K330">
        <v>1</v>
      </c>
      <c r="L330">
        <v>320</v>
      </c>
      <c r="M330">
        <v>320</v>
      </c>
      <c r="N330">
        <v>0</v>
      </c>
      <c r="O330">
        <v>320</v>
      </c>
    </row>
    <row r="331" spans="1:15" hidden="1" x14ac:dyDescent="0.2">
      <c r="A331">
        <v>2139</v>
      </c>
      <c r="B331" t="s">
        <v>788</v>
      </c>
      <c r="C331" s="12">
        <v>43968</v>
      </c>
      <c r="D331" t="s">
        <v>30</v>
      </c>
      <c r="E331" t="s">
        <v>15</v>
      </c>
      <c r="F331" t="s">
        <v>106</v>
      </c>
      <c r="G331" t="s">
        <v>67</v>
      </c>
      <c r="H331" t="s">
        <v>88</v>
      </c>
      <c r="I331" t="s">
        <v>789</v>
      </c>
      <c r="J331" t="s">
        <v>108</v>
      </c>
      <c r="K331">
        <v>5</v>
      </c>
      <c r="L331">
        <v>112</v>
      </c>
      <c r="M331">
        <v>560</v>
      </c>
      <c r="N331">
        <v>50</v>
      </c>
      <c r="O331">
        <v>510</v>
      </c>
    </row>
    <row r="332" spans="1:15" hidden="1" x14ac:dyDescent="0.2">
      <c r="A332">
        <v>2134</v>
      </c>
      <c r="B332" t="s">
        <v>790</v>
      </c>
      <c r="C332" s="12">
        <v>43753</v>
      </c>
      <c r="D332" t="s">
        <v>26</v>
      </c>
      <c r="E332" t="s">
        <v>15</v>
      </c>
      <c r="F332" t="s">
        <v>106</v>
      </c>
      <c r="G332" t="s">
        <v>31</v>
      </c>
      <c r="H332" t="s">
        <v>37</v>
      </c>
      <c r="I332" t="s">
        <v>791</v>
      </c>
      <c r="J332" t="s">
        <v>272</v>
      </c>
      <c r="K332">
        <v>8</v>
      </c>
      <c r="L332">
        <v>185</v>
      </c>
      <c r="M332">
        <v>1480</v>
      </c>
      <c r="N332">
        <v>100</v>
      </c>
      <c r="O332">
        <v>1380</v>
      </c>
    </row>
    <row r="333" spans="1:15" hidden="1" x14ac:dyDescent="0.2">
      <c r="A333">
        <v>2116</v>
      </c>
      <c r="B333" t="s">
        <v>792</v>
      </c>
      <c r="C333" s="12">
        <v>43797</v>
      </c>
      <c r="D333" t="s">
        <v>36</v>
      </c>
      <c r="E333" t="s">
        <v>15</v>
      </c>
      <c r="F333" t="s">
        <v>106</v>
      </c>
      <c r="G333" t="s">
        <v>73</v>
      </c>
      <c r="H333" t="s">
        <v>87</v>
      </c>
      <c r="I333" t="s">
        <v>793</v>
      </c>
      <c r="J333" t="s">
        <v>309</v>
      </c>
      <c r="K333">
        <v>1</v>
      </c>
      <c r="L333">
        <v>215</v>
      </c>
      <c r="M333">
        <v>215</v>
      </c>
      <c r="N333">
        <v>0</v>
      </c>
      <c r="O333">
        <v>215</v>
      </c>
    </row>
    <row r="334" spans="1:15" hidden="1" x14ac:dyDescent="0.2">
      <c r="A334">
        <v>2109</v>
      </c>
      <c r="B334" t="s">
        <v>794</v>
      </c>
      <c r="C334" s="12">
        <v>43629</v>
      </c>
      <c r="D334" t="s">
        <v>16</v>
      </c>
      <c r="E334" t="s">
        <v>15</v>
      </c>
      <c r="F334" t="s">
        <v>106</v>
      </c>
      <c r="G334" t="s">
        <v>67</v>
      </c>
      <c r="H334" t="s">
        <v>88</v>
      </c>
      <c r="I334" t="s">
        <v>795</v>
      </c>
      <c r="J334" t="s">
        <v>111</v>
      </c>
      <c r="K334">
        <v>5</v>
      </c>
      <c r="L334">
        <v>311</v>
      </c>
      <c r="M334">
        <v>1555</v>
      </c>
      <c r="N334">
        <v>100</v>
      </c>
      <c r="O334">
        <v>1455</v>
      </c>
    </row>
    <row r="335" spans="1:15" hidden="1" x14ac:dyDescent="0.2">
      <c r="A335">
        <v>2091</v>
      </c>
      <c r="B335" t="s">
        <v>796</v>
      </c>
      <c r="C335" s="12">
        <v>43658</v>
      </c>
      <c r="D335" t="s">
        <v>18</v>
      </c>
      <c r="E335" t="s">
        <v>15</v>
      </c>
      <c r="F335" t="s">
        <v>106</v>
      </c>
      <c r="G335" t="s">
        <v>53</v>
      </c>
      <c r="H335" t="s">
        <v>87</v>
      </c>
      <c r="I335" t="s">
        <v>797</v>
      </c>
      <c r="J335" t="s">
        <v>167</v>
      </c>
      <c r="K335">
        <v>4</v>
      </c>
      <c r="L335">
        <v>281</v>
      </c>
      <c r="M335">
        <v>1124</v>
      </c>
      <c r="N335">
        <v>100</v>
      </c>
      <c r="O335">
        <v>1024</v>
      </c>
    </row>
    <row r="336" spans="1:15" hidden="1" x14ac:dyDescent="0.2">
      <c r="A336">
        <v>2088</v>
      </c>
      <c r="B336" t="s">
        <v>798</v>
      </c>
      <c r="C336" s="12">
        <v>43922</v>
      </c>
      <c r="D336" t="s">
        <v>32</v>
      </c>
      <c r="E336" t="s">
        <v>15</v>
      </c>
      <c r="F336" t="s">
        <v>106</v>
      </c>
      <c r="G336" t="s">
        <v>31</v>
      </c>
      <c r="H336" t="s">
        <v>37</v>
      </c>
      <c r="I336" t="s">
        <v>799</v>
      </c>
      <c r="J336" t="s">
        <v>111</v>
      </c>
      <c r="K336">
        <v>10</v>
      </c>
      <c r="L336">
        <v>312</v>
      </c>
      <c r="M336">
        <v>3120</v>
      </c>
      <c r="N336">
        <v>250</v>
      </c>
      <c r="O336">
        <v>2870</v>
      </c>
    </row>
    <row r="337" spans="1:15" hidden="1" x14ac:dyDescent="0.2">
      <c r="A337">
        <v>2079</v>
      </c>
      <c r="B337" t="s">
        <v>800</v>
      </c>
      <c r="C337" s="12">
        <v>43562</v>
      </c>
      <c r="D337" t="s">
        <v>16</v>
      </c>
      <c r="E337" t="s">
        <v>15</v>
      </c>
      <c r="F337" t="s">
        <v>106</v>
      </c>
      <c r="G337" t="s">
        <v>35</v>
      </c>
      <c r="H337" t="s">
        <v>37</v>
      </c>
      <c r="I337" t="s">
        <v>801</v>
      </c>
      <c r="J337" t="s">
        <v>108</v>
      </c>
      <c r="K337">
        <v>5</v>
      </c>
      <c r="L337">
        <v>311</v>
      </c>
      <c r="M337">
        <v>1555</v>
      </c>
      <c r="N337">
        <v>100</v>
      </c>
      <c r="O337">
        <v>1455</v>
      </c>
    </row>
    <row r="338" spans="1:15" hidden="1" x14ac:dyDescent="0.2">
      <c r="A338">
        <v>337</v>
      </c>
      <c r="B338" t="s">
        <v>802</v>
      </c>
      <c r="C338" s="12">
        <v>43701</v>
      </c>
      <c r="D338" t="s">
        <v>30</v>
      </c>
      <c r="E338" t="s">
        <v>15</v>
      </c>
      <c r="F338" t="s">
        <v>106</v>
      </c>
      <c r="G338" t="s">
        <v>25</v>
      </c>
      <c r="H338" t="s">
        <v>37</v>
      </c>
      <c r="I338" t="s">
        <v>803</v>
      </c>
      <c r="J338" t="s">
        <v>314</v>
      </c>
      <c r="K338">
        <v>5</v>
      </c>
      <c r="L338">
        <v>112</v>
      </c>
      <c r="M338">
        <v>560</v>
      </c>
      <c r="N338">
        <v>50</v>
      </c>
      <c r="O338">
        <v>510</v>
      </c>
    </row>
    <row r="339" spans="1:15" hidden="1" x14ac:dyDescent="0.2">
      <c r="A339">
        <v>2073</v>
      </c>
      <c r="B339" t="s">
        <v>804</v>
      </c>
      <c r="C339" s="12">
        <v>44100</v>
      </c>
      <c r="D339" t="s">
        <v>30</v>
      </c>
      <c r="E339" t="s">
        <v>15</v>
      </c>
      <c r="F339" t="s">
        <v>106</v>
      </c>
      <c r="G339" t="s">
        <v>85</v>
      </c>
      <c r="H339" t="s">
        <v>86</v>
      </c>
      <c r="I339" t="s">
        <v>805</v>
      </c>
      <c r="J339" t="s">
        <v>348</v>
      </c>
      <c r="K339">
        <v>8</v>
      </c>
      <c r="L339">
        <v>112</v>
      </c>
      <c r="M339">
        <v>896</v>
      </c>
      <c r="N339">
        <v>50</v>
      </c>
      <c r="O339">
        <v>846</v>
      </c>
    </row>
    <row r="340" spans="1:15" hidden="1" x14ac:dyDescent="0.2">
      <c r="A340">
        <v>2053</v>
      </c>
      <c r="B340" t="s">
        <v>806</v>
      </c>
      <c r="C340" s="12">
        <v>43792</v>
      </c>
      <c r="D340" t="s">
        <v>14</v>
      </c>
      <c r="E340" t="s">
        <v>15</v>
      </c>
      <c r="F340" t="s">
        <v>106</v>
      </c>
      <c r="G340" t="s">
        <v>84</v>
      </c>
      <c r="H340" t="s">
        <v>89</v>
      </c>
      <c r="I340" t="s">
        <v>807</v>
      </c>
      <c r="J340" t="s">
        <v>572</v>
      </c>
      <c r="K340">
        <v>6</v>
      </c>
      <c r="L340">
        <v>238</v>
      </c>
      <c r="M340">
        <v>1428</v>
      </c>
      <c r="N340">
        <v>100</v>
      </c>
      <c r="O340">
        <v>1328</v>
      </c>
    </row>
    <row r="341" spans="1:15" hidden="1" x14ac:dyDescent="0.2">
      <c r="A341">
        <v>2037</v>
      </c>
      <c r="B341" t="s">
        <v>808</v>
      </c>
      <c r="C341" s="12">
        <v>44057</v>
      </c>
      <c r="D341" t="s">
        <v>22</v>
      </c>
      <c r="E341" t="s">
        <v>15</v>
      </c>
      <c r="F341" t="s">
        <v>106</v>
      </c>
      <c r="G341" t="s">
        <v>33</v>
      </c>
      <c r="H341" t="s">
        <v>37</v>
      </c>
      <c r="I341" t="s">
        <v>809</v>
      </c>
      <c r="J341" t="s">
        <v>188</v>
      </c>
      <c r="K341">
        <v>8</v>
      </c>
      <c r="L341">
        <v>314</v>
      </c>
      <c r="M341">
        <v>2512</v>
      </c>
      <c r="N341">
        <v>250</v>
      </c>
      <c r="O341">
        <v>2262</v>
      </c>
    </row>
    <row r="342" spans="1:15" hidden="1" x14ac:dyDescent="0.2">
      <c r="A342">
        <v>2016</v>
      </c>
      <c r="B342" t="s">
        <v>234</v>
      </c>
      <c r="C342" s="12">
        <v>43623</v>
      </c>
      <c r="D342" t="s">
        <v>18</v>
      </c>
      <c r="E342" t="s">
        <v>15</v>
      </c>
      <c r="F342" t="s">
        <v>106</v>
      </c>
      <c r="G342" t="s">
        <v>59</v>
      </c>
      <c r="H342" t="s">
        <v>89</v>
      </c>
      <c r="I342" t="s">
        <v>810</v>
      </c>
      <c r="J342" t="s">
        <v>240</v>
      </c>
      <c r="K342">
        <v>4</v>
      </c>
      <c r="L342">
        <v>281</v>
      </c>
      <c r="M342">
        <v>1124</v>
      </c>
      <c r="N342">
        <v>100</v>
      </c>
      <c r="O342">
        <v>1024</v>
      </c>
    </row>
    <row r="343" spans="1:15" hidden="1" x14ac:dyDescent="0.2">
      <c r="A343">
        <v>342</v>
      </c>
      <c r="B343" t="s">
        <v>811</v>
      </c>
      <c r="C343" s="12">
        <v>43672</v>
      </c>
      <c r="D343" t="s">
        <v>26</v>
      </c>
      <c r="E343" t="s">
        <v>15</v>
      </c>
      <c r="F343" t="s">
        <v>106</v>
      </c>
      <c r="G343" t="s">
        <v>54</v>
      </c>
      <c r="H343" t="s">
        <v>86</v>
      </c>
      <c r="I343" t="s">
        <v>812</v>
      </c>
      <c r="J343" t="s">
        <v>117</v>
      </c>
      <c r="K343">
        <v>4</v>
      </c>
      <c r="L343">
        <v>185</v>
      </c>
      <c r="M343">
        <v>740</v>
      </c>
      <c r="N343">
        <v>50</v>
      </c>
      <c r="O343">
        <v>690</v>
      </c>
    </row>
    <row r="344" spans="1:15" hidden="1" x14ac:dyDescent="0.2">
      <c r="A344">
        <v>1996</v>
      </c>
      <c r="B344" t="s">
        <v>813</v>
      </c>
      <c r="C344" s="12">
        <v>43482</v>
      </c>
      <c r="D344" t="s">
        <v>30</v>
      </c>
      <c r="E344" t="s">
        <v>15</v>
      </c>
      <c r="F344" t="s">
        <v>106</v>
      </c>
      <c r="G344" t="s">
        <v>75</v>
      </c>
      <c r="H344" t="s">
        <v>89</v>
      </c>
      <c r="I344" t="s">
        <v>814</v>
      </c>
      <c r="J344" t="s">
        <v>140</v>
      </c>
      <c r="K344">
        <v>4</v>
      </c>
      <c r="L344">
        <v>112</v>
      </c>
      <c r="M344">
        <v>448</v>
      </c>
      <c r="N344">
        <v>0</v>
      </c>
      <c r="O344">
        <v>448</v>
      </c>
    </row>
    <row r="345" spans="1:15" hidden="1" x14ac:dyDescent="0.2">
      <c r="A345">
        <v>1995</v>
      </c>
      <c r="B345" t="s">
        <v>305</v>
      </c>
      <c r="C345" s="12">
        <v>44101</v>
      </c>
      <c r="D345" t="s">
        <v>28</v>
      </c>
      <c r="E345" t="s">
        <v>15</v>
      </c>
      <c r="F345" t="s">
        <v>106</v>
      </c>
      <c r="G345" t="s">
        <v>85</v>
      </c>
      <c r="H345" t="s">
        <v>86</v>
      </c>
      <c r="I345" t="s">
        <v>815</v>
      </c>
      <c r="J345" t="s">
        <v>278</v>
      </c>
      <c r="K345">
        <v>1</v>
      </c>
      <c r="L345">
        <v>143</v>
      </c>
      <c r="M345">
        <v>143</v>
      </c>
      <c r="N345">
        <v>0</v>
      </c>
      <c r="O345">
        <v>143</v>
      </c>
    </row>
    <row r="346" spans="1:15" hidden="1" x14ac:dyDescent="0.2">
      <c r="A346">
        <v>1990</v>
      </c>
      <c r="B346" t="s">
        <v>816</v>
      </c>
      <c r="C346" s="12">
        <v>43830</v>
      </c>
      <c r="D346" t="s">
        <v>30</v>
      </c>
      <c r="E346" t="s">
        <v>15</v>
      </c>
      <c r="F346" t="s">
        <v>106</v>
      </c>
      <c r="G346" t="s">
        <v>66</v>
      </c>
      <c r="H346" t="s">
        <v>88</v>
      </c>
      <c r="I346" t="s">
        <v>817</v>
      </c>
      <c r="J346" t="s">
        <v>304</v>
      </c>
      <c r="K346">
        <v>4</v>
      </c>
      <c r="L346">
        <v>112</v>
      </c>
      <c r="M346">
        <v>448</v>
      </c>
      <c r="N346">
        <v>0</v>
      </c>
      <c r="O346">
        <v>448</v>
      </c>
    </row>
    <row r="347" spans="1:15" hidden="1" x14ac:dyDescent="0.2">
      <c r="A347">
        <v>1988</v>
      </c>
      <c r="B347" t="s">
        <v>818</v>
      </c>
      <c r="C347" s="12">
        <v>43881</v>
      </c>
      <c r="D347" t="s">
        <v>14</v>
      </c>
      <c r="E347" t="s">
        <v>15</v>
      </c>
      <c r="F347" t="s">
        <v>106</v>
      </c>
      <c r="G347" t="s">
        <v>29</v>
      </c>
      <c r="H347" t="s">
        <v>37</v>
      </c>
      <c r="I347" t="s">
        <v>819</v>
      </c>
      <c r="J347" t="s">
        <v>188</v>
      </c>
      <c r="K347">
        <v>2</v>
      </c>
      <c r="L347">
        <v>238</v>
      </c>
      <c r="M347">
        <v>476</v>
      </c>
      <c r="N347">
        <v>0</v>
      </c>
      <c r="O347">
        <v>476</v>
      </c>
    </row>
    <row r="348" spans="1:15" hidden="1" x14ac:dyDescent="0.2">
      <c r="A348">
        <v>1984</v>
      </c>
      <c r="B348" t="s">
        <v>820</v>
      </c>
      <c r="C348" s="12">
        <v>43667</v>
      </c>
      <c r="D348" t="s">
        <v>21</v>
      </c>
      <c r="E348" t="s">
        <v>15</v>
      </c>
      <c r="F348" t="s">
        <v>106</v>
      </c>
      <c r="G348" t="s">
        <v>68</v>
      </c>
      <c r="H348" t="s">
        <v>89</v>
      </c>
      <c r="I348" t="s">
        <v>821</v>
      </c>
      <c r="J348" t="s">
        <v>348</v>
      </c>
      <c r="K348">
        <v>2</v>
      </c>
      <c r="L348">
        <v>320</v>
      </c>
      <c r="M348">
        <v>640</v>
      </c>
      <c r="N348">
        <v>50</v>
      </c>
      <c r="O348">
        <v>590</v>
      </c>
    </row>
    <row r="349" spans="1:15" hidden="1" x14ac:dyDescent="0.2">
      <c r="A349">
        <v>1982</v>
      </c>
      <c r="B349" t="s">
        <v>822</v>
      </c>
      <c r="C349" s="12">
        <v>43787</v>
      </c>
      <c r="D349" t="s">
        <v>32</v>
      </c>
      <c r="E349" t="s">
        <v>15</v>
      </c>
      <c r="F349" t="s">
        <v>106</v>
      </c>
      <c r="G349" t="s">
        <v>81</v>
      </c>
      <c r="H349" t="s">
        <v>87</v>
      </c>
      <c r="I349" t="s">
        <v>823</v>
      </c>
      <c r="J349" t="s">
        <v>309</v>
      </c>
      <c r="K349">
        <v>9</v>
      </c>
      <c r="L349">
        <v>312</v>
      </c>
      <c r="M349">
        <v>2808</v>
      </c>
      <c r="N349">
        <v>250</v>
      </c>
      <c r="O349">
        <v>2558</v>
      </c>
    </row>
    <row r="350" spans="1:15" hidden="1" x14ac:dyDescent="0.2">
      <c r="A350">
        <v>349</v>
      </c>
      <c r="B350" t="s">
        <v>824</v>
      </c>
      <c r="C350" s="12">
        <v>43776</v>
      </c>
      <c r="D350" t="s">
        <v>22</v>
      </c>
      <c r="E350" t="s">
        <v>15</v>
      </c>
      <c r="F350" t="s">
        <v>106</v>
      </c>
      <c r="G350" t="s">
        <v>56</v>
      </c>
      <c r="H350" t="s">
        <v>86</v>
      </c>
      <c r="I350" t="s">
        <v>825</v>
      </c>
      <c r="J350" t="s">
        <v>164</v>
      </c>
      <c r="K350">
        <v>6</v>
      </c>
      <c r="L350">
        <v>314</v>
      </c>
      <c r="M350">
        <v>1884</v>
      </c>
      <c r="N350">
        <v>100</v>
      </c>
      <c r="O350">
        <v>1784</v>
      </c>
    </row>
    <row r="351" spans="1:15" hidden="1" x14ac:dyDescent="0.2">
      <c r="A351">
        <v>1969</v>
      </c>
      <c r="B351" t="s">
        <v>826</v>
      </c>
      <c r="C351" s="12">
        <v>43726</v>
      </c>
      <c r="D351" t="s">
        <v>14</v>
      </c>
      <c r="E351" t="s">
        <v>15</v>
      </c>
      <c r="F351" t="s">
        <v>106</v>
      </c>
      <c r="G351" t="s">
        <v>73</v>
      </c>
      <c r="H351" t="s">
        <v>87</v>
      </c>
      <c r="I351" t="s">
        <v>827</v>
      </c>
      <c r="J351" t="s">
        <v>177</v>
      </c>
      <c r="K351">
        <v>3</v>
      </c>
      <c r="L351">
        <v>238</v>
      </c>
      <c r="M351">
        <v>714</v>
      </c>
      <c r="N351">
        <v>50</v>
      </c>
      <c r="O351">
        <v>664</v>
      </c>
    </row>
    <row r="352" spans="1:15" hidden="1" x14ac:dyDescent="0.2">
      <c r="A352">
        <v>1954</v>
      </c>
      <c r="B352" t="s">
        <v>828</v>
      </c>
      <c r="C352" s="12">
        <v>43695</v>
      </c>
      <c r="D352" t="s">
        <v>22</v>
      </c>
      <c r="E352" t="s">
        <v>15</v>
      </c>
      <c r="F352" t="s">
        <v>106</v>
      </c>
      <c r="G352" t="s">
        <v>54</v>
      </c>
      <c r="H352" t="s">
        <v>86</v>
      </c>
      <c r="I352" t="s">
        <v>829</v>
      </c>
      <c r="J352" t="s">
        <v>322</v>
      </c>
      <c r="K352">
        <v>2</v>
      </c>
      <c r="L352">
        <v>314</v>
      </c>
      <c r="M352">
        <v>628</v>
      </c>
      <c r="N352">
        <v>50</v>
      </c>
      <c r="O352">
        <v>578</v>
      </c>
    </row>
    <row r="353" spans="1:15" hidden="1" x14ac:dyDescent="0.2">
      <c r="A353">
        <v>1943</v>
      </c>
      <c r="B353" t="s">
        <v>830</v>
      </c>
      <c r="C353" s="12">
        <v>43514</v>
      </c>
      <c r="D353" t="s">
        <v>34</v>
      </c>
      <c r="E353" t="s">
        <v>15</v>
      </c>
      <c r="F353" t="s">
        <v>106</v>
      </c>
      <c r="G353" t="s">
        <v>79</v>
      </c>
      <c r="H353" t="s">
        <v>88</v>
      </c>
      <c r="I353" t="s">
        <v>831</v>
      </c>
      <c r="J353" t="s">
        <v>414</v>
      </c>
      <c r="K353">
        <v>10</v>
      </c>
      <c r="L353">
        <v>283</v>
      </c>
      <c r="M353">
        <v>2830</v>
      </c>
      <c r="N353">
        <v>250</v>
      </c>
      <c r="O353">
        <v>2580</v>
      </c>
    </row>
    <row r="354" spans="1:15" hidden="1" x14ac:dyDescent="0.2">
      <c r="A354">
        <v>1940</v>
      </c>
      <c r="B354" t="s">
        <v>832</v>
      </c>
      <c r="C354" s="12">
        <v>44155</v>
      </c>
      <c r="D354" t="s">
        <v>28</v>
      </c>
      <c r="E354" t="s">
        <v>15</v>
      </c>
      <c r="F354" t="s">
        <v>106</v>
      </c>
      <c r="G354" t="s">
        <v>56</v>
      </c>
      <c r="H354" t="s">
        <v>86</v>
      </c>
      <c r="I354" t="s">
        <v>833</v>
      </c>
      <c r="J354" t="s">
        <v>247</v>
      </c>
      <c r="K354">
        <v>5</v>
      </c>
      <c r="L354">
        <v>143</v>
      </c>
      <c r="M354">
        <v>715</v>
      </c>
      <c r="N354">
        <v>50</v>
      </c>
      <c r="O354">
        <v>665</v>
      </c>
    </row>
    <row r="355" spans="1:15" hidden="1" x14ac:dyDescent="0.2">
      <c r="A355">
        <v>1939</v>
      </c>
      <c r="B355" t="s">
        <v>408</v>
      </c>
      <c r="C355" s="12">
        <v>43476</v>
      </c>
      <c r="D355" t="s">
        <v>32</v>
      </c>
      <c r="E355" t="s">
        <v>15</v>
      </c>
      <c r="F355" t="s">
        <v>106</v>
      </c>
      <c r="G355" t="s">
        <v>67</v>
      </c>
      <c r="H355" t="s">
        <v>88</v>
      </c>
      <c r="I355" t="s">
        <v>834</v>
      </c>
      <c r="J355" t="s">
        <v>314</v>
      </c>
      <c r="K355">
        <v>10</v>
      </c>
      <c r="L355">
        <v>312</v>
      </c>
      <c r="M355">
        <v>3120</v>
      </c>
      <c r="N355">
        <v>250</v>
      </c>
      <c r="O355">
        <v>2870</v>
      </c>
    </row>
    <row r="356" spans="1:15" x14ac:dyDescent="0.2">
      <c r="A356">
        <v>355</v>
      </c>
      <c r="B356" t="s">
        <v>657</v>
      </c>
      <c r="C356" s="12">
        <v>43535</v>
      </c>
      <c r="D356" t="s">
        <v>24</v>
      </c>
      <c r="E356" t="s">
        <v>15</v>
      </c>
      <c r="F356" t="s">
        <v>106</v>
      </c>
      <c r="G356" t="s">
        <v>33</v>
      </c>
      <c r="H356" t="s">
        <v>37</v>
      </c>
      <c r="I356" t="s">
        <v>835</v>
      </c>
      <c r="J356" t="s">
        <v>157</v>
      </c>
      <c r="K356">
        <v>4</v>
      </c>
      <c r="L356">
        <v>163</v>
      </c>
      <c r="M356">
        <v>652</v>
      </c>
      <c r="N356">
        <v>50</v>
      </c>
      <c r="O356">
        <v>602</v>
      </c>
    </row>
    <row r="357" spans="1:15" hidden="1" x14ac:dyDescent="0.2">
      <c r="A357">
        <v>1933</v>
      </c>
      <c r="B357" t="s">
        <v>836</v>
      </c>
      <c r="C357" s="12">
        <v>43482</v>
      </c>
      <c r="D357" t="s">
        <v>12</v>
      </c>
      <c r="E357" t="s">
        <v>15</v>
      </c>
      <c r="F357" t="s">
        <v>106</v>
      </c>
      <c r="G357" t="s">
        <v>82</v>
      </c>
      <c r="H357" t="s">
        <v>89</v>
      </c>
      <c r="I357" t="s">
        <v>837</v>
      </c>
      <c r="J357" t="s">
        <v>129</v>
      </c>
      <c r="K357">
        <v>7</v>
      </c>
      <c r="L357">
        <v>260</v>
      </c>
      <c r="M357">
        <v>1820</v>
      </c>
      <c r="N357">
        <v>100</v>
      </c>
      <c r="O357">
        <v>1720</v>
      </c>
    </row>
    <row r="358" spans="1:15" x14ac:dyDescent="0.2">
      <c r="A358">
        <v>1931</v>
      </c>
      <c r="B358" t="s">
        <v>838</v>
      </c>
      <c r="C358" s="12">
        <v>43769</v>
      </c>
      <c r="D358" t="s">
        <v>24</v>
      </c>
      <c r="E358" t="s">
        <v>15</v>
      </c>
      <c r="F358" t="s">
        <v>106</v>
      </c>
      <c r="G358" t="s">
        <v>80</v>
      </c>
      <c r="H358" t="s">
        <v>88</v>
      </c>
      <c r="I358" t="s">
        <v>839</v>
      </c>
      <c r="J358" t="s">
        <v>275</v>
      </c>
      <c r="K358">
        <v>4</v>
      </c>
      <c r="L358">
        <v>163</v>
      </c>
      <c r="M358">
        <v>652</v>
      </c>
      <c r="N358">
        <v>50</v>
      </c>
      <c r="O358">
        <v>602</v>
      </c>
    </row>
    <row r="359" spans="1:15" hidden="1" x14ac:dyDescent="0.2">
      <c r="A359">
        <v>1915</v>
      </c>
      <c r="B359" t="s">
        <v>840</v>
      </c>
      <c r="C359" s="12">
        <v>44146</v>
      </c>
      <c r="D359" t="s">
        <v>21</v>
      </c>
      <c r="E359" t="s">
        <v>15</v>
      </c>
      <c r="F359" t="s">
        <v>106</v>
      </c>
      <c r="G359" t="s">
        <v>83</v>
      </c>
      <c r="H359" t="s">
        <v>88</v>
      </c>
      <c r="I359" t="s">
        <v>841</v>
      </c>
      <c r="J359" t="s">
        <v>322</v>
      </c>
      <c r="K359">
        <v>7</v>
      </c>
      <c r="L359">
        <v>320</v>
      </c>
      <c r="M359">
        <v>2240</v>
      </c>
      <c r="N359">
        <v>250</v>
      </c>
      <c r="O359">
        <v>1990</v>
      </c>
    </row>
    <row r="360" spans="1:15" hidden="1" x14ac:dyDescent="0.2">
      <c r="A360">
        <v>1914</v>
      </c>
      <c r="B360" t="s">
        <v>446</v>
      </c>
      <c r="C360" s="12">
        <v>43486</v>
      </c>
      <c r="D360" t="s">
        <v>30</v>
      </c>
      <c r="E360" t="s">
        <v>15</v>
      </c>
      <c r="F360" t="s">
        <v>106</v>
      </c>
      <c r="G360" t="s">
        <v>71</v>
      </c>
      <c r="H360" t="s">
        <v>87</v>
      </c>
      <c r="I360" t="s">
        <v>842</v>
      </c>
      <c r="J360" t="s">
        <v>134</v>
      </c>
      <c r="K360">
        <v>6</v>
      </c>
      <c r="L360">
        <v>112</v>
      </c>
      <c r="M360">
        <v>672</v>
      </c>
      <c r="N360">
        <v>50</v>
      </c>
      <c r="O360">
        <v>622</v>
      </c>
    </row>
    <row r="361" spans="1:15" hidden="1" x14ac:dyDescent="0.2">
      <c r="A361">
        <v>1907</v>
      </c>
      <c r="B361" t="s">
        <v>138</v>
      </c>
      <c r="C361" s="12">
        <v>43691</v>
      </c>
      <c r="D361" t="s">
        <v>32</v>
      </c>
      <c r="E361" t="s">
        <v>15</v>
      </c>
      <c r="F361" t="s">
        <v>106</v>
      </c>
      <c r="G361" t="s">
        <v>85</v>
      </c>
      <c r="H361" t="s">
        <v>86</v>
      </c>
      <c r="I361" t="s">
        <v>843</v>
      </c>
      <c r="J361" t="s">
        <v>126</v>
      </c>
      <c r="K361">
        <v>7</v>
      </c>
      <c r="L361">
        <v>312</v>
      </c>
      <c r="M361">
        <v>2184</v>
      </c>
      <c r="N361">
        <v>250</v>
      </c>
      <c r="O361">
        <v>1934</v>
      </c>
    </row>
    <row r="362" spans="1:15" hidden="1" x14ac:dyDescent="0.2">
      <c r="A362">
        <v>1888</v>
      </c>
      <c r="B362" t="s">
        <v>844</v>
      </c>
      <c r="C362" s="12">
        <v>44138</v>
      </c>
      <c r="D362" t="s">
        <v>12</v>
      </c>
      <c r="E362" t="s">
        <v>15</v>
      </c>
      <c r="F362" t="s">
        <v>106</v>
      </c>
      <c r="G362" t="s">
        <v>56</v>
      </c>
      <c r="H362" t="s">
        <v>86</v>
      </c>
      <c r="I362" t="s">
        <v>845</v>
      </c>
      <c r="J362" t="s">
        <v>278</v>
      </c>
      <c r="K362">
        <v>10</v>
      </c>
      <c r="L362">
        <v>260</v>
      </c>
      <c r="M362">
        <v>2600</v>
      </c>
      <c r="N362">
        <v>250</v>
      </c>
      <c r="O362">
        <v>2350</v>
      </c>
    </row>
    <row r="363" spans="1:15" x14ac:dyDescent="0.2">
      <c r="A363">
        <v>1859</v>
      </c>
      <c r="B363" t="s">
        <v>846</v>
      </c>
      <c r="C363" s="12">
        <v>43616</v>
      </c>
      <c r="D363" t="s">
        <v>24</v>
      </c>
      <c r="E363" t="s">
        <v>15</v>
      </c>
      <c r="F363" t="s">
        <v>106</v>
      </c>
      <c r="G363" t="s">
        <v>76</v>
      </c>
      <c r="H363" t="s">
        <v>88</v>
      </c>
      <c r="I363" t="s">
        <v>847</v>
      </c>
      <c r="J363" t="s">
        <v>572</v>
      </c>
      <c r="K363">
        <v>4</v>
      </c>
      <c r="L363">
        <v>163</v>
      </c>
      <c r="M363">
        <v>652</v>
      </c>
      <c r="N363">
        <v>50</v>
      </c>
      <c r="O363">
        <v>602</v>
      </c>
    </row>
    <row r="364" spans="1:15" hidden="1" x14ac:dyDescent="0.2">
      <c r="A364">
        <v>363</v>
      </c>
      <c r="B364" t="s">
        <v>848</v>
      </c>
      <c r="C364" s="12">
        <v>44143</v>
      </c>
      <c r="D364" t="s">
        <v>26</v>
      </c>
      <c r="E364" t="s">
        <v>15</v>
      </c>
      <c r="F364" t="s">
        <v>106</v>
      </c>
      <c r="G364" t="s">
        <v>29</v>
      </c>
      <c r="H364" t="s">
        <v>37</v>
      </c>
      <c r="I364" t="s">
        <v>849</v>
      </c>
      <c r="J364" t="s">
        <v>314</v>
      </c>
      <c r="K364">
        <v>9</v>
      </c>
      <c r="L364">
        <v>185</v>
      </c>
      <c r="M364">
        <v>1665</v>
      </c>
      <c r="N364">
        <v>100</v>
      </c>
      <c r="O364">
        <v>1565</v>
      </c>
    </row>
    <row r="365" spans="1:15" hidden="1" x14ac:dyDescent="0.2">
      <c r="A365">
        <v>1858</v>
      </c>
      <c r="B365" t="s">
        <v>850</v>
      </c>
      <c r="C365" s="12">
        <v>43467</v>
      </c>
      <c r="D365" t="s">
        <v>28</v>
      </c>
      <c r="E365" t="s">
        <v>15</v>
      </c>
      <c r="F365" t="s">
        <v>106</v>
      </c>
      <c r="G365" t="s">
        <v>79</v>
      </c>
      <c r="H365" t="s">
        <v>88</v>
      </c>
      <c r="I365" t="s">
        <v>851</v>
      </c>
      <c r="J365" t="s">
        <v>317</v>
      </c>
      <c r="K365">
        <v>8</v>
      </c>
      <c r="L365">
        <v>143</v>
      </c>
      <c r="M365">
        <v>1144</v>
      </c>
      <c r="N365">
        <v>100</v>
      </c>
      <c r="O365">
        <v>1044</v>
      </c>
    </row>
    <row r="366" spans="1:15" hidden="1" x14ac:dyDescent="0.2">
      <c r="A366">
        <v>365</v>
      </c>
      <c r="B366" t="s">
        <v>852</v>
      </c>
      <c r="C366" s="12">
        <v>44072</v>
      </c>
      <c r="D366" t="s">
        <v>34</v>
      </c>
      <c r="E366" t="s">
        <v>15</v>
      </c>
      <c r="F366" t="s">
        <v>106</v>
      </c>
      <c r="G366" t="s">
        <v>81</v>
      </c>
      <c r="H366" t="s">
        <v>87</v>
      </c>
      <c r="I366" t="s">
        <v>853</v>
      </c>
      <c r="J366" t="s">
        <v>209</v>
      </c>
      <c r="K366">
        <v>9</v>
      </c>
      <c r="L366">
        <v>283</v>
      </c>
      <c r="M366">
        <v>2547</v>
      </c>
      <c r="N366">
        <v>250</v>
      </c>
      <c r="O366">
        <v>2297</v>
      </c>
    </row>
    <row r="367" spans="1:15" hidden="1" x14ac:dyDescent="0.2">
      <c r="A367">
        <v>1844</v>
      </c>
      <c r="B367" t="s">
        <v>854</v>
      </c>
      <c r="C367" s="12">
        <v>43600</v>
      </c>
      <c r="D367" t="s">
        <v>14</v>
      </c>
      <c r="E367" t="s">
        <v>15</v>
      </c>
      <c r="F367" t="s">
        <v>106</v>
      </c>
      <c r="G367" t="s">
        <v>58</v>
      </c>
      <c r="H367" t="s">
        <v>89</v>
      </c>
      <c r="I367" t="s">
        <v>855</v>
      </c>
      <c r="J367" t="s">
        <v>126</v>
      </c>
      <c r="K367">
        <v>5</v>
      </c>
      <c r="L367">
        <v>238</v>
      </c>
      <c r="M367">
        <v>1190</v>
      </c>
      <c r="N367">
        <v>100</v>
      </c>
      <c r="O367">
        <v>1090</v>
      </c>
    </row>
    <row r="368" spans="1:15" hidden="1" x14ac:dyDescent="0.2">
      <c r="A368">
        <v>1817</v>
      </c>
      <c r="B368" t="s">
        <v>856</v>
      </c>
      <c r="C368" s="12">
        <v>43787</v>
      </c>
      <c r="D368" t="s">
        <v>18</v>
      </c>
      <c r="E368" t="s">
        <v>15</v>
      </c>
      <c r="F368" t="s">
        <v>106</v>
      </c>
      <c r="G368" t="s">
        <v>84</v>
      </c>
      <c r="H368" t="s">
        <v>89</v>
      </c>
      <c r="I368" t="s">
        <v>857</v>
      </c>
      <c r="J368" t="s">
        <v>151</v>
      </c>
      <c r="K368">
        <v>5</v>
      </c>
      <c r="L368">
        <v>281</v>
      </c>
      <c r="M368">
        <v>1405</v>
      </c>
      <c r="N368">
        <v>100</v>
      </c>
      <c r="O368">
        <v>1305</v>
      </c>
    </row>
    <row r="369" spans="1:15" x14ac:dyDescent="0.2">
      <c r="A369">
        <v>1816</v>
      </c>
      <c r="B369" t="s">
        <v>858</v>
      </c>
      <c r="C369" s="12">
        <v>43498</v>
      </c>
      <c r="D369" t="s">
        <v>24</v>
      </c>
      <c r="E369" t="s">
        <v>15</v>
      </c>
      <c r="F369" t="s">
        <v>106</v>
      </c>
      <c r="G369" t="s">
        <v>49</v>
      </c>
      <c r="H369" t="s">
        <v>89</v>
      </c>
      <c r="I369" t="s">
        <v>859</v>
      </c>
      <c r="J369" t="s">
        <v>272</v>
      </c>
      <c r="K369">
        <v>5</v>
      </c>
      <c r="L369">
        <v>163</v>
      </c>
      <c r="M369">
        <v>815</v>
      </c>
      <c r="N369">
        <v>50</v>
      </c>
      <c r="O369">
        <v>765</v>
      </c>
    </row>
    <row r="370" spans="1:15" hidden="1" x14ac:dyDescent="0.2">
      <c r="A370">
        <v>1814</v>
      </c>
      <c r="B370" t="s">
        <v>860</v>
      </c>
      <c r="C370" s="12">
        <v>43762</v>
      </c>
      <c r="D370" t="s">
        <v>16</v>
      </c>
      <c r="E370" t="s">
        <v>15</v>
      </c>
      <c r="F370" t="s">
        <v>106</v>
      </c>
      <c r="G370" t="s">
        <v>73</v>
      </c>
      <c r="H370" t="s">
        <v>87</v>
      </c>
      <c r="I370" t="s">
        <v>861</v>
      </c>
      <c r="J370" t="s">
        <v>353</v>
      </c>
      <c r="K370">
        <v>10</v>
      </c>
      <c r="L370">
        <v>311</v>
      </c>
      <c r="M370">
        <v>3110</v>
      </c>
      <c r="N370">
        <v>250</v>
      </c>
      <c r="O370">
        <v>2860</v>
      </c>
    </row>
    <row r="371" spans="1:15" x14ac:dyDescent="0.2">
      <c r="A371">
        <v>1784</v>
      </c>
      <c r="B371" t="s">
        <v>238</v>
      </c>
      <c r="C371" s="12">
        <v>43976</v>
      </c>
      <c r="D371" t="s">
        <v>24</v>
      </c>
      <c r="E371" t="s">
        <v>15</v>
      </c>
      <c r="F371" t="s">
        <v>106</v>
      </c>
      <c r="G371" t="s">
        <v>79</v>
      </c>
      <c r="H371" t="s">
        <v>88</v>
      </c>
      <c r="I371" t="s">
        <v>862</v>
      </c>
      <c r="J371" t="s">
        <v>572</v>
      </c>
      <c r="K371">
        <v>10</v>
      </c>
      <c r="L371">
        <v>163</v>
      </c>
      <c r="M371">
        <v>1630</v>
      </c>
      <c r="N371">
        <v>100</v>
      </c>
      <c r="O371">
        <v>1530</v>
      </c>
    </row>
    <row r="372" spans="1:15" hidden="1" x14ac:dyDescent="0.2">
      <c r="A372">
        <v>1777</v>
      </c>
      <c r="B372" t="s">
        <v>863</v>
      </c>
      <c r="C372" s="12">
        <v>43594</v>
      </c>
      <c r="D372" t="s">
        <v>30</v>
      </c>
      <c r="E372" t="s">
        <v>15</v>
      </c>
      <c r="F372" t="s">
        <v>106</v>
      </c>
      <c r="G372" t="s">
        <v>67</v>
      </c>
      <c r="H372" t="s">
        <v>88</v>
      </c>
      <c r="I372" t="s">
        <v>864</v>
      </c>
      <c r="J372" t="s">
        <v>140</v>
      </c>
      <c r="K372">
        <v>5</v>
      </c>
      <c r="L372">
        <v>112</v>
      </c>
      <c r="M372">
        <v>560</v>
      </c>
      <c r="N372">
        <v>50</v>
      </c>
      <c r="O372">
        <v>510</v>
      </c>
    </row>
    <row r="373" spans="1:15" hidden="1" x14ac:dyDescent="0.2">
      <c r="A373">
        <v>1770</v>
      </c>
      <c r="B373" t="s">
        <v>865</v>
      </c>
      <c r="C373" s="12">
        <v>43891</v>
      </c>
      <c r="D373" t="s">
        <v>34</v>
      </c>
      <c r="E373" t="s">
        <v>15</v>
      </c>
      <c r="F373" t="s">
        <v>106</v>
      </c>
      <c r="G373" t="s">
        <v>33</v>
      </c>
      <c r="H373" t="s">
        <v>37</v>
      </c>
      <c r="I373" t="s">
        <v>866</v>
      </c>
      <c r="J373" t="s">
        <v>285</v>
      </c>
      <c r="K373">
        <v>3</v>
      </c>
      <c r="L373">
        <v>283</v>
      </c>
      <c r="M373">
        <v>849</v>
      </c>
      <c r="N373">
        <v>50</v>
      </c>
      <c r="O373">
        <v>799</v>
      </c>
    </row>
    <row r="374" spans="1:15" hidden="1" x14ac:dyDescent="0.2">
      <c r="A374">
        <v>1769</v>
      </c>
      <c r="B374" t="s">
        <v>867</v>
      </c>
      <c r="C374" s="12">
        <v>43900</v>
      </c>
      <c r="D374" t="s">
        <v>14</v>
      </c>
      <c r="E374" t="s">
        <v>15</v>
      </c>
      <c r="F374" t="s">
        <v>106</v>
      </c>
      <c r="G374" t="s">
        <v>71</v>
      </c>
      <c r="H374" t="s">
        <v>87</v>
      </c>
      <c r="I374" t="s">
        <v>868</v>
      </c>
      <c r="J374" t="s">
        <v>108</v>
      </c>
      <c r="K374">
        <v>6</v>
      </c>
      <c r="L374">
        <v>238</v>
      </c>
      <c r="M374">
        <v>1428</v>
      </c>
      <c r="N374">
        <v>100</v>
      </c>
      <c r="O374">
        <v>1328</v>
      </c>
    </row>
    <row r="375" spans="1:15" hidden="1" x14ac:dyDescent="0.2">
      <c r="A375">
        <v>1761</v>
      </c>
      <c r="B375" t="s">
        <v>389</v>
      </c>
      <c r="C375" s="12">
        <v>43589</v>
      </c>
      <c r="D375" t="s">
        <v>36</v>
      </c>
      <c r="E375" t="s">
        <v>15</v>
      </c>
      <c r="F375" t="s">
        <v>106</v>
      </c>
      <c r="G375" t="s">
        <v>82</v>
      </c>
      <c r="H375" t="s">
        <v>89</v>
      </c>
      <c r="I375" t="s">
        <v>869</v>
      </c>
      <c r="J375" t="s">
        <v>111</v>
      </c>
      <c r="K375">
        <v>6</v>
      </c>
      <c r="L375">
        <v>215</v>
      </c>
      <c r="M375">
        <v>1290</v>
      </c>
      <c r="N375">
        <v>100</v>
      </c>
      <c r="O375">
        <v>1190</v>
      </c>
    </row>
    <row r="376" spans="1:15" hidden="1" x14ac:dyDescent="0.2">
      <c r="A376">
        <v>1749</v>
      </c>
      <c r="B376" t="s">
        <v>870</v>
      </c>
      <c r="C376" s="12">
        <v>43620</v>
      </c>
      <c r="D376" t="s">
        <v>12</v>
      </c>
      <c r="E376" t="s">
        <v>15</v>
      </c>
      <c r="F376" t="s">
        <v>106</v>
      </c>
      <c r="G376" t="s">
        <v>53</v>
      </c>
      <c r="H376" t="s">
        <v>87</v>
      </c>
      <c r="I376" t="s">
        <v>871</v>
      </c>
      <c r="J376" t="s">
        <v>247</v>
      </c>
      <c r="K376">
        <v>2</v>
      </c>
      <c r="L376">
        <v>260</v>
      </c>
      <c r="M376">
        <v>520</v>
      </c>
      <c r="N376">
        <v>50</v>
      </c>
      <c r="O376">
        <v>470</v>
      </c>
    </row>
    <row r="377" spans="1:15" x14ac:dyDescent="0.2">
      <c r="A377">
        <v>1746</v>
      </c>
      <c r="B377" t="s">
        <v>872</v>
      </c>
      <c r="C377" s="12">
        <v>43522</v>
      </c>
      <c r="D377" t="s">
        <v>24</v>
      </c>
      <c r="E377" t="s">
        <v>15</v>
      </c>
      <c r="F377" t="s">
        <v>106</v>
      </c>
      <c r="G377" t="s">
        <v>29</v>
      </c>
      <c r="H377" t="s">
        <v>37</v>
      </c>
      <c r="I377" t="s">
        <v>873</v>
      </c>
      <c r="J377" t="s">
        <v>554</v>
      </c>
      <c r="K377">
        <v>1</v>
      </c>
      <c r="L377">
        <v>163</v>
      </c>
      <c r="M377">
        <v>163</v>
      </c>
      <c r="N377">
        <v>0</v>
      </c>
      <c r="O377">
        <v>163</v>
      </c>
    </row>
    <row r="378" spans="1:15" hidden="1" x14ac:dyDescent="0.2">
      <c r="A378">
        <v>1739</v>
      </c>
      <c r="B378" t="s">
        <v>874</v>
      </c>
      <c r="C378" s="12">
        <v>44025</v>
      </c>
      <c r="D378" t="s">
        <v>34</v>
      </c>
      <c r="E378" t="s">
        <v>15</v>
      </c>
      <c r="F378" t="s">
        <v>106</v>
      </c>
      <c r="G378" t="s">
        <v>67</v>
      </c>
      <c r="H378" t="s">
        <v>88</v>
      </c>
      <c r="I378" t="s">
        <v>875</v>
      </c>
      <c r="J378" t="s">
        <v>221</v>
      </c>
      <c r="K378">
        <v>6</v>
      </c>
      <c r="L378">
        <v>283</v>
      </c>
      <c r="M378">
        <v>1698</v>
      </c>
      <c r="N378">
        <v>100</v>
      </c>
      <c r="O378">
        <v>1598</v>
      </c>
    </row>
    <row r="379" spans="1:15" x14ac:dyDescent="0.2">
      <c r="A379">
        <v>1726</v>
      </c>
      <c r="B379" t="s">
        <v>876</v>
      </c>
      <c r="C379" s="12">
        <v>43847</v>
      </c>
      <c r="D379" t="s">
        <v>24</v>
      </c>
      <c r="E379" t="s">
        <v>15</v>
      </c>
      <c r="F379" t="s">
        <v>106</v>
      </c>
      <c r="G379" t="s">
        <v>76</v>
      </c>
      <c r="H379" t="s">
        <v>88</v>
      </c>
      <c r="I379" t="s">
        <v>877</v>
      </c>
      <c r="J379" t="s">
        <v>193</v>
      </c>
      <c r="K379">
        <v>10</v>
      </c>
      <c r="L379">
        <v>163</v>
      </c>
      <c r="M379">
        <v>1630</v>
      </c>
      <c r="N379">
        <v>100</v>
      </c>
      <c r="O379">
        <v>1530</v>
      </c>
    </row>
    <row r="380" spans="1:15" hidden="1" x14ac:dyDescent="0.2">
      <c r="A380">
        <v>1718</v>
      </c>
      <c r="B380" t="s">
        <v>878</v>
      </c>
      <c r="C380" s="12">
        <v>43598</v>
      </c>
      <c r="D380" t="s">
        <v>16</v>
      </c>
      <c r="E380" t="s">
        <v>15</v>
      </c>
      <c r="F380" t="s">
        <v>106</v>
      </c>
      <c r="G380" t="s">
        <v>76</v>
      </c>
      <c r="H380" t="s">
        <v>88</v>
      </c>
      <c r="I380" t="s">
        <v>879</v>
      </c>
      <c r="J380" t="s">
        <v>348</v>
      </c>
      <c r="K380">
        <v>6</v>
      </c>
      <c r="L380">
        <v>311</v>
      </c>
      <c r="M380">
        <v>1866</v>
      </c>
      <c r="N380">
        <v>100</v>
      </c>
      <c r="O380">
        <v>1766</v>
      </c>
    </row>
    <row r="381" spans="1:15" hidden="1" x14ac:dyDescent="0.2">
      <c r="A381">
        <v>1717</v>
      </c>
      <c r="B381" t="s">
        <v>880</v>
      </c>
      <c r="C381" s="12">
        <v>43884</v>
      </c>
      <c r="D381" t="s">
        <v>12</v>
      </c>
      <c r="E381" t="s">
        <v>15</v>
      </c>
      <c r="F381" t="s">
        <v>106</v>
      </c>
      <c r="G381" t="s">
        <v>33</v>
      </c>
      <c r="H381" t="s">
        <v>37</v>
      </c>
      <c r="I381" t="s">
        <v>881</v>
      </c>
      <c r="J381" t="s">
        <v>218</v>
      </c>
      <c r="K381">
        <v>6</v>
      </c>
      <c r="L381">
        <v>260</v>
      </c>
      <c r="M381">
        <v>1560</v>
      </c>
      <c r="N381">
        <v>100</v>
      </c>
      <c r="O381">
        <v>1460</v>
      </c>
    </row>
    <row r="382" spans="1:15" hidden="1" x14ac:dyDescent="0.2">
      <c r="A382">
        <v>1697</v>
      </c>
      <c r="B382" t="s">
        <v>112</v>
      </c>
      <c r="C382" s="12">
        <v>43992</v>
      </c>
      <c r="D382" t="s">
        <v>14</v>
      </c>
      <c r="E382" t="s">
        <v>15</v>
      </c>
      <c r="F382" t="s">
        <v>106</v>
      </c>
      <c r="G382" t="s">
        <v>81</v>
      </c>
      <c r="H382" t="s">
        <v>87</v>
      </c>
      <c r="I382" t="s">
        <v>882</v>
      </c>
      <c r="J382" t="s">
        <v>272</v>
      </c>
      <c r="K382">
        <v>7</v>
      </c>
      <c r="L382">
        <v>238</v>
      </c>
      <c r="M382">
        <v>1666</v>
      </c>
      <c r="N382">
        <v>100</v>
      </c>
      <c r="O382">
        <v>1566</v>
      </c>
    </row>
    <row r="383" spans="1:15" hidden="1" x14ac:dyDescent="0.2">
      <c r="A383">
        <v>1684</v>
      </c>
      <c r="B383" t="s">
        <v>883</v>
      </c>
      <c r="C383" s="12">
        <v>43933</v>
      </c>
      <c r="D383" t="s">
        <v>32</v>
      </c>
      <c r="E383" t="s">
        <v>15</v>
      </c>
      <c r="F383" t="s">
        <v>106</v>
      </c>
      <c r="G383" t="s">
        <v>79</v>
      </c>
      <c r="H383" t="s">
        <v>88</v>
      </c>
      <c r="I383" t="s">
        <v>884</v>
      </c>
      <c r="J383" t="s">
        <v>554</v>
      </c>
      <c r="K383">
        <v>4</v>
      </c>
      <c r="L383">
        <v>312</v>
      </c>
      <c r="M383">
        <v>1248</v>
      </c>
      <c r="N383">
        <v>100</v>
      </c>
      <c r="O383">
        <v>1148</v>
      </c>
    </row>
    <row r="384" spans="1:15" hidden="1" x14ac:dyDescent="0.2">
      <c r="A384">
        <v>1679</v>
      </c>
      <c r="B384" t="s">
        <v>872</v>
      </c>
      <c r="C384" s="12">
        <v>44019</v>
      </c>
      <c r="D384" t="s">
        <v>26</v>
      </c>
      <c r="E384" t="s">
        <v>15</v>
      </c>
      <c r="F384" t="s">
        <v>106</v>
      </c>
      <c r="G384" t="s">
        <v>53</v>
      </c>
      <c r="H384" t="s">
        <v>87</v>
      </c>
      <c r="I384" t="s">
        <v>885</v>
      </c>
      <c r="J384" t="s">
        <v>309</v>
      </c>
      <c r="K384">
        <v>1</v>
      </c>
      <c r="L384">
        <v>185</v>
      </c>
      <c r="M384">
        <v>185</v>
      </c>
      <c r="N384">
        <v>0</v>
      </c>
      <c r="O384">
        <v>185</v>
      </c>
    </row>
    <row r="385" spans="1:15" hidden="1" x14ac:dyDescent="0.2">
      <c r="A385">
        <v>1670</v>
      </c>
      <c r="B385" t="s">
        <v>886</v>
      </c>
      <c r="C385" s="12">
        <v>43610</v>
      </c>
      <c r="D385" t="s">
        <v>22</v>
      </c>
      <c r="E385" t="s">
        <v>15</v>
      </c>
      <c r="F385" t="s">
        <v>106</v>
      </c>
      <c r="G385" t="s">
        <v>56</v>
      </c>
      <c r="H385" t="s">
        <v>86</v>
      </c>
      <c r="I385" t="s">
        <v>887</v>
      </c>
      <c r="J385" t="s">
        <v>126</v>
      </c>
      <c r="K385">
        <v>4</v>
      </c>
      <c r="L385">
        <v>314</v>
      </c>
      <c r="M385">
        <v>1256</v>
      </c>
      <c r="N385">
        <v>100</v>
      </c>
      <c r="O385">
        <v>1156</v>
      </c>
    </row>
    <row r="386" spans="1:15" hidden="1" x14ac:dyDescent="0.2">
      <c r="A386">
        <v>1666</v>
      </c>
      <c r="B386" t="s">
        <v>888</v>
      </c>
      <c r="C386" s="12">
        <v>43567</v>
      </c>
      <c r="D386" t="s">
        <v>18</v>
      </c>
      <c r="E386" t="s">
        <v>15</v>
      </c>
      <c r="F386" t="s">
        <v>106</v>
      </c>
      <c r="G386" t="s">
        <v>73</v>
      </c>
      <c r="H386" t="s">
        <v>87</v>
      </c>
      <c r="I386" t="s">
        <v>889</v>
      </c>
      <c r="J386" t="s">
        <v>229</v>
      </c>
      <c r="K386">
        <v>3</v>
      </c>
      <c r="L386">
        <v>281</v>
      </c>
      <c r="M386">
        <v>843</v>
      </c>
      <c r="N386">
        <v>50</v>
      </c>
      <c r="O386">
        <v>793</v>
      </c>
    </row>
    <row r="387" spans="1:15" hidden="1" x14ac:dyDescent="0.2">
      <c r="A387">
        <v>1662</v>
      </c>
      <c r="B387" t="s">
        <v>890</v>
      </c>
      <c r="C387" s="12">
        <v>44144</v>
      </c>
      <c r="D387" t="s">
        <v>14</v>
      </c>
      <c r="E387" t="s">
        <v>15</v>
      </c>
      <c r="F387" t="s">
        <v>106</v>
      </c>
      <c r="G387" t="s">
        <v>79</v>
      </c>
      <c r="H387" t="s">
        <v>88</v>
      </c>
      <c r="I387" t="s">
        <v>891</v>
      </c>
      <c r="J387" t="s">
        <v>193</v>
      </c>
      <c r="K387">
        <v>3</v>
      </c>
      <c r="L387">
        <v>238</v>
      </c>
      <c r="M387">
        <v>714</v>
      </c>
      <c r="N387">
        <v>50</v>
      </c>
      <c r="O387">
        <v>664</v>
      </c>
    </row>
    <row r="388" spans="1:15" hidden="1" x14ac:dyDescent="0.2">
      <c r="A388">
        <v>1650</v>
      </c>
      <c r="B388" t="s">
        <v>892</v>
      </c>
      <c r="C388" s="12">
        <v>43886</v>
      </c>
      <c r="D388" t="s">
        <v>28</v>
      </c>
      <c r="E388" t="s">
        <v>15</v>
      </c>
      <c r="F388" t="s">
        <v>106</v>
      </c>
      <c r="G388" t="s">
        <v>79</v>
      </c>
      <c r="H388" t="s">
        <v>88</v>
      </c>
      <c r="I388" t="s">
        <v>893</v>
      </c>
      <c r="J388" t="s">
        <v>209</v>
      </c>
      <c r="K388">
        <v>2</v>
      </c>
      <c r="L388">
        <v>143</v>
      </c>
      <c r="M388">
        <v>286</v>
      </c>
      <c r="N388">
        <v>0</v>
      </c>
      <c r="O388">
        <v>286</v>
      </c>
    </row>
    <row r="389" spans="1:15" hidden="1" x14ac:dyDescent="0.2">
      <c r="A389">
        <v>388</v>
      </c>
      <c r="B389" t="s">
        <v>894</v>
      </c>
      <c r="C389" s="12">
        <v>43748</v>
      </c>
      <c r="D389" t="s">
        <v>12</v>
      </c>
      <c r="E389" t="s">
        <v>15</v>
      </c>
      <c r="F389" t="s">
        <v>106</v>
      </c>
      <c r="G389" t="s">
        <v>79</v>
      </c>
      <c r="H389" t="s">
        <v>88</v>
      </c>
      <c r="I389" t="s">
        <v>895</v>
      </c>
      <c r="J389" t="s">
        <v>304</v>
      </c>
      <c r="K389">
        <v>8</v>
      </c>
      <c r="L389">
        <v>260</v>
      </c>
      <c r="M389">
        <v>2080</v>
      </c>
      <c r="N389">
        <v>250</v>
      </c>
      <c r="O389">
        <v>1830</v>
      </c>
    </row>
    <row r="390" spans="1:15" hidden="1" x14ac:dyDescent="0.2">
      <c r="A390">
        <v>1635</v>
      </c>
      <c r="B390" t="s">
        <v>785</v>
      </c>
      <c r="C390" s="12">
        <v>43750</v>
      </c>
      <c r="D390" t="s">
        <v>36</v>
      </c>
      <c r="E390" t="s">
        <v>15</v>
      </c>
      <c r="F390" t="s">
        <v>106</v>
      </c>
      <c r="G390" t="s">
        <v>76</v>
      </c>
      <c r="H390" t="s">
        <v>88</v>
      </c>
      <c r="I390" t="s">
        <v>896</v>
      </c>
      <c r="J390" t="s">
        <v>129</v>
      </c>
      <c r="K390">
        <v>2</v>
      </c>
      <c r="L390">
        <v>215</v>
      </c>
      <c r="M390">
        <v>430</v>
      </c>
      <c r="N390">
        <v>0</v>
      </c>
      <c r="O390">
        <v>430</v>
      </c>
    </row>
    <row r="391" spans="1:15" hidden="1" x14ac:dyDescent="0.2">
      <c r="A391">
        <v>1632</v>
      </c>
      <c r="B391" t="s">
        <v>897</v>
      </c>
      <c r="C391" s="12">
        <v>43748</v>
      </c>
      <c r="D391" t="s">
        <v>21</v>
      </c>
      <c r="E391" t="s">
        <v>15</v>
      </c>
      <c r="F391" t="s">
        <v>106</v>
      </c>
      <c r="G391" t="s">
        <v>54</v>
      </c>
      <c r="H391" t="s">
        <v>86</v>
      </c>
      <c r="I391" t="s">
        <v>898</v>
      </c>
      <c r="J391" t="s">
        <v>263</v>
      </c>
      <c r="K391">
        <v>8</v>
      </c>
      <c r="L391">
        <v>320</v>
      </c>
      <c r="M391">
        <v>2560</v>
      </c>
      <c r="N391">
        <v>250</v>
      </c>
      <c r="O391">
        <v>2310</v>
      </c>
    </row>
    <row r="392" spans="1:15" hidden="1" x14ac:dyDescent="0.2">
      <c r="A392">
        <v>1613</v>
      </c>
      <c r="B392" t="s">
        <v>281</v>
      </c>
      <c r="C392" s="12">
        <v>43558</v>
      </c>
      <c r="D392" t="s">
        <v>34</v>
      </c>
      <c r="E392" t="s">
        <v>15</v>
      </c>
      <c r="F392" t="s">
        <v>106</v>
      </c>
      <c r="G392" t="s">
        <v>62</v>
      </c>
      <c r="H392" t="s">
        <v>87</v>
      </c>
      <c r="I392" t="s">
        <v>899</v>
      </c>
      <c r="J392" t="s">
        <v>348</v>
      </c>
      <c r="K392">
        <v>4</v>
      </c>
      <c r="L392">
        <v>283</v>
      </c>
      <c r="M392">
        <v>1132</v>
      </c>
      <c r="N392">
        <v>100</v>
      </c>
      <c r="O392">
        <v>1032</v>
      </c>
    </row>
    <row r="393" spans="1:15" hidden="1" x14ac:dyDescent="0.2">
      <c r="A393">
        <v>1607</v>
      </c>
      <c r="B393" t="s">
        <v>900</v>
      </c>
      <c r="C393" s="12">
        <v>44166</v>
      </c>
      <c r="D393" t="s">
        <v>14</v>
      </c>
      <c r="E393" t="s">
        <v>15</v>
      </c>
      <c r="F393" t="s">
        <v>106</v>
      </c>
      <c r="G393" t="s">
        <v>65</v>
      </c>
      <c r="H393" t="s">
        <v>86</v>
      </c>
      <c r="I393" t="s">
        <v>901</v>
      </c>
      <c r="J393" t="s">
        <v>322</v>
      </c>
      <c r="K393">
        <v>2</v>
      </c>
      <c r="L393">
        <v>238</v>
      </c>
      <c r="M393">
        <v>476</v>
      </c>
      <c r="N393">
        <v>0</v>
      </c>
      <c r="O393">
        <v>476</v>
      </c>
    </row>
    <row r="394" spans="1:15" hidden="1" x14ac:dyDescent="0.2">
      <c r="A394">
        <v>1604</v>
      </c>
      <c r="B394" t="s">
        <v>524</v>
      </c>
      <c r="C394" s="12">
        <v>43983</v>
      </c>
      <c r="D394" t="s">
        <v>28</v>
      </c>
      <c r="E394" t="s">
        <v>15</v>
      </c>
      <c r="F394" t="s">
        <v>106</v>
      </c>
      <c r="G394" t="s">
        <v>50</v>
      </c>
      <c r="H394" t="s">
        <v>86</v>
      </c>
      <c r="I394" t="s">
        <v>902</v>
      </c>
      <c r="J394" t="s">
        <v>164</v>
      </c>
      <c r="K394">
        <v>3</v>
      </c>
      <c r="L394">
        <v>143</v>
      </c>
      <c r="M394">
        <v>429</v>
      </c>
      <c r="N394">
        <v>0</v>
      </c>
      <c r="O394">
        <v>429</v>
      </c>
    </row>
    <row r="395" spans="1:15" x14ac:dyDescent="0.2">
      <c r="A395">
        <v>394</v>
      </c>
      <c r="B395" t="s">
        <v>569</v>
      </c>
      <c r="C395" s="12">
        <v>43728</v>
      </c>
      <c r="D395" t="s">
        <v>24</v>
      </c>
      <c r="E395" t="s">
        <v>15</v>
      </c>
      <c r="F395" t="s">
        <v>106</v>
      </c>
      <c r="G395" t="s">
        <v>76</v>
      </c>
      <c r="H395" t="s">
        <v>88</v>
      </c>
      <c r="I395" t="s">
        <v>903</v>
      </c>
      <c r="J395" t="s">
        <v>309</v>
      </c>
      <c r="K395">
        <v>10</v>
      </c>
      <c r="L395">
        <v>163</v>
      </c>
      <c r="M395">
        <v>1630</v>
      </c>
      <c r="N395">
        <v>100</v>
      </c>
      <c r="O395">
        <v>1530</v>
      </c>
    </row>
    <row r="396" spans="1:15" hidden="1" x14ac:dyDescent="0.2">
      <c r="A396">
        <v>1594</v>
      </c>
      <c r="B396" t="s">
        <v>904</v>
      </c>
      <c r="C396" s="12">
        <v>43706</v>
      </c>
      <c r="D396" t="s">
        <v>26</v>
      </c>
      <c r="E396" t="s">
        <v>15</v>
      </c>
      <c r="F396" t="s">
        <v>106</v>
      </c>
      <c r="G396" t="s">
        <v>49</v>
      </c>
      <c r="H396" t="s">
        <v>89</v>
      </c>
      <c r="I396" t="s">
        <v>905</v>
      </c>
      <c r="J396" t="s">
        <v>711</v>
      </c>
      <c r="K396">
        <v>5</v>
      </c>
      <c r="L396">
        <v>185</v>
      </c>
      <c r="M396">
        <v>925</v>
      </c>
      <c r="N396">
        <v>50</v>
      </c>
      <c r="O396">
        <v>875</v>
      </c>
    </row>
    <row r="397" spans="1:15" hidden="1" x14ac:dyDescent="0.2">
      <c r="A397">
        <v>1591</v>
      </c>
      <c r="B397" t="s">
        <v>906</v>
      </c>
      <c r="C397" s="12">
        <v>44004</v>
      </c>
      <c r="D397" t="s">
        <v>16</v>
      </c>
      <c r="E397" t="s">
        <v>15</v>
      </c>
      <c r="F397" t="s">
        <v>106</v>
      </c>
      <c r="G397" t="s">
        <v>63</v>
      </c>
      <c r="H397" t="s">
        <v>87</v>
      </c>
      <c r="I397" t="s">
        <v>907</v>
      </c>
      <c r="J397" t="s">
        <v>134</v>
      </c>
      <c r="K397">
        <v>9</v>
      </c>
      <c r="L397">
        <v>311</v>
      </c>
      <c r="M397">
        <v>2799</v>
      </c>
      <c r="N397">
        <v>250</v>
      </c>
      <c r="O397">
        <v>2549</v>
      </c>
    </row>
    <row r="398" spans="1:15" hidden="1" x14ac:dyDescent="0.2">
      <c r="A398">
        <v>1589</v>
      </c>
      <c r="B398" t="s">
        <v>908</v>
      </c>
      <c r="C398" s="12">
        <v>44079</v>
      </c>
      <c r="D398" t="s">
        <v>14</v>
      </c>
      <c r="E398" t="s">
        <v>15</v>
      </c>
      <c r="F398" t="s">
        <v>106</v>
      </c>
      <c r="G398" t="s">
        <v>84</v>
      </c>
      <c r="H398" t="s">
        <v>89</v>
      </c>
      <c r="I398" t="s">
        <v>909</v>
      </c>
      <c r="J398" t="s">
        <v>174</v>
      </c>
      <c r="K398">
        <v>2</v>
      </c>
      <c r="L398">
        <v>238</v>
      </c>
      <c r="M398">
        <v>476</v>
      </c>
      <c r="N398">
        <v>0</v>
      </c>
      <c r="O398">
        <v>476</v>
      </c>
    </row>
    <row r="399" spans="1:15" hidden="1" x14ac:dyDescent="0.2">
      <c r="A399">
        <v>398</v>
      </c>
      <c r="B399" t="s">
        <v>910</v>
      </c>
      <c r="C399" s="12">
        <v>43609</v>
      </c>
      <c r="D399" t="s">
        <v>36</v>
      </c>
      <c r="E399" t="s">
        <v>15</v>
      </c>
      <c r="F399" t="s">
        <v>106</v>
      </c>
      <c r="G399" t="s">
        <v>81</v>
      </c>
      <c r="H399" t="s">
        <v>87</v>
      </c>
      <c r="I399" t="s">
        <v>911</v>
      </c>
      <c r="J399" t="s">
        <v>126</v>
      </c>
      <c r="K399">
        <v>4</v>
      </c>
      <c r="L399">
        <v>215</v>
      </c>
      <c r="M399">
        <v>860</v>
      </c>
      <c r="N399">
        <v>50</v>
      </c>
      <c r="O399">
        <v>810</v>
      </c>
    </row>
    <row r="400" spans="1:15" hidden="1" x14ac:dyDescent="0.2">
      <c r="A400">
        <v>1585</v>
      </c>
      <c r="B400" t="s">
        <v>912</v>
      </c>
      <c r="C400" s="12">
        <v>43658</v>
      </c>
      <c r="D400" t="s">
        <v>34</v>
      </c>
      <c r="E400" t="s">
        <v>15</v>
      </c>
      <c r="F400" t="s">
        <v>106</v>
      </c>
      <c r="G400" t="s">
        <v>49</v>
      </c>
      <c r="H400" t="s">
        <v>89</v>
      </c>
      <c r="I400" t="s">
        <v>913</v>
      </c>
      <c r="J400" t="s">
        <v>193</v>
      </c>
      <c r="K400">
        <v>9</v>
      </c>
      <c r="L400">
        <v>283</v>
      </c>
      <c r="M400">
        <v>2547</v>
      </c>
      <c r="N400">
        <v>250</v>
      </c>
      <c r="O400">
        <v>2297</v>
      </c>
    </row>
    <row r="401" spans="1:15" hidden="1" x14ac:dyDescent="0.2">
      <c r="A401">
        <v>1577</v>
      </c>
      <c r="B401" t="s">
        <v>914</v>
      </c>
      <c r="C401" s="12">
        <v>43749</v>
      </c>
      <c r="D401" t="s">
        <v>36</v>
      </c>
      <c r="E401" t="s">
        <v>15</v>
      </c>
      <c r="F401" t="s">
        <v>106</v>
      </c>
      <c r="G401" t="s">
        <v>66</v>
      </c>
      <c r="H401" t="s">
        <v>88</v>
      </c>
      <c r="I401" t="s">
        <v>915</v>
      </c>
      <c r="J401" t="s">
        <v>193</v>
      </c>
      <c r="K401">
        <v>4</v>
      </c>
      <c r="L401">
        <v>215</v>
      </c>
      <c r="M401">
        <v>860</v>
      </c>
      <c r="N401">
        <v>50</v>
      </c>
      <c r="O401">
        <v>810</v>
      </c>
    </row>
    <row r="402" spans="1:15" hidden="1" x14ac:dyDescent="0.2">
      <c r="A402">
        <v>1565</v>
      </c>
      <c r="B402" t="s">
        <v>916</v>
      </c>
      <c r="C402" s="12">
        <v>44021</v>
      </c>
      <c r="D402" t="s">
        <v>22</v>
      </c>
      <c r="E402" t="s">
        <v>15</v>
      </c>
      <c r="F402" t="s">
        <v>106</v>
      </c>
      <c r="G402" t="s">
        <v>33</v>
      </c>
      <c r="H402" t="s">
        <v>37</v>
      </c>
      <c r="I402" t="s">
        <v>917</v>
      </c>
      <c r="J402" t="s">
        <v>167</v>
      </c>
      <c r="K402">
        <v>1</v>
      </c>
      <c r="L402">
        <v>314</v>
      </c>
      <c r="M402">
        <v>314</v>
      </c>
      <c r="N402">
        <v>0</v>
      </c>
      <c r="O402">
        <v>314</v>
      </c>
    </row>
    <row r="403" spans="1:15" x14ac:dyDescent="0.2">
      <c r="A403">
        <v>1564</v>
      </c>
      <c r="B403" t="s">
        <v>888</v>
      </c>
      <c r="C403" s="12">
        <v>43872</v>
      </c>
      <c r="D403" t="s">
        <v>24</v>
      </c>
      <c r="E403" t="s">
        <v>15</v>
      </c>
      <c r="F403" t="s">
        <v>106</v>
      </c>
      <c r="G403" t="s">
        <v>62</v>
      </c>
      <c r="H403" t="s">
        <v>87</v>
      </c>
      <c r="I403" t="s">
        <v>918</v>
      </c>
      <c r="J403" t="s">
        <v>395</v>
      </c>
      <c r="K403">
        <v>10</v>
      </c>
      <c r="L403">
        <v>163</v>
      </c>
      <c r="M403">
        <v>1630</v>
      </c>
      <c r="N403">
        <v>100</v>
      </c>
      <c r="O403">
        <v>1530</v>
      </c>
    </row>
    <row r="404" spans="1:15" hidden="1" x14ac:dyDescent="0.2">
      <c r="A404">
        <v>403</v>
      </c>
      <c r="B404" t="s">
        <v>919</v>
      </c>
      <c r="C404" s="12">
        <v>43867</v>
      </c>
      <c r="D404" t="s">
        <v>30</v>
      </c>
      <c r="E404" t="s">
        <v>15</v>
      </c>
      <c r="F404" t="s">
        <v>106</v>
      </c>
      <c r="G404" t="s">
        <v>65</v>
      </c>
      <c r="H404" t="s">
        <v>86</v>
      </c>
      <c r="I404" t="s">
        <v>920</v>
      </c>
      <c r="J404" t="s">
        <v>258</v>
      </c>
      <c r="K404">
        <v>6</v>
      </c>
      <c r="L404">
        <v>112</v>
      </c>
      <c r="M404">
        <v>672</v>
      </c>
      <c r="N404">
        <v>50</v>
      </c>
      <c r="O404">
        <v>622</v>
      </c>
    </row>
    <row r="405" spans="1:15" hidden="1" x14ac:dyDescent="0.2">
      <c r="A405">
        <v>1558</v>
      </c>
      <c r="B405" t="s">
        <v>921</v>
      </c>
      <c r="C405" s="12">
        <v>43736</v>
      </c>
      <c r="D405" t="s">
        <v>32</v>
      </c>
      <c r="E405" t="s">
        <v>15</v>
      </c>
      <c r="F405" t="s">
        <v>106</v>
      </c>
      <c r="G405" t="s">
        <v>73</v>
      </c>
      <c r="H405" t="s">
        <v>87</v>
      </c>
      <c r="I405" t="s">
        <v>922</v>
      </c>
      <c r="J405" t="s">
        <v>554</v>
      </c>
      <c r="K405">
        <v>1</v>
      </c>
      <c r="L405">
        <v>312</v>
      </c>
      <c r="M405">
        <v>312</v>
      </c>
      <c r="N405">
        <v>0</v>
      </c>
      <c r="O405">
        <v>312</v>
      </c>
    </row>
    <row r="406" spans="1:15" hidden="1" x14ac:dyDescent="0.2">
      <c r="A406">
        <v>405</v>
      </c>
      <c r="B406" t="s">
        <v>923</v>
      </c>
      <c r="C406" s="12">
        <v>44005</v>
      </c>
      <c r="D406" t="s">
        <v>18</v>
      </c>
      <c r="E406" t="s">
        <v>15</v>
      </c>
      <c r="F406" t="s">
        <v>106</v>
      </c>
      <c r="G406" t="s">
        <v>58</v>
      </c>
      <c r="H406" t="s">
        <v>89</v>
      </c>
      <c r="I406" t="s">
        <v>924</v>
      </c>
      <c r="J406" t="s">
        <v>209</v>
      </c>
      <c r="K406">
        <v>3</v>
      </c>
      <c r="L406">
        <v>281</v>
      </c>
      <c r="M406">
        <v>843</v>
      </c>
      <c r="N406">
        <v>50</v>
      </c>
      <c r="O406">
        <v>793</v>
      </c>
    </row>
    <row r="407" spans="1:15" hidden="1" x14ac:dyDescent="0.2">
      <c r="A407">
        <v>1537</v>
      </c>
      <c r="B407" t="s">
        <v>273</v>
      </c>
      <c r="C407" s="12">
        <v>44073</v>
      </c>
      <c r="D407" t="s">
        <v>16</v>
      </c>
      <c r="E407" t="s">
        <v>15</v>
      </c>
      <c r="F407" t="s">
        <v>106</v>
      </c>
      <c r="G407" t="s">
        <v>79</v>
      </c>
      <c r="H407" t="s">
        <v>88</v>
      </c>
      <c r="I407" t="s">
        <v>925</v>
      </c>
      <c r="J407" t="s">
        <v>314</v>
      </c>
      <c r="K407">
        <v>1</v>
      </c>
      <c r="L407">
        <v>311</v>
      </c>
      <c r="M407">
        <v>311</v>
      </c>
      <c r="N407">
        <v>0</v>
      </c>
      <c r="O407">
        <v>311</v>
      </c>
    </row>
    <row r="408" spans="1:15" hidden="1" x14ac:dyDescent="0.2">
      <c r="A408">
        <v>1526</v>
      </c>
      <c r="B408" t="s">
        <v>439</v>
      </c>
      <c r="C408" s="12">
        <v>43928</v>
      </c>
      <c r="D408" t="s">
        <v>28</v>
      </c>
      <c r="E408" t="s">
        <v>15</v>
      </c>
      <c r="F408" t="s">
        <v>106</v>
      </c>
      <c r="G408" t="s">
        <v>63</v>
      </c>
      <c r="H408" t="s">
        <v>87</v>
      </c>
      <c r="I408" t="s">
        <v>926</v>
      </c>
      <c r="J408" t="s">
        <v>353</v>
      </c>
      <c r="K408">
        <v>7</v>
      </c>
      <c r="L408">
        <v>143</v>
      </c>
      <c r="M408">
        <v>1001</v>
      </c>
      <c r="N408">
        <v>100</v>
      </c>
      <c r="O408">
        <v>901</v>
      </c>
    </row>
    <row r="409" spans="1:15" hidden="1" x14ac:dyDescent="0.2">
      <c r="A409">
        <v>1521</v>
      </c>
      <c r="B409" t="s">
        <v>927</v>
      </c>
      <c r="C409" s="12">
        <v>44136</v>
      </c>
      <c r="D409" t="s">
        <v>32</v>
      </c>
      <c r="E409" t="s">
        <v>15</v>
      </c>
      <c r="F409" t="s">
        <v>106</v>
      </c>
      <c r="G409" t="s">
        <v>50</v>
      </c>
      <c r="H409" t="s">
        <v>86</v>
      </c>
      <c r="I409" t="s">
        <v>928</v>
      </c>
      <c r="J409" t="s">
        <v>218</v>
      </c>
      <c r="K409">
        <v>2</v>
      </c>
      <c r="L409">
        <v>312</v>
      </c>
      <c r="M409">
        <v>624</v>
      </c>
      <c r="N409">
        <v>50</v>
      </c>
      <c r="O409">
        <v>574</v>
      </c>
    </row>
    <row r="410" spans="1:15" hidden="1" x14ac:dyDescent="0.2">
      <c r="A410">
        <v>409</v>
      </c>
      <c r="B410" t="s">
        <v>929</v>
      </c>
      <c r="C410" s="12">
        <v>43488</v>
      </c>
      <c r="D410" t="s">
        <v>18</v>
      </c>
      <c r="E410" t="s">
        <v>15</v>
      </c>
      <c r="F410" t="s">
        <v>106</v>
      </c>
      <c r="G410" t="s">
        <v>23</v>
      </c>
      <c r="H410" t="s">
        <v>37</v>
      </c>
      <c r="I410" t="s">
        <v>930</v>
      </c>
      <c r="J410" t="s">
        <v>114</v>
      </c>
      <c r="K410">
        <v>9</v>
      </c>
      <c r="L410">
        <v>281</v>
      </c>
      <c r="M410">
        <v>2529</v>
      </c>
      <c r="N410">
        <v>250</v>
      </c>
      <c r="O410">
        <v>2279</v>
      </c>
    </row>
    <row r="411" spans="1:15" x14ac:dyDescent="0.2">
      <c r="A411">
        <v>1501</v>
      </c>
      <c r="B411" t="s">
        <v>931</v>
      </c>
      <c r="C411" s="12">
        <v>43833</v>
      </c>
      <c r="D411" t="s">
        <v>24</v>
      </c>
      <c r="E411" t="s">
        <v>15</v>
      </c>
      <c r="F411" t="s">
        <v>106</v>
      </c>
      <c r="G411" t="s">
        <v>58</v>
      </c>
      <c r="H411" t="s">
        <v>89</v>
      </c>
      <c r="I411" t="s">
        <v>932</v>
      </c>
      <c r="J411" t="s">
        <v>309</v>
      </c>
      <c r="K411">
        <v>2</v>
      </c>
      <c r="L411">
        <v>163</v>
      </c>
      <c r="M411">
        <v>326</v>
      </c>
      <c r="N411">
        <v>0</v>
      </c>
      <c r="O411">
        <v>326</v>
      </c>
    </row>
    <row r="412" spans="1:15" hidden="1" x14ac:dyDescent="0.2">
      <c r="A412">
        <v>1467</v>
      </c>
      <c r="B412" t="s">
        <v>919</v>
      </c>
      <c r="C412" s="12">
        <v>43851</v>
      </c>
      <c r="D412" t="s">
        <v>12</v>
      </c>
      <c r="E412" t="s">
        <v>15</v>
      </c>
      <c r="F412" t="s">
        <v>106</v>
      </c>
      <c r="G412" t="s">
        <v>66</v>
      </c>
      <c r="H412" t="s">
        <v>88</v>
      </c>
      <c r="I412" t="s">
        <v>933</v>
      </c>
      <c r="J412" t="s">
        <v>148</v>
      </c>
      <c r="K412">
        <v>1</v>
      </c>
      <c r="L412">
        <v>260</v>
      </c>
      <c r="M412">
        <v>260</v>
      </c>
      <c r="N412">
        <v>0</v>
      </c>
      <c r="O412">
        <v>260</v>
      </c>
    </row>
    <row r="413" spans="1:15" hidden="1" x14ac:dyDescent="0.2">
      <c r="A413">
        <v>1466</v>
      </c>
      <c r="B413" t="s">
        <v>934</v>
      </c>
      <c r="C413" s="12">
        <v>43885</v>
      </c>
      <c r="D413" t="s">
        <v>12</v>
      </c>
      <c r="E413" t="s">
        <v>15</v>
      </c>
      <c r="F413" t="s">
        <v>106</v>
      </c>
      <c r="G413" t="s">
        <v>25</v>
      </c>
      <c r="H413" t="s">
        <v>37</v>
      </c>
      <c r="I413" t="s">
        <v>935</v>
      </c>
      <c r="J413" t="s">
        <v>224</v>
      </c>
      <c r="K413">
        <v>1</v>
      </c>
      <c r="L413">
        <v>260</v>
      </c>
      <c r="M413">
        <v>260</v>
      </c>
      <c r="N413">
        <v>0</v>
      </c>
      <c r="O413">
        <v>260</v>
      </c>
    </row>
    <row r="414" spans="1:15" hidden="1" x14ac:dyDescent="0.2">
      <c r="A414">
        <v>413</v>
      </c>
      <c r="B414" t="s">
        <v>936</v>
      </c>
      <c r="C414" s="12">
        <v>44089</v>
      </c>
      <c r="D414" t="s">
        <v>21</v>
      </c>
      <c r="E414" t="s">
        <v>15</v>
      </c>
      <c r="F414" t="s">
        <v>106</v>
      </c>
      <c r="G414" t="s">
        <v>49</v>
      </c>
      <c r="H414" t="s">
        <v>89</v>
      </c>
      <c r="I414" t="s">
        <v>937</v>
      </c>
      <c r="J414" t="s">
        <v>299</v>
      </c>
      <c r="K414">
        <v>10</v>
      </c>
      <c r="L414">
        <v>320</v>
      </c>
      <c r="M414">
        <v>3200</v>
      </c>
      <c r="N414">
        <v>250</v>
      </c>
      <c r="O414">
        <v>2950</v>
      </c>
    </row>
    <row r="415" spans="1:15" hidden="1" x14ac:dyDescent="0.2">
      <c r="A415">
        <v>1464</v>
      </c>
      <c r="B415" t="s">
        <v>938</v>
      </c>
      <c r="C415" s="12">
        <v>43941</v>
      </c>
      <c r="D415" t="s">
        <v>28</v>
      </c>
      <c r="E415" t="s">
        <v>15</v>
      </c>
      <c r="F415" t="s">
        <v>106</v>
      </c>
      <c r="G415" t="s">
        <v>58</v>
      </c>
      <c r="H415" t="s">
        <v>89</v>
      </c>
      <c r="I415" t="s">
        <v>939</v>
      </c>
      <c r="J415" t="s">
        <v>294</v>
      </c>
      <c r="K415">
        <v>2</v>
      </c>
      <c r="L415">
        <v>143</v>
      </c>
      <c r="M415">
        <v>286</v>
      </c>
      <c r="N415">
        <v>0</v>
      </c>
      <c r="O415">
        <v>286</v>
      </c>
    </row>
    <row r="416" spans="1:15" hidden="1" x14ac:dyDescent="0.2">
      <c r="A416">
        <v>415</v>
      </c>
      <c r="B416" t="s">
        <v>940</v>
      </c>
      <c r="C416" s="12">
        <v>43835</v>
      </c>
      <c r="D416" t="s">
        <v>16</v>
      </c>
      <c r="E416" t="s">
        <v>15</v>
      </c>
      <c r="F416" t="s">
        <v>106</v>
      </c>
      <c r="G416" t="s">
        <v>79</v>
      </c>
      <c r="H416" t="s">
        <v>88</v>
      </c>
      <c r="I416" t="s">
        <v>941</v>
      </c>
      <c r="J416" t="s">
        <v>395</v>
      </c>
      <c r="K416">
        <v>7</v>
      </c>
      <c r="L416">
        <v>311</v>
      </c>
      <c r="M416">
        <v>2177</v>
      </c>
      <c r="N416">
        <v>250</v>
      </c>
      <c r="O416">
        <v>1927</v>
      </c>
    </row>
    <row r="417" spans="1:15" hidden="1" x14ac:dyDescent="0.2">
      <c r="A417">
        <v>1461</v>
      </c>
      <c r="B417" t="s">
        <v>942</v>
      </c>
      <c r="C417" s="12">
        <v>43789</v>
      </c>
      <c r="D417" t="s">
        <v>32</v>
      </c>
      <c r="E417" t="s">
        <v>15</v>
      </c>
      <c r="F417" t="s">
        <v>106</v>
      </c>
      <c r="G417" t="s">
        <v>29</v>
      </c>
      <c r="H417" t="s">
        <v>37</v>
      </c>
      <c r="I417" t="s">
        <v>943</v>
      </c>
      <c r="J417" t="s">
        <v>164</v>
      </c>
      <c r="K417">
        <v>3</v>
      </c>
      <c r="L417">
        <v>312</v>
      </c>
      <c r="M417">
        <v>936</v>
      </c>
      <c r="N417">
        <v>50</v>
      </c>
      <c r="O417">
        <v>886</v>
      </c>
    </row>
    <row r="418" spans="1:15" hidden="1" x14ac:dyDescent="0.2">
      <c r="A418">
        <v>1460</v>
      </c>
      <c r="B418" t="s">
        <v>944</v>
      </c>
      <c r="C418" s="12">
        <v>43814</v>
      </c>
      <c r="D418" t="s">
        <v>22</v>
      </c>
      <c r="E418" t="s">
        <v>15</v>
      </c>
      <c r="F418" t="s">
        <v>106</v>
      </c>
      <c r="G418" t="s">
        <v>49</v>
      </c>
      <c r="H418" t="s">
        <v>89</v>
      </c>
      <c r="I418" t="s">
        <v>945</v>
      </c>
      <c r="J418" t="s">
        <v>120</v>
      </c>
      <c r="K418">
        <v>1</v>
      </c>
      <c r="L418">
        <v>314</v>
      </c>
      <c r="M418">
        <v>314</v>
      </c>
      <c r="N418">
        <v>0</v>
      </c>
      <c r="O418">
        <v>314</v>
      </c>
    </row>
    <row r="419" spans="1:15" hidden="1" x14ac:dyDescent="0.2">
      <c r="A419">
        <v>418</v>
      </c>
      <c r="B419" t="s">
        <v>946</v>
      </c>
      <c r="C419" s="12">
        <v>43785</v>
      </c>
      <c r="D419" t="s">
        <v>14</v>
      </c>
      <c r="E419" t="s">
        <v>15</v>
      </c>
      <c r="F419" t="s">
        <v>106</v>
      </c>
      <c r="G419" t="s">
        <v>79</v>
      </c>
      <c r="H419" t="s">
        <v>88</v>
      </c>
      <c r="I419" t="s">
        <v>947</v>
      </c>
      <c r="J419" t="s">
        <v>129</v>
      </c>
      <c r="K419">
        <v>9</v>
      </c>
      <c r="L419">
        <v>238</v>
      </c>
      <c r="M419">
        <v>2142</v>
      </c>
      <c r="N419">
        <v>250</v>
      </c>
      <c r="O419">
        <v>1892</v>
      </c>
    </row>
    <row r="420" spans="1:15" hidden="1" x14ac:dyDescent="0.2">
      <c r="A420">
        <v>1441</v>
      </c>
      <c r="B420" t="s">
        <v>846</v>
      </c>
      <c r="C420" s="12">
        <v>44031</v>
      </c>
      <c r="D420" t="s">
        <v>18</v>
      </c>
      <c r="E420" t="s">
        <v>15</v>
      </c>
      <c r="F420" t="s">
        <v>106</v>
      </c>
      <c r="G420" t="s">
        <v>76</v>
      </c>
      <c r="H420" t="s">
        <v>88</v>
      </c>
      <c r="I420" t="s">
        <v>948</v>
      </c>
      <c r="J420" t="s">
        <v>151</v>
      </c>
      <c r="K420">
        <v>7</v>
      </c>
      <c r="L420">
        <v>281</v>
      </c>
      <c r="M420">
        <v>1967</v>
      </c>
      <c r="N420">
        <v>100</v>
      </c>
      <c r="O420">
        <v>1867</v>
      </c>
    </row>
    <row r="421" spans="1:15" hidden="1" x14ac:dyDescent="0.2">
      <c r="A421">
        <v>1417</v>
      </c>
      <c r="B421" t="s">
        <v>949</v>
      </c>
      <c r="C421" s="12">
        <v>43991</v>
      </c>
      <c r="D421" t="s">
        <v>26</v>
      </c>
      <c r="E421" t="s">
        <v>15</v>
      </c>
      <c r="F421" t="s">
        <v>106</v>
      </c>
      <c r="G421" t="s">
        <v>33</v>
      </c>
      <c r="H421" t="s">
        <v>37</v>
      </c>
      <c r="I421" t="s">
        <v>950</v>
      </c>
      <c r="J421" t="s">
        <v>348</v>
      </c>
      <c r="K421">
        <v>10</v>
      </c>
      <c r="L421">
        <v>185</v>
      </c>
      <c r="M421">
        <v>1850</v>
      </c>
      <c r="N421">
        <v>100</v>
      </c>
      <c r="O421">
        <v>1750</v>
      </c>
    </row>
    <row r="422" spans="1:15" hidden="1" x14ac:dyDescent="0.2">
      <c r="A422">
        <v>1404</v>
      </c>
      <c r="B422" t="s">
        <v>951</v>
      </c>
      <c r="C422" s="12">
        <v>43780</v>
      </c>
      <c r="D422" t="s">
        <v>34</v>
      </c>
      <c r="E422" t="s">
        <v>15</v>
      </c>
      <c r="F422" t="s">
        <v>106</v>
      </c>
      <c r="G422" t="s">
        <v>33</v>
      </c>
      <c r="H422" t="s">
        <v>37</v>
      </c>
      <c r="I422" t="s">
        <v>952</v>
      </c>
      <c r="J422" t="s">
        <v>285</v>
      </c>
      <c r="K422">
        <v>7</v>
      </c>
      <c r="L422">
        <v>283</v>
      </c>
      <c r="M422">
        <v>1981</v>
      </c>
      <c r="N422">
        <v>100</v>
      </c>
      <c r="O422">
        <v>1881</v>
      </c>
    </row>
    <row r="423" spans="1:15" hidden="1" x14ac:dyDescent="0.2">
      <c r="A423">
        <v>1400</v>
      </c>
      <c r="B423" t="s">
        <v>953</v>
      </c>
      <c r="C423" s="12">
        <v>44009</v>
      </c>
      <c r="D423" t="s">
        <v>16</v>
      </c>
      <c r="E423" t="s">
        <v>15</v>
      </c>
      <c r="F423" t="s">
        <v>106</v>
      </c>
      <c r="G423" t="s">
        <v>71</v>
      </c>
      <c r="H423" t="s">
        <v>87</v>
      </c>
      <c r="I423" t="s">
        <v>954</v>
      </c>
      <c r="J423" t="s">
        <v>348</v>
      </c>
      <c r="K423">
        <v>1</v>
      </c>
      <c r="L423">
        <v>311</v>
      </c>
      <c r="M423">
        <v>311</v>
      </c>
      <c r="N423">
        <v>0</v>
      </c>
      <c r="O423">
        <v>311</v>
      </c>
    </row>
    <row r="424" spans="1:15" hidden="1" x14ac:dyDescent="0.2">
      <c r="A424">
        <v>1394</v>
      </c>
      <c r="B424" t="s">
        <v>695</v>
      </c>
      <c r="C424" s="12">
        <v>43631</v>
      </c>
      <c r="D424" t="s">
        <v>32</v>
      </c>
      <c r="E424" t="s">
        <v>15</v>
      </c>
      <c r="F424" t="s">
        <v>106</v>
      </c>
      <c r="G424" t="s">
        <v>53</v>
      </c>
      <c r="H424" t="s">
        <v>87</v>
      </c>
      <c r="I424" t="s">
        <v>955</v>
      </c>
      <c r="J424" t="s">
        <v>294</v>
      </c>
      <c r="K424">
        <v>1</v>
      </c>
      <c r="L424">
        <v>312</v>
      </c>
      <c r="M424">
        <v>312</v>
      </c>
      <c r="N424">
        <v>0</v>
      </c>
      <c r="O424">
        <v>312</v>
      </c>
    </row>
    <row r="425" spans="1:15" hidden="1" x14ac:dyDescent="0.2">
      <c r="A425">
        <v>1388</v>
      </c>
      <c r="B425" t="s">
        <v>956</v>
      </c>
      <c r="C425" s="12">
        <v>44052</v>
      </c>
      <c r="D425" t="s">
        <v>16</v>
      </c>
      <c r="E425" t="s">
        <v>15</v>
      </c>
      <c r="F425" t="s">
        <v>106</v>
      </c>
      <c r="G425" t="s">
        <v>66</v>
      </c>
      <c r="H425" t="s">
        <v>88</v>
      </c>
      <c r="I425" t="s">
        <v>957</v>
      </c>
      <c r="J425" t="s">
        <v>229</v>
      </c>
      <c r="K425">
        <v>5</v>
      </c>
      <c r="L425">
        <v>311</v>
      </c>
      <c r="M425">
        <v>1555</v>
      </c>
      <c r="N425">
        <v>100</v>
      </c>
      <c r="O425">
        <v>1455</v>
      </c>
    </row>
    <row r="426" spans="1:15" hidden="1" x14ac:dyDescent="0.2">
      <c r="A426">
        <v>1377</v>
      </c>
      <c r="B426" t="s">
        <v>958</v>
      </c>
      <c r="C426" s="12">
        <v>43536</v>
      </c>
      <c r="D426" t="s">
        <v>22</v>
      </c>
      <c r="E426" t="s">
        <v>15</v>
      </c>
      <c r="F426" t="s">
        <v>106</v>
      </c>
      <c r="G426" t="s">
        <v>79</v>
      </c>
      <c r="H426" t="s">
        <v>88</v>
      </c>
      <c r="I426" t="s">
        <v>959</v>
      </c>
      <c r="J426" t="s">
        <v>317</v>
      </c>
      <c r="K426">
        <v>10</v>
      </c>
      <c r="L426">
        <v>314</v>
      </c>
      <c r="M426">
        <v>3140</v>
      </c>
      <c r="N426">
        <v>250</v>
      </c>
      <c r="O426">
        <v>2890</v>
      </c>
    </row>
    <row r="427" spans="1:15" hidden="1" x14ac:dyDescent="0.2">
      <c r="A427">
        <v>1375</v>
      </c>
      <c r="B427" t="s">
        <v>960</v>
      </c>
      <c r="C427" s="12">
        <v>43979</v>
      </c>
      <c r="D427" t="s">
        <v>12</v>
      </c>
      <c r="E427" t="s">
        <v>15</v>
      </c>
      <c r="F427" t="s">
        <v>106</v>
      </c>
      <c r="G427" t="s">
        <v>62</v>
      </c>
      <c r="H427" t="s">
        <v>87</v>
      </c>
      <c r="I427" t="s">
        <v>961</v>
      </c>
      <c r="J427" t="s">
        <v>129</v>
      </c>
      <c r="K427">
        <v>1</v>
      </c>
      <c r="L427">
        <v>260</v>
      </c>
      <c r="M427">
        <v>260</v>
      </c>
      <c r="N427">
        <v>0</v>
      </c>
      <c r="O427">
        <v>260</v>
      </c>
    </row>
    <row r="428" spans="1:15" hidden="1" x14ac:dyDescent="0.2">
      <c r="A428">
        <v>1374</v>
      </c>
      <c r="B428" t="s">
        <v>962</v>
      </c>
      <c r="C428" s="12">
        <v>44176</v>
      </c>
      <c r="D428" t="s">
        <v>12</v>
      </c>
      <c r="E428" t="s">
        <v>15</v>
      </c>
      <c r="F428" t="s">
        <v>106</v>
      </c>
      <c r="G428" t="s">
        <v>53</v>
      </c>
      <c r="H428" t="s">
        <v>87</v>
      </c>
      <c r="I428" t="s">
        <v>963</v>
      </c>
      <c r="J428" t="s">
        <v>229</v>
      </c>
      <c r="K428">
        <v>4</v>
      </c>
      <c r="L428">
        <v>260</v>
      </c>
      <c r="M428">
        <v>1040</v>
      </c>
      <c r="N428">
        <v>100</v>
      </c>
      <c r="O428">
        <v>940</v>
      </c>
    </row>
    <row r="429" spans="1:15" hidden="1" x14ac:dyDescent="0.2">
      <c r="A429">
        <v>1369</v>
      </c>
      <c r="B429" t="s">
        <v>964</v>
      </c>
      <c r="C429" s="12">
        <v>43733</v>
      </c>
      <c r="D429" t="s">
        <v>21</v>
      </c>
      <c r="E429" t="s">
        <v>15</v>
      </c>
      <c r="F429" t="s">
        <v>106</v>
      </c>
      <c r="G429" t="s">
        <v>58</v>
      </c>
      <c r="H429" t="s">
        <v>89</v>
      </c>
      <c r="I429" t="s">
        <v>965</v>
      </c>
      <c r="J429" t="s">
        <v>117</v>
      </c>
      <c r="K429">
        <v>3</v>
      </c>
      <c r="L429">
        <v>320</v>
      </c>
      <c r="M429">
        <v>960</v>
      </c>
      <c r="N429">
        <v>50</v>
      </c>
      <c r="O429">
        <v>910</v>
      </c>
    </row>
    <row r="430" spans="1:15" hidden="1" x14ac:dyDescent="0.2">
      <c r="A430">
        <v>1362</v>
      </c>
      <c r="B430" t="s">
        <v>966</v>
      </c>
      <c r="C430" s="12">
        <v>43939</v>
      </c>
      <c r="D430" t="s">
        <v>16</v>
      </c>
      <c r="E430" t="s">
        <v>15</v>
      </c>
      <c r="F430" t="s">
        <v>106</v>
      </c>
      <c r="G430" t="s">
        <v>79</v>
      </c>
      <c r="H430" t="s">
        <v>88</v>
      </c>
      <c r="I430" t="s">
        <v>967</v>
      </c>
      <c r="J430" t="s">
        <v>309</v>
      </c>
      <c r="K430">
        <v>2</v>
      </c>
      <c r="L430">
        <v>311</v>
      </c>
      <c r="M430">
        <v>622</v>
      </c>
      <c r="N430">
        <v>50</v>
      </c>
      <c r="O430">
        <v>572</v>
      </c>
    </row>
    <row r="431" spans="1:15" hidden="1" x14ac:dyDescent="0.2">
      <c r="A431">
        <v>430</v>
      </c>
      <c r="B431" t="s">
        <v>968</v>
      </c>
      <c r="C431" s="12">
        <v>43602</v>
      </c>
      <c r="D431" t="s">
        <v>26</v>
      </c>
      <c r="E431" t="s">
        <v>15</v>
      </c>
      <c r="F431" t="s">
        <v>106</v>
      </c>
      <c r="G431" t="s">
        <v>58</v>
      </c>
      <c r="H431" t="s">
        <v>89</v>
      </c>
      <c r="I431" t="s">
        <v>969</v>
      </c>
      <c r="J431" t="s">
        <v>294</v>
      </c>
      <c r="K431">
        <v>10</v>
      </c>
      <c r="L431">
        <v>185</v>
      </c>
      <c r="M431">
        <v>1850</v>
      </c>
      <c r="N431">
        <v>100</v>
      </c>
      <c r="O431">
        <v>1750</v>
      </c>
    </row>
    <row r="432" spans="1:15" hidden="1" x14ac:dyDescent="0.2">
      <c r="A432">
        <v>1349</v>
      </c>
      <c r="B432" t="s">
        <v>970</v>
      </c>
      <c r="C432" s="12">
        <v>44039</v>
      </c>
      <c r="D432" t="s">
        <v>30</v>
      </c>
      <c r="E432" t="s">
        <v>15</v>
      </c>
      <c r="F432" t="s">
        <v>106</v>
      </c>
      <c r="G432" t="s">
        <v>63</v>
      </c>
      <c r="H432" t="s">
        <v>87</v>
      </c>
      <c r="I432" t="s">
        <v>971</v>
      </c>
      <c r="J432" t="s">
        <v>140</v>
      </c>
      <c r="K432">
        <v>1</v>
      </c>
      <c r="L432">
        <v>112</v>
      </c>
      <c r="M432">
        <v>112</v>
      </c>
      <c r="N432">
        <v>0</v>
      </c>
      <c r="O432">
        <v>112</v>
      </c>
    </row>
    <row r="433" spans="1:15" hidden="1" x14ac:dyDescent="0.2">
      <c r="A433">
        <v>1335</v>
      </c>
      <c r="B433" t="s">
        <v>485</v>
      </c>
      <c r="C433" s="12">
        <v>44126</v>
      </c>
      <c r="D433" t="s">
        <v>16</v>
      </c>
      <c r="E433" t="s">
        <v>15</v>
      </c>
      <c r="F433" t="s">
        <v>106</v>
      </c>
      <c r="G433" t="s">
        <v>70</v>
      </c>
      <c r="H433" t="s">
        <v>86</v>
      </c>
      <c r="I433" t="s">
        <v>972</v>
      </c>
      <c r="J433" t="s">
        <v>137</v>
      </c>
      <c r="K433">
        <v>8</v>
      </c>
      <c r="L433">
        <v>311</v>
      </c>
      <c r="M433">
        <v>2488</v>
      </c>
      <c r="N433">
        <v>250</v>
      </c>
      <c r="O433">
        <v>2238</v>
      </c>
    </row>
    <row r="434" spans="1:15" hidden="1" x14ac:dyDescent="0.2">
      <c r="A434">
        <v>1334</v>
      </c>
      <c r="B434" t="s">
        <v>973</v>
      </c>
      <c r="C434" s="12">
        <v>43609</v>
      </c>
      <c r="D434" t="s">
        <v>22</v>
      </c>
      <c r="E434" t="s">
        <v>15</v>
      </c>
      <c r="F434" t="s">
        <v>106</v>
      </c>
      <c r="G434" t="s">
        <v>60</v>
      </c>
      <c r="H434" t="s">
        <v>87</v>
      </c>
      <c r="I434" t="s">
        <v>974</v>
      </c>
      <c r="J434" t="s">
        <v>151</v>
      </c>
      <c r="K434">
        <v>6</v>
      </c>
      <c r="L434">
        <v>314</v>
      </c>
      <c r="M434">
        <v>1884</v>
      </c>
      <c r="N434">
        <v>100</v>
      </c>
      <c r="O434">
        <v>1784</v>
      </c>
    </row>
    <row r="435" spans="1:15" hidden="1" x14ac:dyDescent="0.2">
      <c r="A435">
        <v>1329</v>
      </c>
      <c r="B435" t="s">
        <v>975</v>
      </c>
      <c r="C435" s="12">
        <v>43923</v>
      </c>
      <c r="D435" t="s">
        <v>18</v>
      </c>
      <c r="E435" t="s">
        <v>15</v>
      </c>
      <c r="F435" t="s">
        <v>106</v>
      </c>
      <c r="G435" t="s">
        <v>35</v>
      </c>
      <c r="H435" t="s">
        <v>37</v>
      </c>
      <c r="I435" t="s">
        <v>976</v>
      </c>
      <c r="J435" t="s">
        <v>218</v>
      </c>
      <c r="K435">
        <v>10</v>
      </c>
      <c r="L435">
        <v>281</v>
      </c>
      <c r="M435">
        <v>2810</v>
      </c>
      <c r="N435">
        <v>250</v>
      </c>
      <c r="O435">
        <v>2560</v>
      </c>
    </row>
    <row r="436" spans="1:15" hidden="1" x14ac:dyDescent="0.2">
      <c r="A436">
        <v>435</v>
      </c>
      <c r="B436" t="s">
        <v>977</v>
      </c>
      <c r="C436" s="12">
        <v>44021</v>
      </c>
      <c r="D436" t="s">
        <v>21</v>
      </c>
      <c r="E436" t="s">
        <v>15</v>
      </c>
      <c r="F436" t="s">
        <v>106</v>
      </c>
      <c r="G436" t="s">
        <v>23</v>
      </c>
      <c r="H436" t="s">
        <v>37</v>
      </c>
      <c r="I436" t="s">
        <v>978</v>
      </c>
      <c r="J436" t="s">
        <v>554</v>
      </c>
      <c r="K436">
        <v>3</v>
      </c>
      <c r="L436">
        <v>320</v>
      </c>
      <c r="M436">
        <v>960</v>
      </c>
      <c r="N436">
        <v>50</v>
      </c>
      <c r="O436">
        <v>910</v>
      </c>
    </row>
    <row r="437" spans="1:15" hidden="1" x14ac:dyDescent="0.2">
      <c r="A437">
        <v>1328</v>
      </c>
      <c r="B437" t="s">
        <v>979</v>
      </c>
      <c r="C437" s="12">
        <v>43591</v>
      </c>
      <c r="D437" t="s">
        <v>14</v>
      </c>
      <c r="E437" t="s">
        <v>15</v>
      </c>
      <c r="F437" t="s">
        <v>106</v>
      </c>
      <c r="G437" t="s">
        <v>60</v>
      </c>
      <c r="H437" t="s">
        <v>87</v>
      </c>
      <c r="I437" t="s">
        <v>980</v>
      </c>
      <c r="J437" t="s">
        <v>114</v>
      </c>
      <c r="K437">
        <v>5</v>
      </c>
      <c r="L437">
        <v>238</v>
      </c>
      <c r="M437">
        <v>1190</v>
      </c>
      <c r="N437">
        <v>100</v>
      </c>
      <c r="O437">
        <v>1090</v>
      </c>
    </row>
    <row r="438" spans="1:15" hidden="1" x14ac:dyDescent="0.2">
      <c r="A438">
        <v>1319</v>
      </c>
      <c r="B438" t="s">
        <v>981</v>
      </c>
      <c r="C438" s="12">
        <v>43919</v>
      </c>
      <c r="D438" t="s">
        <v>34</v>
      </c>
      <c r="E438" t="s">
        <v>15</v>
      </c>
      <c r="F438" t="s">
        <v>106</v>
      </c>
      <c r="G438" t="s">
        <v>50</v>
      </c>
      <c r="H438" t="s">
        <v>86</v>
      </c>
      <c r="I438" t="s">
        <v>982</v>
      </c>
      <c r="J438" t="s">
        <v>240</v>
      </c>
      <c r="K438">
        <v>9</v>
      </c>
      <c r="L438">
        <v>283</v>
      </c>
      <c r="M438">
        <v>2547</v>
      </c>
      <c r="N438">
        <v>250</v>
      </c>
      <c r="O438">
        <v>2297</v>
      </c>
    </row>
    <row r="439" spans="1:15" x14ac:dyDescent="0.2">
      <c r="A439">
        <v>1313</v>
      </c>
      <c r="B439" t="s">
        <v>983</v>
      </c>
      <c r="C439" s="12">
        <v>43865</v>
      </c>
      <c r="D439" t="s">
        <v>24</v>
      </c>
      <c r="E439" t="s">
        <v>15</v>
      </c>
      <c r="F439" t="s">
        <v>106</v>
      </c>
      <c r="G439" t="s">
        <v>63</v>
      </c>
      <c r="H439" t="s">
        <v>87</v>
      </c>
      <c r="I439" t="s">
        <v>984</v>
      </c>
      <c r="J439" t="s">
        <v>167</v>
      </c>
      <c r="K439">
        <v>5</v>
      </c>
      <c r="L439">
        <v>163</v>
      </c>
      <c r="M439">
        <v>815</v>
      </c>
      <c r="N439">
        <v>50</v>
      </c>
      <c r="O439">
        <v>765</v>
      </c>
    </row>
    <row r="440" spans="1:15" hidden="1" x14ac:dyDescent="0.2">
      <c r="A440">
        <v>1304</v>
      </c>
      <c r="B440" t="s">
        <v>985</v>
      </c>
      <c r="C440" s="12">
        <v>43873</v>
      </c>
      <c r="D440" t="s">
        <v>30</v>
      </c>
      <c r="E440" t="s">
        <v>15</v>
      </c>
      <c r="F440" t="s">
        <v>106</v>
      </c>
      <c r="G440" t="s">
        <v>83</v>
      </c>
      <c r="H440" t="s">
        <v>88</v>
      </c>
      <c r="I440" t="s">
        <v>986</v>
      </c>
      <c r="J440" t="s">
        <v>247</v>
      </c>
      <c r="K440">
        <v>7</v>
      </c>
      <c r="L440">
        <v>112</v>
      </c>
      <c r="M440">
        <v>784</v>
      </c>
      <c r="N440">
        <v>50</v>
      </c>
      <c r="O440">
        <v>734</v>
      </c>
    </row>
    <row r="441" spans="1:15" hidden="1" x14ac:dyDescent="0.2">
      <c r="A441">
        <v>1294</v>
      </c>
      <c r="B441" t="s">
        <v>987</v>
      </c>
      <c r="C441" s="12">
        <v>43613</v>
      </c>
      <c r="D441" t="s">
        <v>32</v>
      </c>
      <c r="E441" t="s">
        <v>15</v>
      </c>
      <c r="F441" t="s">
        <v>106</v>
      </c>
      <c r="G441" t="s">
        <v>82</v>
      </c>
      <c r="H441" t="s">
        <v>89</v>
      </c>
      <c r="I441" t="s">
        <v>988</v>
      </c>
      <c r="J441" t="s">
        <v>314</v>
      </c>
      <c r="K441">
        <v>3</v>
      </c>
      <c r="L441">
        <v>312</v>
      </c>
      <c r="M441">
        <v>936</v>
      </c>
      <c r="N441">
        <v>50</v>
      </c>
      <c r="O441">
        <v>886</v>
      </c>
    </row>
    <row r="442" spans="1:15" hidden="1" x14ac:dyDescent="0.2">
      <c r="A442">
        <v>441</v>
      </c>
      <c r="B442" t="s">
        <v>989</v>
      </c>
      <c r="C442" s="12">
        <v>43888</v>
      </c>
      <c r="D442" t="s">
        <v>34</v>
      </c>
      <c r="E442" t="s">
        <v>15</v>
      </c>
      <c r="F442" t="s">
        <v>106</v>
      </c>
      <c r="G442" t="s">
        <v>33</v>
      </c>
      <c r="H442" t="s">
        <v>37</v>
      </c>
      <c r="I442" t="s">
        <v>990</v>
      </c>
      <c r="J442" t="s">
        <v>188</v>
      </c>
      <c r="K442">
        <v>4</v>
      </c>
      <c r="L442">
        <v>283</v>
      </c>
      <c r="M442">
        <v>1132</v>
      </c>
      <c r="N442">
        <v>100</v>
      </c>
      <c r="O442">
        <v>1032</v>
      </c>
    </row>
    <row r="443" spans="1:15" hidden="1" x14ac:dyDescent="0.2">
      <c r="A443">
        <v>1289</v>
      </c>
      <c r="B443" t="s">
        <v>991</v>
      </c>
      <c r="C443" s="12">
        <v>43531</v>
      </c>
      <c r="D443" t="s">
        <v>36</v>
      </c>
      <c r="E443" t="s">
        <v>15</v>
      </c>
      <c r="F443" t="s">
        <v>106</v>
      </c>
      <c r="G443" t="s">
        <v>27</v>
      </c>
      <c r="H443" t="s">
        <v>37</v>
      </c>
      <c r="I443" t="s">
        <v>992</v>
      </c>
      <c r="J443" t="s">
        <v>111</v>
      </c>
      <c r="K443">
        <v>1</v>
      </c>
      <c r="L443">
        <v>215</v>
      </c>
      <c r="M443">
        <v>215</v>
      </c>
      <c r="N443">
        <v>0</v>
      </c>
      <c r="O443">
        <v>215</v>
      </c>
    </row>
    <row r="444" spans="1:15" hidden="1" x14ac:dyDescent="0.2">
      <c r="A444">
        <v>443</v>
      </c>
      <c r="B444" t="s">
        <v>993</v>
      </c>
      <c r="C444" s="12">
        <v>43567</v>
      </c>
      <c r="D444" t="s">
        <v>14</v>
      </c>
      <c r="E444" t="s">
        <v>15</v>
      </c>
      <c r="F444" t="s">
        <v>106</v>
      </c>
      <c r="G444" t="s">
        <v>60</v>
      </c>
      <c r="H444" t="s">
        <v>87</v>
      </c>
      <c r="I444" t="s">
        <v>994</v>
      </c>
      <c r="J444" t="s">
        <v>711</v>
      </c>
      <c r="K444">
        <v>10</v>
      </c>
      <c r="L444">
        <v>238</v>
      </c>
      <c r="M444">
        <v>2380</v>
      </c>
      <c r="N444">
        <v>250</v>
      </c>
      <c r="O444">
        <v>2130</v>
      </c>
    </row>
    <row r="445" spans="1:15" hidden="1" x14ac:dyDescent="0.2">
      <c r="A445">
        <v>1285</v>
      </c>
      <c r="B445" t="s">
        <v>995</v>
      </c>
      <c r="C445" s="12">
        <v>44068</v>
      </c>
      <c r="D445" t="s">
        <v>14</v>
      </c>
      <c r="E445" t="s">
        <v>15</v>
      </c>
      <c r="F445" t="s">
        <v>106</v>
      </c>
      <c r="G445" t="s">
        <v>79</v>
      </c>
      <c r="H445" t="s">
        <v>88</v>
      </c>
      <c r="I445" t="s">
        <v>996</v>
      </c>
      <c r="J445" t="s">
        <v>218</v>
      </c>
      <c r="K445">
        <v>8</v>
      </c>
      <c r="L445">
        <v>238</v>
      </c>
      <c r="M445">
        <v>1904</v>
      </c>
      <c r="N445">
        <v>100</v>
      </c>
      <c r="O445">
        <v>1804</v>
      </c>
    </row>
    <row r="446" spans="1:15" x14ac:dyDescent="0.2">
      <c r="A446">
        <v>1283</v>
      </c>
      <c r="B446" t="s">
        <v>997</v>
      </c>
      <c r="C446" s="12">
        <v>43942</v>
      </c>
      <c r="D446" t="s">
        <v>24</v>
      </c>
      <c r="E446" t="s">
        <v>15</v>
      </c>
      <c r="F446" t="s">
        <v>106</v>
      </c>
      <c r="G446" t="s">
        <v>31</v>
      </c>
      <c r="H446" t="s">
        <v>37</v>
      </c>
      <c r="I446" t="s">
        <v>998</v>
      </c>
      <c r="J446" t="s">
        <v>309</v>
      </c>
      <c r="K446">
        <v>1</v>
      </c>
      <c r="L446">
        <v>163</v>
      </c>
      <c r="M446">
        <v>163</v>
      </c>
      <c r="N446">
        <v>0</v>
      </c>
      <c r="O446">
        <v>163</v>
      </c>
    </row>
    <row r="447" spans="1:15" hidden="1" x14ac:dyDescent="0.2">
      <c r="A447">
        <v>1267</v>
      </c>
      <c r="B447" t="s">
        <v>264</v>
      </c>
      <c r="C447" s="12">
        <v>44147</v>
      </c>
      <c r="D447" t="s">
        <v>28</v>
      </c>
      <c r="E447" t="s">
        <v>15</v>
      </c>
      <c r="F447" t="s">
        <v>106</v>
      </c>
      <c r="G447" t="s">
        <v>65</v>
      </c>
      <c r="H447" t="s">
        <v>86</v>
      </c>
      <c r="I447" t="s">
        <v>999</v>
      </c>
      <c r="J447" t="s">
        <v>278</v>
      </c>
      <c r="K447">
        <v>10</v>
      </c>
      <c r="L447">
        <v>143</v>
      </c>
      <c r="M447">
        <v>1430</v>
      </c>
      <c r="N447">
        <v>100</v>
      </c>
      <c r="O447">
        <v>1330</v>
      </c>
    </row>
    <row r="448" spans="1:15" hidden="1" x14ac:dyDescent="0.2">
      <c r="A448">
        <v>1261</v>
      </c>
      <c r="B448" t="s">
        <v>1000</v>
      </c>
      <c r="C448" s="12">
        <v>43773</v>
      </c>
      <c r="D448" t="s">
        <v>34</v>
      </c>
      <c r="E448" t="s">
        <v>15</v>
      </c>
      <c r="F448" t="s">
        <v>106</v>
      </c>
      <c r="G448" t="s">
        <v>54</v>
      </c>
      <c r="H448" t="s">
        <v>86</v>
      </c>
      <c r="I448" t="s">
        <v>1001</v>
      </c>
      <c r="J448" t="s">
        <v>711</v>
      </c>
      <c r="K448">
        <v>5</v>
      </c>
      <c r="L448">
        <v>283</v>
      </c>
      <c r="M448">
        <v>1415</v>
      </c>
      <c r="N448">
        <v>100</v>
      </c>
      <c r="O448">
        <v>1315</v>
      </c>
    </row>
    <row r="449" spans="1:15" hidden="1" x14ac:dyDescent="0.2">
      <c r="A449">
        <v>448</v>
      </c>
      <c r="B449" t="s">
        <v>1002</v>
      </c>
      <c r="C449" s="12">
        <v>43987</v>
      </c>
      <c r="D449" t="s">
        <v>22</v>
      </c>
      <c r="E449" t="s">
        <v>15</v>
      </c>
      <c r="F449" t="s">
        <v>106</v>
      </c>
      <c r="G449" t="s">
        <v>56</v>
      </c>
      <c r="H449" t="s">
        <v>86</v>
      </c>
      <c r="I449" t="s">
        <v>1003</v>
      </c>
      <c r="J449" t="s">
        <v>395</v>
      </c>
      <c r="K449">
        <v>4</v>
      </c>
      <c r="L449">
        <v>314</v>
      </c>
      <c r="M449">
        <v>1256</v>
      </c>
      <c r="N449">
        <v>100</v>
      </c>
      <c r="O449">
        <v>1156</v>
      </c>
    </row>
    <row r="450" spans="1:15" hidden="1" x14ac:dyDescent="0.2">
      <c r="A450">
        <v>1242</v>
      </c>
      <c r="B450" t="s">
        <v>1004</v>
      </c>
      <c r="C450" s="12">
        <v>43736</v>
      </c>
      <c r="D450" t="s">
        <v>12</v>
      </c>
      <c r="E450" t="s">
        <v>15</v>
      </c>
      <c r="F450" t="s">
        <v>106</v>
      </c>
      <c r="G450" t="s">
        <v>23</v>
      </c>
      <c r="H450" t="s">
        <v>37</v>
      </c>
      <c r="I450" t="s">
        <v>1005</v>
      </c>
      <c r="J450" t="s">
        <v>322</v>
      </c>
      <c r="K450">
        <v>7</v>
      </c>
      <c r="L450">
        <v>260</v>
      </c>
      <c r="M450">
        <v>1820</v>
      </c>
      <c r="N450">
        <v>100</v>
      </c>
      <c r="O450">
        <v>1720</v>
      </c>
    </row>
    <row r="451" spans="1:15" hidden="1" x14ac:dyDescent="0.2">
      <c r="A451">
        <v>1241</v>
      </c>
      <c r="B451" t="s">
        <v>1006</v>
      </c>
      <c r="C451" s="12">
        <v>43683</v>
      </c>
      <c r="D451" t="s">
        <v>30</v>
      </c>
      <c r="E451" t="s">
        <v>15</v>
      </c>
      <c r="F451" t="s">
        <v>106</v>
      </c>
      <c r="G451" t="s">
        <v>75</v>
      </c>
      <c r="H451" t="s">
        <v>89</v>
      </c>
      <c r="I451" t="s">
        <v>1007</v>
      </c>
      <c r="J451" t="s">
        <v>154</v>
      </c>
      <c r="K451">
        <v>7</v>
      </c>
      <c r="L451">
        <v>112</v>
      </c>
      <c r="M451">
        <v>784</v>
      </c>
      <c r="N451">
        <v>50</v>
      </c>
      <c r="O451">
        <v>734</v>
      </c>
    </row>
    <row r="452" spans="1:15" hidden="1" x14ac:dyDescent="0.2">
      <c r="A452">
        <v>1205</v>
      </c>
      <c r="B452" t="s">
        <v>1008</v>
      </c>
      <c r="C452" s="12">
        <v>43744</v>
      </c>
      <c r="D452" t="s">
        <v>12</v>
      </c>
      <c r="E452" t="s">
        <v>15</v>
      </c>
      <c r="F452" t="s">
        <v>106</v>
      </c>
      <c r="G452" t="s">
        <v>81</v>
      </c>
      <c r="H452" t="s">
        <v>87</v>
      </c>
      <c r="I452" t="s">
        <v>1009</v>
      </c>
      <c r="J452" t="s">
        <v>117</v>
      </c>
      <c r="K452">
        <v>7</v>
      </c>
      <c r="L452">
        <v>260</v>
      </c>
      <c r="M452">
        <v>1820</v>
      </c>
      <c r="N452">
        <v>100</v>
      </c>
      <c r="O452">
        <v>1720</v>
      </c>
    </row>
    <row r="453" spans="1:15" x14ac:dyDescent="0.2">
      <c r="A453">
        <v>1204</v>
      </c>
      <c r="B453" t="s">
        <v>1010</v>
      </c>
      <c r="C453" s="12">
        <v>43745</v>
      </c>
      <c r="D453" t="s">
        <v>24</v>
      </c>
      <c r="E453" t="s">
        <v>15</v>
      </c>
      <c r="F453" t="s">
        <v>106</v>
      </c>
      <c r="G453" t="s">
        <v>23</v>
      </c>
      <c r="H453" t="s">
        <v>37</v>
      </c>
      <c r="I453" t="s">
        <v>1011</v>
      </c>
      <c r="J453" t="s">
        <v>240</v>
      </c>
      <c r="K453">
        <v>7</v>
      </c>
      <c r="L453">
        <v>163</v>
      </c>
      <c r="M453">
        <v>1141</v>
      </c>
      <c r="N453">
        <v>100</v>
      </c>
      <c r="O453">
        <v>1041</v>
      </c>
    </row>
    <row r="454" spans="1:15" hidden="1" x14ac:dyDescent="0.2">
      <c r="A454">
        <v>1200</v>
      </c>
      <c r="B454" t="s">
        <v>105</v>
      </c>
      <c r="C454" s="12">
        <v>43485</v>
      </c>
      <c r="D454" t="s">
        <v>21</v>
      </c>
      <c r="E454" t="s">
        <v>15</v>
      </c>
      <c r="F454" t="s">
        <v>106</v>
      </c>
      <c r="G454" t="s">
        <v>53</v>
      </c>
      <c r="H454" t="s">
        <v>87</v>
      </c>
      <c r="I454" t="s">
        <v>1012</v>
      </c>
      <c r="J454" t="s">
        <v>309</v>
      </c>
      <c r="K454">
        <v>9</v>
      </c>
      <c r="L454">
        <v>320</v>
      </c>
      <c r="M454">
        <v>2880</v>
      </c>
      <c r="N454">
        <v>250</v>
      </c>
      <c r="O454">
        <v>2630</v>
      </c>
    </row>
    <row r="455" spans="1:15" hidden="1" x14ac:dyDescent="0.2">
      <c r="A455">
        <v>1181</v>
      </c>
      <c r="B455" t="s">
        <v>425</v>
      </c>
      <c r="C455" s="12">
        <v>43472</v>
      </c>
      <c r="D455" t="s">
        <v>22</v>
      </c>
      <c r="E455" t="s">
        <v>15</v>
      </c>
      <c r="F455" t="s">
        <v>106</v>
      </c>
      <c r="G455" t="s">
        <v>70</v>
      </c>
      <c r="H455" t="s">
        <v>86</v>
      </c>
      <c r="I455" t="s">
        <v>1013</v>
      </c>
      <c r="J455" t="s">
        <v>395</v>
      </c>
      <c r="K455">
        <v>9</v>
      </c>
      <c r="L455">
        <v>314</v>
      </c>
      <c r="M455">
        <v>2826</v>
      </c>
      <c r="N455">
        <v>250</v>
      </c>
      <c r="O455">
        <v>2576</v>
      </c>
    </row>
    <row r="456" spans="1:15" hidden="1" x14ac:dyDescent="0.2">
      <c r="A456">
        <v>1180</v>
      </c>
      <c r="B456" t="s">
        <v>1014</v>
      </c>
      <c r="C456" s="12">
        <v>44156</v>
      </c>
      <c r="D456" t="s">
        <v>26</v>
      </c>
      <c r="E456" t="s">
        <v>15</v>
      </c>
      <c r="F456" t="s">
        <v>106</v>
      </c>
      <c r="G456" t="s">
        <v>53</v>
      </c>
      <c r="H456" t="s">
        <v>87</v>
      </c>
      <c r="I456" t="s">
        <v>1015</v>
      </c>
      <c r="J456" t="s">
        <v>348</v>
      </c>
      <c r="K456">
        <v>2</v>
      </c>
      <c r="L456">
        <v>185</v>
      </c>
      <c r="M456">
        <v>370</v>
      </c>
      <c r="N456">
        <v>0</v>
      </c>
      <c r="O456">
        <v>370</v>
      </c>
    </row>
    <row r="457" spans="1:15" hidden="1" x14ac:dyDescent="0.2">
      <c r="A457">
        <v>1168</v>
      </c>
      <c r="B457" t="s">
        <v>1016</v>
      </c>
      <c r="C457" s="12">
        <v>43761</v>
      </c>
      <c r="D457" t="s">
        <v>18</v>
      </c>
      <c r="E457" t="s">
        <v>15</v>
      </c>
      <c r="F457" t="s">
        <v>106</v>
      </c>
      <c r="G457" t="s">
        <v>75</v>
      </c>
      <c r="H457" t="s">
        <v>89</v>
      </c>
      <c r="I457" t="s">
        <v>1017</v>
      </c>
      <c r="J457" t="s">
        <v>198</v>
      </c>
      <c r="K457">
        <v>9</v>
      </c>
      <c r="L457">
        <v>281</v>
      </c>
      <c r="M457">
        <v>2529</v>
      </c>
      <c r="N457">
        <v>250</v>
      </c>
      <c r="O457">
        <v>2279</v>
      </c>
    </row>
    <row r="458" spans="1:15" hidden="1" x14ac:dyDescent="0.2">
      <c r="A458">
        <v>1154</v>
      </c>
      <c r="B458" t="s">
        <v>838</v>
      </c>
      <c r="C458" s="12">
        <v>43481</v>
      </c>
      <c r="D458" t="s">
        <v>18</v>
      </c>
      <c r="E458" t="s">
        <v>15</v>
      </c>
      <c r="F458" t="s">
        <v>106</v>
      </c>
      <c r="G458" t="s">
        <v>63</v>
      </c>
      <c r="H458" t="s">
        <v>87</v>
      </c>
      <c r="I458" t="s">
        <v>1018</v>
      </c>
      <c r="J458" t="s">
        <v>272</v>
      </c>
      <c r="K458">
        <v>9</v>
      </c>
      <c r="L458">
        <v>281</v>
      </c>
      <c r="M458">
        <v>2529</v>
      </c>
      <c r="N458">
        <v>250</v>
      </c>
      <c r="O458">
        <v>2279</v>
      </c>
    </row>
    <row r="459" spans="1:15" hidden="1" x14ac:dyDescent="0.2">
      <c r="A459">
        <v>1144</v>
      </c>
      <c r="B459" t="s">
        <v>1019</v>
      </c>
      <c r="C459" s="12">
        <v>43621</v>
      </c>
      <c r="D459" t="s">
        <v>36</v>
      </c>
      <c r="E459" t="s">
        <v>15</v>
      </c>
      <c r="F459" t="s">
        <v>106</v>
      </c>
      <c r="G459" t="s">
        <v>60</v>
      </c>
      <c r="H459" t="s">
        <v>87</v>
      </c>
      <c r="I459" t="s">
        <v>1020</v>
      </c>
      <c r="J459" t="s">
        <v>229</v>
      </c>
      <c r="K459">
        <v>4</v>
      </c>
      <c r="L459">
        <v>215</v>
      </c>
      <c r="M459">
        <v>860</v>
      </c>
      <c r="N459">
        <v>50</v>
      </c>
      <c r="O459">
        <v>810</v>
      </c>
    </row>
    <row r="460" spans="1:15" hidden="1" x14ac:dyDescent="0.2">
      <c r="A460">
        <v>1143</v>
      </c>
      <c r="B460" t="s">
        <v>1021</v>
      </c>
      <c r="C460" s="12">
        <v>43520</v>
      </c>
      <c r="D460" t="s">
        <v>34</v>
      </c>
      <c r="E460" t="s">
        <v>15</v>
      </c>
      <c r="F460" t="s">
        <v>106</v>
      </c>
      <c r="G460" t="s">
        <v>31</v>
      </c>
      <c r="H460" t="s">
        <v>37</v>
      </c>
      <c r="I460" t="s">
        <v>1022</v>
      </c>
      <c r="J460" t="s">
        <v>224</v>
      </c>
      <c r="K460">
        <v>5</v>
      </c>
      <c r="L460">
        <v>283</v>
      </c>
      <c r="M460">
        <v>1415</v>
      </c>
      <c r="N460">
        <v>100</v>
      </c>
      <c r="O460">
        <v>1315</v>
      </c>
    </row>
    <row r="461" spans="1:15" hidden="1" x14ac:dyDescent="0.2">
      <c r="A461">
        <v>1140</v>
      </c>
      <c r="B461" t="s">
        <v>1023</v>
      </c>
      <c r="C461" s="12">
        <v>43474</v>
      </c>
      <c r="D461" t="s">
        <v>36</v>
      </c>
      <c r="E461" t="s">
        <v>15</v>
      </c>
      <c r="F461" t="s">
        <v>106</v>
      </c>
      <c r="G461" t="s">
        <v>81</v>
      </c>
      <c r="H461" t="s">
        <v>87</v>
      </c>
      <c r="I461" t="s">
        <v>1024</v>
      </c>
      <c r="J461" t="s">
        <v>114</v>
      </c>
      <c r="K461">
        <v>9</v>
      </c>
      <c r="L461">
        <v>215</v>
      </c>
      <c r="M461">
        <v>1935</v>
      </c>
      <c r="N461">
        <v>100</v>
      </c>
      <c r="O461">
        <v>1835</v>
      </c>
    </row>
    <row r="462" spans="1:15" hidden="1" x14ac:dyDescent="0.2">
      <c r="A462">
        <v>1136</v>
      </c>
      <c r="B462" t="s">
        <v>1025</v>
      </c>
      <c r="C462" s="12">
        <v>44086</v>
      </c>
      <c r="D462" t="s">
        <v>21</v>
      </c>
      <c r="E462" t="s">
        <v>15</v>
      </c>
      <c r="F462" t="s">
        <v>106</v>
      </c>
      <c r="G462" t="s">
        <v>25</v>
      </c>
      <c r="H462" t="s">
        <v>37</v>
      </c>
      <c r="I462" t="s">
        <v>1026</v>
      </c>
      <c r="J462" t="s">
        <v>348</v>
      </c>
      <c r="K462">
        <v>8</v>
      </c>
      <c r="L462">
        <v>320</v>
      </c>
      <c r="M462">
        <v>2560</v>
      </c>
      <c r="N462">
        <v>250</v>
      </c>
      <c r="O462">
        <v>2310</v>
      </c>
    </row>
    <row r="463" spans="1:15" hidden="1" x14ac:dyDescent="0.2">
      <c r="A463">
        <v>1127</v>
      </c>
      <c r="B463" t="s">
        <v>1027</v>
      </c>
      <c r="C463" s="12">
        <v>43866</v>
      </c>
      <c r="D463" t="s">
        <v>12</v>
      </c>
      <c r="E463" t="s">
        <v>15</v>
      </c>
      <c r="F463" t="s">
        <v>106</v>
      </c>
      <c r="G463" t="s">
        <v>58</v>
      </c>
      <c r="H463" t="s">
        <v>89</v>
      </c>
      <c r="I463" t="s">
        <v>1028</v>
      </c>
      <c r="J463" t="s">
        <v>299</v>
      </c>
      <c r="K463">
        <v>10</v>
      </c>
      <c r="L463">
        <v>260</v>
      </c>
      <c r="M463">
        <v>2600</v>
      </c>
      <c r="N463">
        <v>250</v>
      </c>
      <c r="O463">
        <v>2350</v>
      </c>
    </row>
    <row r="464" spans="1:15" hidden="1" x14ac:dyDescent="0.2">
      <c r="A464">
        <v>1117</v>
      </c>
      <c r="B464" t="s">
        <v>1029</v>
      </c>
      <c r="C464" s="12">
        <v>43605</v>
      </c>
      <c r="D464" t="s">
        <v>28</v>
      </c>
      <c r="E464" t="s">
        <v>15</v>
      </c>
      <c r="F464" t="s">
        <v>106</v>
      </c>
      <c r="G464" t="s">
        <v>59</v>
      </c>
      <c r="H464" t="s">
        <v>89</v>
      </c>
      <c r="I464" t="s">
        <v>1030</v>
      </c>
      <c r="J464" t="s">
        <v>157</v>
      </c>
      <c r="K464">
        <v>5</v>
      </c>
      <c r="L464">
        <v>143</v>
      </c>
      <c r="M464">
        <v>715</v>
      </c>
      <c r="N464">
        <v>50</v>
      </c>
      <c r="O464">
        <v>665</v>
      </c>
    </row>
    <row r="465" spans="1:15" hidden="1" x14ac:dyDescent="0.2">
      <c r="A465">
        <v>1086</v>
      </c>
      <c r="B465" t="s">
        <v>1031</v>
      </c>
      <c r="C465" s="12">
        <v>43479</v>
      </c>
      <c r="D465" t="s">
        <v>12</v>
      </c>
      <c r="E465" t="s">
        <v>15</v>
      </c>
      <c r="F465" t="s">
        <v>106</v>
      </c>
      <c r="G465" t="s">
        <v>62</v>
      </c>
      <c r="H465" t="s">
        <v>87</v>
      </c>
      <c r="I465" t="s">
        <v>1032</v>
      </c>
      <c r="J465" t="s">
        <v>164</v>
      </c>
      <c r="K465">
        <v>3</v>
      </c>
      <c r="L465">
        <v>260</v>
      </c>
      <c r="M465">
        <v>780</v>
      </c>
      <c r="N465">
        <v>50</v>
      </c>
      <c r="O465">
        <v>730</v>
      </c>
    </row>
    <row r="466" spans="1:15" hidden="1" x14ac:dyDescent="0.2">
      <c r="A466">
        <v>1081</v>
      </c>
      <c r="B466" t="s">
        <v>1033</v>
      </c>
      <c r="C466" s="12">
        <v>44044</v>
      </c>
      <c r="D466" t="s">
        <v>21</v>
      </c>
      <c r="E466" t="s">
        <v>15</v>
      </c>
      <c r="F466" t="s">
        <v>106</v>
      </c>
      <c r="G466" t="s">
        <v>73</v>
      </c>
      <c r="H466" t="s">
        <v>87</v>
      </c>
      <c r="I466" t="s">
        <v>1034</v>
      </c>
      <c r="J466" t="s">
        <v>258</v>
      </c>
      <c r="K466">
        <v>8</v>
      </c>
      <c r="L466">
        <v>320</v>
      </c>
      <c r="M466">
        <v>2560</v>
      </c>
      <c r="N466">
        <v>250</v>
      </c>
      <c r="O466">
        <v>2310</v>
      </c>
    </row>
    <row r="467" spans="1:15" hidden="1" x14ac:dyDescent="0.2">
      <c r="A467">
        <v>1078</v>
      </c>
      <c r="B467" t="s">
        <v>575</v>
      </c>
      <c r="C467" s="12">
        <v>43839</v>
      </c>
      <c r="D467" t="s">
        <v>30</v>
      </c>
      <c r="E467" t="s">
        <v>15</v>
      </c>
      <c r="F467" t="s">
        <v>106</v>
      </c>
      <c r="G467" t="s">
        <v>63</v>
      </c>
      <c r="H467" t="s">
        <v>87</v>
      </c>
      <c r="I467" t="s">
        <v>1035</v>
      </c>
      <c r="J467" t="s">
        <v>314</v>
      </c>
      <c r="K467">
        <v>10</v>
      </c>
      <c r="L467">
        <v>112</v>
      </c>
      <c r="M467">
        <v>1120</v>
      </c>
      <c r="N467">
        <v>100</v>
      </c>
      <c r="O467">
        <v>1020</v>
      </c>
    </row>
    <row r="468" spans="1:15" hidden="1" x14ac:dyDescent="0.2">
      <c r="A468">
        <v>467</v>
      </c>
      <c r="B468" t="s">
        <v>1036</v>
      </c>
      <c r="C468" s="12">
        <v>44030</v>
      </c>
      <c r="D468" t="s">
        <v>16</v>
      </c>
      <c r="E468" t="s">
        <v>15</v>
      </c>
      <c r="F468" t="s">
        <v>106</v>
      </c>
      <c r="G468" t="s">
        <v>75</v>
      </c>
      <c r="H468" t="s">
        <v>89</v>
      </c>
      <c r="I468" t="s">
        <v>1037</v>
      </c>
      <c r="J468" t="s">
        <v>414</v>
      </c>
      <c r="K468">
        <v>9</v>
      </c>
      <c r="L468">
        <v>311</v>
      </c>
      <c r="M468">
        <v>2799</v>
      </c>
      <c r="N468">
        <v>250</v>
      </c>
      <c r="O468">
        <v>2549</v>
      </c>
    </row>
    <row r="469" spans="1:15" hidden="1" x14ac:dyDescent="0.2">
      <c r="A469">
        <v>1077</v>
      </c>
      <c r="B469" t="s">
        <v>1038</v>
      </c>
      <c r="C469" s="12">
        <v>44083</v>
      </c>
      <c r="D469" t="s">
        <v>16</v>
      </c>
      <c r="E469" t="s">
        <v>15</v>
      </c>
      <c r="F469" t="s">
        <v>106</v>
      </c>
      <c r="G469" t="s">
        <v>56</v>
      </c>
      <c r="H469" t="s">
        <v>86</v>
      </c>
      <c r="I469" t="s">
        <v>1039</v>
      </c>
      <c r="J469" t="s">
        <v>174</v>
      </c>
      <c r="K469">
        <v>4</v>
      </c>
      <c r="L469">
        <v>311</v>
      </c>
      <c r="M469">
        <v>1244</v>
      </c>
      <c r="N469">
        <v>100</v>
      </c>
      <c r="O469">
        <v>1144</v>
      </c>
    </row>
    <row r="470" spans="1:15" hidden="1" x14ac:dyDescent="0.2">
      <c r="A470">
        <v>1071</v>
      </c>
      <c r="B470" t="s">
        <v>393</v>
      </c>
      <c r="C470" s="12">
        <v>44048</v>
      </c>
      <c r="D470" t="s">
        <v>14</v>
      </c>
      <c r="E470" t="s">
        <v>15</v>
      </c>
      <c r="F470" t="s">
        <v>106</v>
      </c>
      <c r="G470" t="s">
        <v>66</v>
      </c>
      <c r="H470" t="s">
        <v>88</v>
      </c>
      <c r="I470" t="s">
        <v>1040</v>
      </c>
      <c r="J470" t="s">
        <v>174</v>
      </c>
      <c r="K470">
        <v>6</v>
      </c>
      <c r="L470">
        <v>238</v>
      </c>
      <c r="M470">
        <v>1428</v>
      </c>
      <c r="N470">
        <v>100</v>
      </c>
      <c r="O470">
        <v>1328</v>
      </c>
    </row>
    <row r="471" spans="1:15" hidden="1" x14ac:dyDescent="0.2">
      <c r="A471">
        <v>1055</v>
      </c>
      <c r="B471" t="s">
        <v>467</v>
      </c>
      <c r="C471" s="12">
        <v>43512</v>
      </c>
      <c r="D471" t="s">
        <v>28</v>
      </c>
      <c r="E471" t="s">
        <v>15</v>
      </c>
      <c r="F471" t="s">
        <v>106</v>
      </c>
      <c r="G471" t="s">
        <v>75</v>
      </c>
      <c r="H471" t="s">
        <v>89</v>
      </c>
      <c r="I471" t="s">
        <v>1041</v>
      </c>
      <c r="J471" t="s">
        <v>554</v>
      </c>
      <c r="K471">
        <v>4</v>
      </c>
      <c r="L471">
        <v>143</v>
      </c>
      <c r="M471">
        <v>572</v>
      </c>
      <c r="N471">
        <v>50</v>
      </c>
      <c r="O471">
        <v>522</v>
      </c>
    </row>
    <row r="472" spans="1:15" hidden="1" x14ac:dyDescent="0.2">
      <c r="A472">
        <v>1049</v>
      </c>
      <c r="B472" t="s">
        <v>1042</v>
      </c>
      <c r="C472" s="12">
        <v>43641</v>
      </c>
      <c r="D472" t="s">
        <v>16</v>
      </c>
      <c r="E472" t="s">
        <v>15</v>
      </c>
      <c r="F472" t="s">
        <v>106</v>
      </c>
      <c r="G472" t="s">
        <v>49</v>
      </c>
      <c r="H472" t="s">
        <v>89</v>
      </c>
      <c r="I472" t="s">
        <v>1043</v>
      </c>
      <c r="J472" t="s">
        <v>229</v>
      </c>
      <c r="K472">
        <v>3</v>
      </c>
      <c r="L472">
        <v>311</v>
      </c>
      <c r="M472">
        <v>933</v>
      </c>
      <c r="N472">
        <v>50</v>
      </c>
      <c r="O472">
        <v>883</v>
      </c>
    </row>
    <row r="473" spans="1:15" hidden="1" x14ac:dyDescent="0.2">
      <c r="A473">
        <v>1047</v>
      </c>
      <c r="B473" t="s">
        <v>1044</v>
      </c>
      <c r="C473" s="12">
        <v>43796</v>
      </c>
      <c r="D473" t="s">
        <v>34</v>
      </c>
      <c r="E473" t="s">
        <v>15</v>
      </c>
      <c r="F473" t="s">
        <v>106</v>
      </c>
      <c r="G473" t="s">
        <v>27</v>
      </c>
      <c r="H473" t="s">
        <v>37</v>
      </c>
      <c r="I473" t="s">
        <v>1045</v>
      </c>
      <c r="J473" t="s">
        <v>294</v>
      </c>
      <c r="K473">
        <v>2</v>
      </c>
      <c r="L473">
        <v>283</v>
      </c>
      <c r="M473">
        <v>566</v>
      </c>
      <c r="N473">
        <v>50</v>
      </c>
      <c r="O473">
        <v>516</v>
      </c>
    </row>
    <row r="474" spans="1:15" hidden="1" x14ac:dyDescent="0.2">
      <c r="A474">
        <v>1046</v>
      </c>
      <c r="B474" t="s">
        <v>1046</v>
      </c>
      <c r="C474" s="12">
        <v>43642</v>
      </c>
      <c r="D474" t="s">
        <v>28</v>
      </c>
      <c r="E474" t="s">
        <v>15</v>
      </c>
      <c r="F474" t="s">
        <v>106</v>
      </c>
      <c r="G474" t="s">
        <v>53</v>
      </c>
      <c r="H474" t="s">
        <v>87</v>
      </c>
      <c r="I474" t="s">
        <v>1047</v>
      </c>
      <c r="J474" t="s">
        <v>123</v>
      </c>
      <c r="K474">
        <v>1</v>
      </c>
      <c r="L474">
        <v>143</v>
      </c>
      <c r="M474">
        <v>143</v>
      </c>
      <c r="N474">
        <v>0</v>
      </c>
      <c r="O474">
        <v>143</v>
      </c>
    </row>
    <row r="475" spans="1:15" hidden="1" x14ac:dyDescent="0.2">
      <c r="A475">
        <v>1043</v>
      </c>
      <c r="B475" t="s">
        <v>1048</v>
      </c>
      <c r="C475" s="12">
        <v>43600</v>
      </c>
      <c r="D475" t="s">
        <v>32</v>
      </c>
      <c r="E475" t="s">
        <v>15</v>
      </c>
      <c r="F475" t="s">
        <v>106</v>
      </c>
      <c r="G475" t="s">
        <v>62</v>
      </c>
      <c r="H475" t="s">
        <v>87</v>
      </c>
      <c r="I475" t="s">
        <v>1049</v>
      </c>
      <c r="J475" t="s">
        <v>272</v>
      </c>
      <c r="K475">
        <v>2</v>
      </c>
      <c r="L475">
        <v>312</v>
      </c>
      <c r="M475">
        <v>624</v>
      </c>
      <c r="N475">
        <v>50</v>
      </c>
      <c r="O475">
        <v>574</v>
      </c>
    </row>
    <row r="476" spans="1:15" x14ac:dyDescent="0.2">
      <c r="A476">
        <v>1021</v>
      </c>
      <c r="B476" t="s">
        <v>1050</v>
      </c>
      <c r="C476" s="12">
        <v>43744</v>
      </c>
      <c r="D476" t="s">
        <v>24</v>
      </c>
      <c r="E476" t="s">
        <v>15</v>
      </c>
      <c r="F476" t="s">
        <v>106</v>
      </c>
      <c r="G476" t="s">
        <v>75</v>
      </c>
      <c r="H476" t="s">
        <v>89</v>
      </c>
      <c r="I476" t="s">
        <v>1051</v>
      </c>
      <c r="J476" t="s">
        <v>221</v>
      </c>
      <c r="K476">
        <v>2</v>
      </c>
      <c r="L476">
        <v>163</v>
      </c>
      <c r="M476">
        <v>326</v>
      </c>
      <c r="N476">
        <v>0</v>
      </c>
      <c r="O476">
        <v>326</v>
      </c>
    </row>
    <row r="477" spans="1:15" x14ac:dyDescent="0.2">
      <c r="A477">
        <v>1009</v>
      </c>
      <c r="B477" t="s">
        <v>1052</v>
      </c>
      <c r="C477" s="12">
        <v>43676</v>
      </c>
      <c r="D477" t="s">
        <v>24</v>
      </c>
      <c r="E477" t="s">
        <v>15</v>
      </c>
      <c r="F477" t="s">
        <v>106</v>
      </c>
      <c r="G477" t="s">
        <v>75</v>
      </c>
      <c r="H477" t="s">
        <v>89</v>
      </c>
      <c r="I477" t="s">
        <v>1053</v>
      </c>
      <c r="J477" t="s">
        <v>263</v>
      </c>
      <c r="K477">
        <v>2</v>
      </c>
      <c r="L477">
        <v>163</v>
      </c>
      <c r="M477">
        <v>326</v>
      </c>
      <c r="N477">
        <v>0</v>
      </c>
      <c r="O477">
        <v>326</v>
      </c>
    </row>
    <row r="478" spans="1:15" hidden="1" x14ac:dyDescent="0.2">
      <c r="A478">
        <v>997</v>
      </c>
      <c r="B478" t="s">
        <v>1054</v>
      </c>
      <c r="C478" s="12">
        <v>43741</v>
      </c>
      <c r="D478" t="s">
        <v>21</v>
      </c>
      <c r="E478" t="s">
        <v>15</v>
      </c>
      <c r="F478" t="s">
        <v>106</v>
      </c>
      <c r="G478" t="s">
        <v>84</v>
      </c>
      <c r="H478" t="s">
        <v>89</v>
      </c>
      <c r="I478" t="s">
        <v>1055</v>
      </c>
      <c r="J478" t="s">
        <v>554</v>
      </c>
      <c r="K478">
        <v>4</v>
      </c>
      <c r="L478">
        <v>320</v>
      </c>
      <c r="M478">
        <v>1280</v>
      </c>
      <c r="N478">
        <v>100</v>
      </c>
      <c r="O478">
        <v>1180</v>
      </c>
    </row>
    <row r="479" spans="1:15" hidden="1" x14ac:dyDescent="0.2">
      <c r="A479">
        <v>979</v>
      </c>
      <c r="B479" t="s">
        <v>1056</v>
      </c>
      <c r="C479" s="12">
        <v>43956</v>
      </c>
      <c r="D479" t="s">
        <v>34</v>
      </c>
      <c r="E479" t="s">
        <v>15</v>
      </c>
      <c r="F479" t="s">
        <v>106</v>
      </c>
      <c r="G479" t="s">
        <v>25</v>
      </c>
      <c r="H479" t="s">
        <v>37</v>
      </c>
      <c r="I479" t="s">
        <v>1057</v>
      </c>
      <c r="J479" t="s">
        <v>294</v>
      </c>
      <c r="K479">
        <v>10</v>
      </c>
      <c r="L479">
        <v>283</v>
      </c>
      <c r="M479">
        <v>2830</v>
      </c>
      <c r="N479">
        <v>250</v>
      </c>
      <c r="O479">
        <v>2580</v>
      </c>
    </row>
    <row r="480" spans="1:15" x14ac:dyDescent="0.2">
      <c r="A480">
        <v>479</v>
      </c>
      <c r="B480" t="s">
        <v>1058</v>
      </c>
      <c r="C480" s="12">
        <v>43604</v>
      </c>
      <c r="D480" t="s">
        <v>24</v>
      </c>
      <c r="E480" t="s">
        <v>15</v>
      </c>
      <c r="F480" t="s">
        <v>106</v>
      </c>
      <c r="G480" t="s">
        <v>29</v>
      </c>
      <c r="H480" t="s">
        <v>37</v>
      </c>
      <c r="I480" t="s">
        <v>1059</v>
      </c>
      <c r="J480" t="s">
        <v>117</v>
      </c>
      <c r="K480">
        <v>3</v>
      </c>
      <c r="L480">
        <v>163</v>
      </c>
      <c r="M480">
        <v>489</v>
      </c>
      <c r="N480">
        <v>0</v>
      </c>
      <c r="O480">
        <v>489</v>
      </c>
    </row>
    <row r="481" spans="1:15" hidden="1" x14ac:dyDescent="0.2">
      <c r="A481">
        <v>968</v>
      </c>
      <c r="B481" t="s">
        <v>1060</v>
      </c>
      <c r="C481" s="12">
        <v>43542</v>
      </c>
      <c r="D481" t="s">
        <v>16</v>
      </c>
      <c r="E481" t="s">
        <v>15</v>
      </c>
      <c r="F481" t="s">
        <v>106</v>
      </c>
      <c r="G481" t="s">
        <v>27</v>
      </c>
      <c r="H481" t="s">
        <v>37</v>
      </c>
      <c r="I481" t="s">
        <v>1061</v>
      </c>
      <c r="J481" t="s">
        <v>177</v>
      </c>
      <c r="K481">
        <v>6</v>
      </c>
      <c r="L481">
        <v>311</v>
      </c>
      <c r="M481">
        <v>1866</v>
      </c>
      <c r="N481">
        <v>100</v>
      </c>
      <c r="O481">
        <v>1766</v>
      </c>
    </row>
    <row r="482" spans="1:15" hidden="1" x14ac:dyDescent="0.2">
      <c r="A482">
        <v>967</v>
      </c>
      <c r="B482" t="s">
        <v>1062</v>
      </c>
      <c r="C482" s="12">
        <v>43974</v>
      </c>
      <c r="D482" t="s">
        <v>36</v>
      </c>
      <c r="E482" t="s">
        <v>15</v>
      </c>
      <c r="F482" t="s">
        <v>106</v>
      </c>
      <c r="G482" t="s">
        <v>35</v>
      </c>
      <c r="H482" t="s">
        <v>37</v>
      </c>
      <c r="I482" t="s">
        <v>1063</v>
      </c>
      <c r="J482" t="s">
        <v>278</v>
      </c>
      <c r="K482">
        <v>10</v>
      </c>
      <c r="L482">
        <v>215</v>
      </c>
      <c r="M482">
        <v>2150</v>
      </c>
      <c r="N482">
        <v>250</v>
      </c>
      <c r="O482">
        <v>1900</v>
      </c>
    </row>
    <row r="483" spans="1:15" hidden="1" x14ac:dyDescent="0.2">
      <c r="A483">
        <v>947</v>
      </c>
      <c r="B483" t="s">
        <v>1064</v>
      </c>
      <c r="C483" s="12">
        <v>43856</v>
      </c>
      <c r="D483" t="s">
        <v>34</v>
      </c>
      <c r="E483" t="s">
        <v>15</v>
      </c>
      <c r="F483" t="s">
        <v>106</v>
      </c>
      <c r="G483" t="s">
        <v>79</v>
      </c>
      <c r="H483" t="s">
        <v>88</v>
      </c>
      <c r="I483" t="s">
        <v>1065</v>
      </c>
      <c r="J483" t="s">
        <v>309</v>
      </c>
      <c r="K483">
        <v>6</v>
      </c>
      <c r="L483">
        <v>283</v>
      </c>
      <c r="M483">
        <v>1698</v>
      </c>
      <c r="N483">
        <v>100</v>
      </c>
      <c r="O483">
        <v>1598</v>
      </c>
    </row>
    <row r="484" spans="1:15" hidden="1" x14ac:dyDescent="0.2">
      <c r="A484">
        <v>942</v>
      </c>
      <c r="B484" t="s">
        <v>1066</v>
      </c>
      <c r="C484" s="12">
        <v>43765</v>
      </c>
      <c r="D484" t="s">
        <v>30</v>
      </c>
      <c r="E484" t="s">
        <v>15</v>
      </c>
      <c r="F484" t="s">
        <v>106</v>
      </c>
      <c r="G484" t="s">
        <v>65</v>
      </c>
      <c r="H484" t="s">
        <v>86</v>
      </c>
      <c r="I484" t="s">
        <v>1067</v>
      </c>
      <c r="J484" t="s">
        <v>114</v>
      </c>
      <c r="K484">
        <v>3</v>
      </c>
      <c r="L484">
        <v>112</v>
      </c>
      <c r="M484">
        <v>336</v>
      </c>
      <c r="N484">
        <v>0</v>
      </c>
      <c r="O484">
        <v>336</v>
      </c>
    </row>
    <row r="485" spans="1:15" hidden="1" x14ac:dyDescent="0.2">
      <c r="A485">
        <v>931</v>
      </c>
      <c r="B485" t="s">
        <v>1068</v>
      </c>
      <c r="C485" s="12">
        <v>43753</v>
      </c>
      <c r="D485" t="s">
        <v>22</v>
      </c>
      <c r="E485" t="s">
        <v>15</v>
      </c>
      <c r="F485" t="s">
        <v>106</v>
      </c>
      <c r="G485" t="s">
        <v>75</v>
      </c>
      <c r="H485" t="s">
        <v>89</v>
      </c>
      <c r="I485" t="s">
        <v>1069</v>
      </c>
      <c r="J485" t="s">
        <v>263</v>
      </c>
      <c r="K485">
        <v>9</v>
      </c>
      <c r="L485">
        <v>314</v>
      </c>
      <c r="M485">
        <v>2826</v>
      </c>
      <c r="N485">
        <v>250</v>
      </c>
      <c r="O485">
        <v>2576</v>
      </c>
    </row>
    <row r="486" spans="1:15" hidden="1" x14ac:dyDescent="0.2">
      <c r="A486">
        <v>919</v>
      </c>
      <c r="B486" t="s">
        <v>1070</v>
      </c>
      <c r="C486" s="12">
        <v>43857</v>
      </c>
      <c r="D486" t="s">
        <v>36</v>
      </c>
      <c r="E486" t="s">
        <v>15</v>
      </c>
      <c r="F486" t="s">
        <v>106</v>
      </c>
      <c r="G486" t="s">
        <v>49</v>
      </c>
      <c r="H486" t="s">
        <v>89</v>
      </c>
      <c r="I486" t="s">
        <v>1071</v>
      </c>
      <c r="J486" t="s">
        <v>154</v>
      </c>
      <c r="K486">
        <v>1</v>
      </c>
      <c r="L486">
        <v>215</v>
      </c>
      <c r="M486">
        <v>215</v>
      </c>
      <c r="N486">
        <v>0</v>
      </c>
      <c r="O486">
        <v>215</v>
      </c>
    </row>
    <row r="487" spans="1:15" hidden="1" x14ac:dyDescent="0.2">
      <c r="A487">
        <v>906</v>
      </c>
      <c r="B487" t="s">
        <v>645</v>
      </c>
      <c r="C487" s="12">
        <v>43589</v>
      </c>
      <c r="D487" t="s">
        <v>16</v>
      </c>
      <c r="E487" t="s">
        <v>15</v>
      </c>
      <c r="F487" t="s">
        <v>106</v>
      </c>
      <c r="G487" t="s">
        <v>60</v>
      </c>
      <c r="H487" t="s">
        <v>87</v>
      </c>
      <c r="I487" t="s">
        <v>1072</v>
      </c>
      <c r="J487" t="s">
        <v>126</v>
      </c>
      <c r="K487">
        <v>6</v>
      </c>
      <c r="L487">
        <v>311</v>
      </c>
      <c r="M487">
        <v>1866</v>
      </c>
      <c r="N487">
        <v>100</v>
      </c>
      <c r="O487">
        <v>1766</v>
      </c>
    </row>
    <row r="488" spans="1:15" hidden="1" x14ac:dyDescent="0.2">
      <c r="A488">
        <v>900</v>
      </c>
      <c r="B488" t="s">
        <v>1073</v>
      </c>
      <c r="C488" s="12">
        <v>43583</v>
      </c>
      <c r="D488" t="s">
        <v>34</v>
      </c>
      <c r="E488" t="s">
        <v>15</v>
      </c>
      <c r="F488" t="s">
        <v>106</v>
      </c>
      <c r="G488" t="s">
        <v>58</v>
      </c>
      <c r="H488" t="s">
        <v>89</v>
      </c>
      <c r="I488" t="s">
        <v>1074</v>
      </c>
      <c r="J488" t="s">
        <v>151</v>
      </c>
      <c r="K488">
        <v>5</v>
      </c>
      <c r="L488">
        <v>283</v>
      </c>
      <c r="M488">
        <v>1415</v>
      </c>
      <c r="N488">
        <v>100</v>
      </c>
      <c r="O488">
        <v>1315</v>
      </c>
    </row>
    <row r="489" spans="1:15" x14ac:dyDescent="0.2">
      <c r="A489">
        <v>896</v>
      </c>
      <c r="B489" t="s">
        <v>1075</v>
      </c>
      <c r="C489" s="12">
        <v>43907</v>
      </c>
      <c r="D489" t="s">
        <v>24</v>
      </c>
      <c r="E489" t="s">
        <v>15</v>
      </c>
      <c r="F489" t="s">
        <v>106</v>
      </c>
      <c r="G489" t="s">
        <v>66</v>
      </c>
      <c r="H489" t="s">
        <v>88</v>
      </c>
      <c r="I489" t="s">
        <v>1076</v>
      </c>
      <c r="J489" t="s">
        <v>240</v>
      </c>
      <c r="K489">
        <v>4</v>
      </c>
      <c r="L489">
        <v>163</v>
      </c>
      <c r="M489">
        <v>652</v>
      </c>
      <c r="N489">
        <v>50</v>
      </c>
      <c r="O489">
        <v>602</v>
      </c>
    </row>
    <row r="490" spans="1:15" x14ac:dyDescent="0.2">
      <c r="A490">
        <v>872</v>
      </c>
      <c r="B490" t="s">
        <v>1077</v>
      </c>
      <c r="C490" s="12">
        <v>43541</v>
      </c>
      <c r="D490" t="s">
        <v>24</v>
      </c>
      <c r="E490" t="s">
        <v>15</v>
      </c>
      <c r="F490" t="s">
        <v>106</v>
      </c>
      <c r="G490" t="s">
        <v>71</v>
      </c>
      <c r="H490" t="s">
        <v>87</v>
      </c>
      <c r="I490" t="s">
        <v>1078</v>
      </c>
      <c r="J490" t="s">
        <v>177</v>
      </c>
      <c r="K490">
        <v>9</v>
      </c>
      <c r="L490">
        <v>163</v>
      </c>
      <c r="M490">
        <v>1467</v>
      </c>
      <c r="N490">
        <v>100</v>
      </c>
      <c r="O490">
        <v>1367</v>
      </c>
    </row>
    <row r="491" spans="1:15" hidden="1" x14ac:dyDescent="0.2">
      <c r="A491">
        <v>869</v>
      </c>
      <c r="B491" t="s">
        <v>1079</v>
      </c>
      <c r="C491" s="12">
        <v>43768</v>
      </c>
      <c r="D491" t="s">
        <v>21</v>
      </c>
      <c r="E491" t="s">
        <v>15</v>
      </c>
      <c r="F491" t="s">
        <v>106</v>
      </c>
      <c r="G491" t="s">
        <v>54</v>
      </c>
      <c r="H491" t="s">
        <v>86</v>
      </c>
      <c r="I491" t="s">
        <v>1080</v>
      </c>
      <c r="J491" t="s">
        <v>154</v>
      </c>
      <c r="K491">
        <v>4</v>
      </c>
      <c r="L491">
        <v>320</v>
      </c>
      <c r="M491">
        <v>1280</v>
      </c>
      <c r="N491">
        <v>100</v>
      </c>
      <c r="O491">
        <v>1180</v>
      </c>
    </row>
    <row r="492" spans="1:15" hidden="1" x14ac:dyDescent="0.2">
      <c r="A492">
        <v>863</v>
      </c>
      <c r="B492" t="s">
        <v>1081</v>
      </c>
      <c r="C492" s="12">
        <v>43655</v>
      </c>
      <c r="D492" t="s">
        <v>32</v>
      </c>
      <c r="E492" t="s">
        <v>15</v>
      </c>
      <c r="F492" t="s">
        <v>106</v>
      </c>
      <c r="G492" t="s">
        <v>76</v>
      </c>
      <c r="H492" t="s">
        <v>88</v>
      </c>
      <c r="I492" t="s">
        <v>1082</v>
      </c>
      <c r="J492" t="s">
        <v>209</v>
      </c>
      <c r="K492">
        <v>1</v>
      </c>
      <c r="L492">
        <v>312</v>
      </c>
      <c r="M492">
        <v>312</v>
      </c>
      <c r="N492">
        <v>0</v>
      </c>
      <c r="O492">
        <v>312</v>
      </c>
    </row>
    <row r="493" spans="1:15" hidden="1" x14ac:dyDescent="0.2">
      <c r="A493">
        <v>852</v>
      </c>
      <c r="B493" t="s">
        <v>1083</v>
      </c>
      <c r="C493" s="12">
        <v>43965</v>
      </c>
      <c r="D493" t="s">
        <v>30</v>
      </c>
      <c r="E493" t="s">
        <v>15</v>
      </c>
      <c r="F493" t="s">
        <v>106</v>
      </c>
      <c r="G493" t="s">
        <v>52</v>
      </c>
      <c r="H493" t="s">
        <v>86</v>
      </c>
      <c r="I493" t="s">
        <v>1084</v>
      </c>
      <c r="J493" t="s">
        <v>221</v>
      </c>
      <c r="K493">
        <v>5</v>
      </c>
      <c r="L493">
        <v>112</v>
      </c>
      <c r="M493">
        <v>560</v>
      </c>
      <c r="N493">
        <v>50</v>
      </c>
      <c r="O493">
        <v>510</v>
      </c>
    </row>
    <row r="494" spans="1:15" hidden="1" x14ac:dyDescent="0.2">
      <c r="A494">
        <v>851</v>
      </c>
      <c r="B494" t="s">
        <v>1085</v>
      </c>
      <c r="C494" s="12">
        <v>44118</v>
      </c>
      <c r="D494" t="s">
        <v>18</v>
      </c>
      <c r="E494" t="s">
        <v>15</v>
      </c>
      <c r="F494" t="s">
        <v>106</v>
      </c>
      <c r="G494" t="s">
        <v>75</v>
      </c>
      <c r="H494" t="s">
        <v>89</v>
      </c>
      <c r="I494" t="s">
        <v>1086</v>
      </c>
      <c r="J494" t="s">
        <v>554</v>
      </c>
      <c r="K494">
        <v>5</v>
      </c>
      <c r="L494">
        <v>281</v>
      </c>
      <c r="M494">
        <v>1405</v>
      </c>
      <c r="N494">
        <v>100</v>
      </c>
      <c r="O494">
        <v>1305</v>
      </c>
    </row>
    <row r="495" spans="1:15" hidden="1" x14ac:dyDescent="0.2">
      <c r="A495">
        <v>494</v>
      </c>
      <c r="B495" t="s">
        <v>1087</v>
      </c>
      <c r="C495" s="12">
        <v>43506</v>
      </c>
      <c r="D495" t="s">
        <v>22</v>
      </c>
      <c r="E495" t="s">
        <v>15</v>
      </c>
      <c r="F495" t="s">
        <v>106</v>
      </c>
      <c r="G495" t="s">
        <v>71</v>
      </c>
      <c r="H495" t="s">
        <v>87</v>
      </c>
      <c r="I495" t="s">
        <v>1088</v>
      </c>
      <c r="J495" t="s">
        <v>554</v>
      </c>
      <c r="K495">
        <v>3</v>
      </c>
      <c r="L495">
        <v>314</v>
      </c>
      <c r="M495">
        <v>942</v>
      </c>
      <c r="N495">
        <v>50</v>
      </c>
      <c r="O495">
        <v>892</v>
      </c>
    </row>
    <row r="496" spans="1:15" hidden="1" x14ac:dyDescent="0.2">
      <c r="A496">
        <v>835</v>
      </c>
      <c r="B496" t="s">
        <v>1089</v>
      </c>
      <c r="C496" s="12">
        <v>43698</v>
      </c>
      <c r="D496" t="s">
        <v>32</v>
      </c>
      <c r="E496" t="s">
        <v>15</v>
      </c>
      <c r="F496" t="s">
        <v>106</v>
      </c>
      <c r="G496" t="s">
        <v>65</v>
      </c>
      <c r="H496" t="s">
        <v>86</v>
      </c>
      <c r="I496" t="s">
        <v>1090</v>
      </c>
      <c r="J496" t="s">
        <v>224</v>
      </c>
      <c r="K496">
        <v>8</v>
      </c>
      <c r="L496">
        <v>312</v>
      </c>
      <c r="M496">
        <v>2496</v>
      </c>
      <c r="N496">
        <v>250</v>
      </c>
      <c r="O496">
        <v>2246</v>
      </c>
    </row>
    <row r="497" spans="1:15" hidden="1" x14ac:dyDescent="0.2">
      <c r="A497">
        <v>817</v>
      </c>
      <c r="B497" t="s">
        <v>1091</v>
      </c>
      <c r="C497" s="12">
        <v>43659</v>
      </c>
      <c r="D497" t="s">
        <v>34</v>
      </c>
      <c r="E497" t="s">
        <v>15</v>
      </c>
      <c r="F497" t="s">
        <v>106</v>
      </c>
      <c r="G497" t="s">
        <v>56</v>
      </c>
      <c r="H497" t="s">
        <v>86</v>
      </c>
      <c r="I497" t="s">
        <v>1092</v>
      </c>
      <c r="J497" t="s">
        <v>177</v>
      </c>
      <c r="K497">
        <v>2</v>
      </c>
      <c r="L497">
        <v>283</v>
      </c>
      <c r="M497">
        <v>566</v>
      </c>
      <c r="N497">
        <v>50</v>
      </c>
      <c r="O497">
        <v>516</v>
      </c>
    </row>
    <row r="498" spans="1:15" hidden="1" x14ac:dyDescent="0.2">
      <c r="A498">
        <v>809</v>
      </c>
      <c r="B498" t="s">
        <v>1093</v>
      </c>
      <c r="C498" s="12">
        <v>43562</v>
      </c>
      <c r="D498" t="s">
        <v>16</v>
      </c>
      <c r="E498" t="s">
        <v>15</v>
      </c>
      <c r="F498" t="s">
        <v>106</v>
      </c>
      <c r="G498" t="s">
        <v>75</v>
      </c>
      <c r="H498" t="s">
        <v>89</v>
      </c>
      <c r="I498" t="s">
        <v>1094</v>
      </c>
      <c r="J498" t="s">
        <v>148</v>
      </c>
      <c r="K498">
        <v>4</v>
      </c>
      <c r="L498">
        <v>311</v>
      </c>
      <c r="M498">
        <v>1244</v>
      </c>
      <c r="N498">
        <v>100</v>
      </c>
      <c r="O498">
        <v>1144</v>
      </c>
    </row>
    <row r="499" spans="1:15" hidden="1" x14ac:dyDescent="0.2">
      <c r="A499">
        <v>807</v>
      </c>
      <c r="B499" t="s">
        <v>1095</v>
      </c>
      <c r="C499" s="12">
        <v>43881</v>
      </c>
      <c r="D499" t="s">
        <v>26</v>
      </c>
      <c r="E499" t="s">
        <v>15</v>
      </c>
      <c r="F499" t="s">
        <v>106</v>
      </c>
      <c r="G499" t="s">
        <v>84</v>
      </c>
      <c r="H499" t="s">
        <v>89</v>
      </c>
      <c r="I499" t="s">
        <v>1096</v>
      </c>
      <c r="J499" t="s">
        <v>120</v>
      </c>
      <c r="K499">
        <v>6</v>
      </c>
      <c r="L499">
        <v>185</v>
      </c>
      <c r="M499">
        <v>1110</v>
      </c>
      <c r="N499">
        <v>100</v>
      </c>
      <c r="O499">
        <v>1010</v>
      </c>
    </row>
    <row r="500" spans="1:15" hidden="1" x14ac:dyDescent="0.2">
      <c r="A500">
        <v>499</v>
      </c>
      <c r="B500" t="s">
        <v>1097</v>
      </c>
      <c r="C500" s="12">
        <v>43538</v>
      </c>
      <c r="D500" t="s">
        <v>18</v>
      </c>
      <c r="E500" t="s">
        <v>15</v>
      </c>
      <c r="F500" t="s">
        <v>106</v>
      </c>
      <c r="G500" t="s">
        <v>67</v>
      </c>
      <c r="H500" t="s">
        <v>88</v>
      </c>
      <c r="I500" t="s">
        <v>1098</v>
      </c>
      <c r="J500" t="s">
        <v>198</v>
      </c>
      <c r="K500">
        <v>9</v>
      </c>
      <c r="L500">
        <v>281</v>
      </c>
      <c r="M500">
        <v>2529</v>
      </c>
      <c r="N500">
        <v>250</v>
      </c>
      <c r="O500">
        <v>2279</v>
      </c>
    </row>
    <row r="501" spans="1:15" hidden="1" x14ac:dyDescent="0.2">
      <c r="A501">
        <v>803</v>
      </c>
      <c r="B501" t="s">
        <v>1099</v>
      </c>
      <c r="C501" s="12">
        <v>43952</v>
      </c>
      <c r="D501" t="s">
        <v>28</v>
      </c>
      <c r="E501" t="s">
        <v>15</v>
      </c>
      <c r="F501" t="s">
        <v>106</v>
      </c>
      <c r="G501" t="s">
        <v>54</v>
      </c>
      <c r="H501" t="s">
        <v>86</v>
      </c>
      <c r="I501" t="s">
        <v>1100</v>
      </c>
      <c r="J501" t="s">
        <v>263</v>
      </c>
      <c r="K501">
        <v>8</v>
      </c>
      <c r="L501">
        <v>143</v>
      </c>
      <c r="M501">
        <v>1144</v>
      </c>
      <c r="N501">
        <v>100</v>
      </c>
      <c r="O501">
        <v>1044</v>
      </c>
    </row>
    <row r="502" spans="1:15" hidden="1" x14ac:dyDescent="0.2">
      <c r="A502">
        <v>794</v>
      </c>
      <c r="B502" t="s">
        <v>1101</v>
      </c>
      <c r="C502" s="12">
        <v>43805</v>
      </c>
      <c r="D502" t="s">
        <v>14</v>
      </c>
      <c r="E502" t="s">
        <v>15</v>
      </c>
      <c r="F502" t="s">
        <v>106</v>
      </c>
      <c r="G502" t="s">
        <v>31</v>
      </c>
      <c r="H502" t="s">
        <v>37</v>
      </c>
      <c r="I502" t="s">
        <v>1102</v>
      </c>
      <c r="J502" t="s">
        <v>164</v>
      </c>
      <c r="K502">
        <v>5</v>
      </c>
      <c r="L502">
        <v>238</v>
      </c>
      <c r="M502">
        <v>1190</v>
      </c>
      <c r="N502">
        <v>100</v>
      </c>
      <c r="O502">
        <v>1090</v>
      </c>
    </row>
    <row r="503" spans="1:15" hidden="1" x14ac:dyDescent="0.2">
      <c r="A503">
        <v>784</v>
      </c>
      <c r="B503" t="s">
        <v>1103</v>
      </c>
      <c r="C503" s="12">
        <v>43624</v>
      </c>
      <c r="D503" t="s">
        <v>21</v>
      </c>
      <c r="E503" t="s">
        <v>15</v>
      </c>
      <c r="F503" t="s">
        <v>106</v>
      </c>
      <c r="G503" t="s">
        <v>80</v>
      </c>
      <c r="H503" t="s">
        <v>88</v>
      </c>
      <c r="I503" t="s">
        <v>1104</v>
      </c>
      <c r="J503" t="s">
        <v>120</v>
      </c>
      <c r="K503">
        <v>1</v>
      </c>
      <c r="L503">
        <v>320</v>
      </c>
      <c r="M503">
        <v>320</v>
      </c>
      <c r="N503">
        <v>0</v>
      </c>
      <c r="O503">
        <v>320</v>
      </c>
    </row>
    <row r="504" spans="1:15" hidden="1" x14ac:dyDescent="0.2">
      <c r="A504">
        <v>781</v>
      </c>
      <c r="B504" t="s">
        <v>1105</v>
      </c>
      <c r="C504" s="12">
        <v>43534</v>
      </c>
      <c r="D504" t="s">
        <v>36</v>
      </c>
      <c r="E504" t="s">
        <v>15</v>
      </c>
      <c r="F504" t="s">
        <v>106</v>
      </c>
      <c r="G504" t="s">
        <v>29</v>
      </c>
      <c r="H504" t="s">
        <v>37</v>
      </c>
      <c r="I504" t="s">
        <v>1106</v>
      </c>
      <c r="J504" t="s">
        <v>111</v>
      </c>
      <c r="K504">
        <v>4</v>
      </c>
      <c r="L504">
        <v>215</v>
      </c>
      <c r="M504">
        <v>860</v>
      </c>
      <c r="N504">
        <v>50</v>
      </c>
      <c r="O504">
        <v>810</v>
      </c>
    </row>
    <row r="505" spans="1:15" hidden="1" x14ac:dyDescent="0.2">
      <c r="A505">
        <v>750</v>
      </c>
      <c r="B505" t="s">
        <v>433</v>
      </c>
      <c r="C505" s="12">
        <v>43913</v>
      </c>
      <c r="D505" t="s">
        <v>18</v>
      </c>
      <c r="E505" t="s">
        <v>15</v>
      </c>
      <c r="F505" t="s">
        <v>106</v>
      </c>
      <c r="G505" t="s">
        <v>29</v>
      </c>
      <c r="H505" t="s">
        <v>37</v>
      </c>
      <c r="I505" t="s">
        <v>1107</v>
      </c>
      <c r="J505" t="s">
        <v>126</v>
      </c>
      <c r="K505">
        <v>7</v>
      </c>
      <c r="L505">
        <v>281</v>
      </c>
      <c r="M505">
        <v>1967</v>
      </c>
      <c r="N505">
        <v>100</v>
      </c>
      <c r="O505">
        <v>1867</v>
      </c>
    </row>
    <row r="506" spans="1:15" hidden="1" x14ac:dyDescent="0.2">
      <c r="A506">
        <v>744</v>
      </c>
      <c r="B506" t="s">
        <v>1108</v>
      </c>
      <c r="C506" s="12">
        <v>43651</v>
      </c>
      <c r="D506" t="s">
        <v>18</v>
      </c>
      <c r="E506" t="s">
        <v>15</v>
      </c>
      <c r="F506" t="s">
        <v>106</v>
      </c>
      <c r="G506" t="s">
        <v>79</v>
      </c>
      <c r="H506" t="s">
        <v>88</v>
      </c>
      <c r="I506" t="s">
        <v>1109</v>
      </c>
      <c r="J506" t="s">
        <v>299</v>
      </c>
      <c r="K506">
        <v>10</v>
      </c>
      <c r="L506">
        <v>281</v>
      </c>
      <c r="M506">
        <v>2810</v>
      </c>
      <c r="N506">
        <v>250</v>
      </c>
      <c r="O506">
        <v>2560</v>
      </c>
    </row>
    <row r="507" spans="1:15" hidden="1" x14ac:dyDescent="0.2">
      <c r="A507">
        <v>506</v>
      </c>
      <c r="B507" t="s">
        <v>1110</v>
      </c>
      <c r="C507" s="12">
        <v>43639</v>
      </c>
      <c r="D507" t="s">
        <v>32</v>
      </c>
      <c r="E507" t="s">
        <v>15</v>
      </c>
      <c r="F507" t="s">
        <v>106</v>
      </c>
      <c r="G507" t="s">
        <v>71</v>
      </c>
      <c r="H507" t="s">
        <v>87</v>
      </c>
      <c r="I507" t="s">
        <v>1111</v>
      </c>
      <c r="J507" t="s">
        <v>167</v>
      </c>
      <c r="K507">
        <v>10</v>
      </c>
      <c r="L507">
        <v>312</v>
      </c>
      <c r="M507">
        <v>3120</v>
      </c>
      <c r="N507">
        <v>250</v>
      </c>
      <c r="O507">
        <v>2870</v>
      </c>
    </row>
    <row r="508" spans="1:15" hidden="1" x14ac:dyDescent="0.2">
      <c r="A508">
        <v>741</v>
      </c>
      <c r="B508" t="s">
        <v>1112</v>
      </c>
      <c r="C508" s="12">
        <v>43690</v>
      </c>
      <c r="D508" t="s">
        <v>28</v>
      </c>
      <c r="E508" t="s">
        <v>15</v>
      </c>
      <c r="F508" t="s">
        <v>106</v>
      </c>
      <c r="G508" t="s">
        <v>84</v>
      </c>
      <c r="H508" t="s">
        <v>89</v>
      </c>
      <c r="I508" t="s">
        <v>1113</v>
      </c>
      <c r="J508" t="s">
        <v>272</v>
      </c>
      <c r="K508">
        <v>8</v>
      </c>
      <c r="L508">
        <v>143</v>
      </c>
      <c r="M508">
        <v>1144</v>
      </c>
      <c r="N508">
        <v>100</v>
      </c>
      <c r="O508">
        <v>1044</v>
      </c>
    </row>
    <row r="509" spans="1:15" hidden="1" x14ac:dyDescent="0.2">
      <c r="A509">
        <v>737</v>
      </c>
      <c r="B509" t="s">
        <v>1114</v>
      </c>
      <c r="C509" s="12">
        <v>43656</v>
      </c>
      <c r="D509" t="s">
        <v>22</v>
      </c>
      <c r="E509" t="s">
        <v>15</v>
      </c>
      <c r="F509" t="s">
        <v>106</v>
      </c>
      <c r="G509" t="s">
        <v>50</v>
      </c>
      <c r="H509" t="s">
        <v>86</v>
      </c>
      <c r="I509" t="s">
        <v>1115</v>
      </c>
      <c r="J509" t="s">
        <v>114</v>
      </c>
      <c r="K509">
        <v>1</v>
      </c>
      <c r="L509">
        <v>314</v>
      </c>
      <c r="M509">
        <v>314</v>
      </c>
      <c r="N509">
        <v>0</v>
      </c>
      <c r="O509">
        <v>314</v>
      </c>
    </row>
    <row r="510" spans="1:15" hidden="1" x14ac:dyDescent="0.2">
      <c r="A510">
        <v>724</v>
      </c>
      <c r="B510" t="s">
        <v>1116</v>
      </c>
      <c r="C510" s="12">
        <v>44135</v>
      </c>
      <c r="D510" t="s">
        <v>26</v>
      </c>
      <c r="E510" t="s">
        <v>15</v>
      </c>
      <c r="F510" t="s">
        <v>106</v>
      </c>
      <c r="G510" t="s">
        <v>79</v>
      </c>
      <c r="H510" t="s">
        <v>88</v>
      </c>
      <c r="I510" t="s">
        <v>1117</v>
      </c>
      <c r="J510" t="s">
        <v>185</v>
      </c>
      <c r="K510">
        <v>4</v>
      </c>
      <c r="L510">
        <v>185</v>
      </c>
      <c r="M510">
        <v>740</v>
      </c>
      <c r="N510">
        <v>50</v>
      </c>
      <c r="O510">
        <v>690</v>
      </c>
    </row>
    <row r="511" spans="1:15" hidden="1" x14ac:dyDescent="0.2">
      <c r="A511">
        <v>698</v>
      </c>
      <c r="B511" t="s">
        <v>1118</v>
      </c>
      <c r="C511" s="12">
        <v>43890</v>
      </c>
      <c r="D511" t="s">
        <v>36</v>
      </c>
      <c r="E511" t="s">
        <v>15</v>
      </c>
      <c r="F511" t="s">
        <v>106</v>
      </c>
      <c r="G511" t="s">
        <v>81</v>
      </c>
      <c r="H511" t="s">
        <v>87</v>
      </c>
      <c r="I511" t="s">
        <v>1119</v>
      </c>
      <c r="J511" t="s">
        <v>114</v>
      </c>
      <c r="K511">
        <v>9</v>
      </c>
      <c r="L511">
        <v>215</v>
      </c>
      <c r="M511">
        <v>1935</v>
      </c>
      <c r="N511">
        <v>100</v>
      </c>
      <c r="O511">
        <v>1835</v>
      </c>
    </row>
    <row r="512" spans="1:15" hidden="1" x14ac:dyDescent="0.2">
      <c r="A512">
        <v>696</v>
      </c>
      <c r="B512" t="s">
        <v>1120</v>
      </c>
      <c r="C512" s="12">
        <v>44128</v>
      </c>
      <c r="D512" t="s">
        <v>16</v>
      </c>
      <c r="E512" t="s">
        <v>15</v>
      </c>
      <c r="F512" t="s">
        <v>106</v>
      </c>
      <c r="G512" t="s">
        <v>23</v>
      </c>
      <c r="H512" t="s">
        <v>37</v>
      </c>
      <c r="I512" t="s">
        <v>1121</v>
      </c>
      <c r="J512" t="s">
        <v>414</v>
      </c>
      <c r="K512">
        <v>4</v>
      </c>
      <c r="L512">
        <v>311</v>
      </c>
      <c r="M512">
        <v>1244</v>
      </c>
      <c r="N512">
        <v>100</v>
      </c>
      <c r="O512">
        <v>1144</v>
      </c>
    </row>
    <row r="513" spans="1:15" hidden="1" x14ac:dyDescent="0.2">
      <c r="A513">
        <v>694</v>
      </c>
      <c r="B513" t="s">
        <v>620</v>
      </c>
      <c r="C513" s="12">
        <v>44120</v>
      </c>
      <c r="D513" t="s">
        <v>32</v>
      </c>
      <c r="E513" t="s">
        <v>15</v>
      </c>
      <c r="F513" t="s">
        <v>106</v>
      </c>
      <c r="G513" t="s">
        <v>23</v>
      </c>
      <c r="H513" t="s">
        <v>37</v>
      </c>
      <c r="I513" t="s">
        <v>1122</v>
      </c>
      <c r="J513" t="s">
        <v>314</v>
      </c>
      <c r="K513">
        <v>7</v>
      </c>
      <c r="L513">
        <v>312</v>
      </c>
      <c r="M513">
        <v>2184</v>
      </c>
      <c r="N513">
        <v>250</v>
      </c>
      <c r="O513">
        <v>1934</v>
      </c>
    </row>
    <row r="514" spans="1:15" hidden="1" x14ac:dyDescent="0.2">
      <c r="A514">
        <v>685</v>
      </c>
      <c r="B514" t="s">
        <v>1123</v>
      </c>
      <c r="C514" s="12">
        <v>43627</v>
      </c>
      <c r="D514" t="s">
        <v>18</v>
      </c>
      <c r="E514" t="s">
        <v>15</v>
      </c>
      <c r="F514" t="s">
        <v>106</v>
      </c>
      <c r="G514" t="s">
        <v>65</v>
      </c>
      <c r="H514" t="s">
        <v>86</v>
      </c>
      <c r="I514" t="s">
        <v>1124</v>
      </c>
      <c r="J514" t="s">
        <v>229</v>
      </c>
      <c r="K514">
        <v>9</v>
      </c>
      <c r="L514">
        <v>281</v>
      </c>
      <c r="M514">
        <v>2529</v>
      </c>
      <c r="N514">
        <v>250</v>
      </c>
      <c r="O514">
        <v>2279</v>
      </c>
    </row>
    <row r="515" spans="1:15" hidden="1" x14ac:dyDescent="0.2">
      <c r="A515">
        <v>670</v>
      </c>
      <c r="B515" t="s">
        <v>368</v>
      </c>
      <c r="C515" s="12">
        <v>43645</v>
      </c>
      <c r="D515" t="s">
        <v>21</v>
      </c>
      <c r="E515" t="s">
        <v>15</v>
      </c>
      <c r="F515" t="s">
        <v>106</v>
      </c>
      <c r="G515" t="s">
        <v>56</v>
      </c>
      <c r="H515" t="s">
        <v>86</v>
      </c>
      <c r="I515" t="s">
        <v>1125</v>
      </c>
      <c r="J515" t="s">
        <v>314</v>
      </c>
      <c r="K515">
        <v>6</v>
      </c>
      <c r="L515">
        <v>320</v>
      </c>
      <c r="M515">
        <v>1920</v>
      </c>
      <c r="N515">
        <v>100</v>
      </c>
      <c r="O515">
        <v>1820</v>
      </c>
    </row>
    <row r="516" spans="1:15" x14ac:dyDescent="0.2">
      <c r="A516">
        <v>661</v>
      </c>
      <c r="B516" t="s">
        <v>1126</v>
      </c>
      <c r="C516" s="12">
        <v>43894</v>
      </c>
      <c r="D516" t="s">
        <v>24</v>
      </c>
      <c r="E516" t="s">
        <v>15</v>
      </c>
      <c r="F516" t="s">
        <v>106</v>
      </c>
      <c r="G516" t="s">
        <v>66</v>
      </c>
      <c r="H516" t="s">
        <v>88</v>
      </c>
      <c r="I516" t="s">
        <v>1127</v>
      </c>
      <c r="J516" t="s">
        <v>322</v>
      </c>
      <c r="K516">
        <v>5</v>
      </c>
      <c r="L516">
        <v>163</v>
      </c>
      <c r="M516">
        <v>815</v>
      </c>
      <c r="N516">
        <v>50</v>
      </c>
      <c r="O516">
        <v>765</v>
      </c>
    </row>
    <row r="517" spans="1:15" hidden="1" x14ac:dyDescent="0.2">
      <c r="A517">
        <v>654</v>
      </c>
      <c r="B517" t="s">
        <v>614</v>
      </c>
      <c r="C517" s="12">
        <v>43477</v>
      </c>
      <c r="D517" t="s">
        <v>34</v>
      </c>
      <c r="E517" t="s">
        <v>15</v>
      </c>
      <c r="F517" t="s">
        <v>106</v>
      </c>
      <c r="G517" t="s">
        <v>67</v>
      </c>
      <c r="H517" t="s">
        <v>88</v>
      </c>
      <c r="I517" t="s">
        <v>1128</v>
      </c>
      <c r="J517" t="s">
        <v>167</v>
      </c>
      <c r="K517">
        <v>2</v>
      </c>
      <c r="L517">
        <v>283</v>
      </c>
      <c r="M517">
        <v>566</v>
      </c>
      <c r="N517">
        <v>50</v>
      </c>
      <c r="O517">
        <v>516</v>
      </c>
    </row>
    <row r="518" spans="1:15" hidden="1" x14ac:dyDescent="0.2">
      <c r="A518">
        <v>639</v>
      </c>
      <c r="B518" t="s">
        <v>1129</v>
      </c>
      <c r="C518" s="12">
        <v>44090</v>
      </c>
      <c r="D518" t="s">
        <v>18</v>
      </c>
      <c r="E518" t="s">
        <v>15</v>
      </c>
      <c r="F518" t="s">
        <v>106</v>
      </c>
      <c r="G518" t="s">
        <v>54</v>
      </c>
      <c r="H518" t="s">
        <v>86</v>
      </c>
      <c r="I518" t="s">
        <v>1130</v>
      </c>
      <c r="J518" t="s">
        <v>272</v>
      </c>
      <c r="K518">
        <v>4</v>
      </c>
      <c r="L518">
        <v>281</v>
      </c>
      <c r="M518">
        <v>1124</v>
      </c>
      <c r="N518">
        <v>100</v>
      </c>
      <c r="O518">
        <v>1024</v>
      </c>
    </row>
    <row r="519" spans="1:15" hidden="1" x14ac:dyDescent="0.2">
      <c r="A519">
        <v>638</v>
      </c>
      <c r="B519" t="s">
        <v>1131</v>
      </c>
      <c r="C519" s="12">
        <v>44175</v>
      </c>
      <c r="D519" t="s">
        <v>18</v>
      </c>
      <c r="E519" t="s">
        <v>15</v>
      </c>
      <c r="F519" t="s">
        <v>106</v>
      </c>
      <c r="G519" t="s">
        <v>73</v>
      </c>
      <c r="H519" t="s">
        <v>87</v>
      </c>
      <c r="I519" t="s">
        <v>1132</v>
      </c>
      <c r="J519" t="s">
        <v>114</v>
      </c>
      <c r="K519">
        <v>2</v>
      </c>
      <c r="L519">
        <v>281</v>
      </c>
      <c r="M519">
        <v>562</v>
      </c>
      <c r="N519">
        <v>50</v>
      </c>
      <c r="O519">
        <v>512</v>
      </c>
    </row>
    <row r="520" spans="1:15" hidden="1" x14ac:dyDescent="0.2">
      <c r="A520">
        <v>630</v>
      </c>
      <c r="B520" t="s">
        <v>1133</v>
      </c>
      <c r="C520" s="12">
        <v>43942</v>
      </c>
      <c r="D520" t="s">
        <v>16</v>
      </c>
      <c r="E520" t="s">
        <v>15</v>
      </c>
      <c r="F520" t="s">
        <v>106</v>
      </c>
      <c r="G520" t="s">
        <v>66</v>
      </c>
      <c r="H520" t="s">
        <v>88</v>
      </c>
      <c r="I520" t="s">
        <v>1134</v>
      </c>
      <c r="J520" t="s">
        <v>229</v>
      </c>
      <c r="K520">
        <v>7</v>
      </c>
      <c r="L520">
        <v>311</v>
      </c>
      <c r="M520">
        <v>2177</v>
      </c>
      <c r="N520">
        <v>250</v>
      </c>
      <c r="O520">
        <v>1927</v>
      </c>
    </row>
    <row r="521" spans="1:15" hidden="1" x14ac:dyDescent="0.2">
      <c r="A521">
        <v>628</v>
      </c>
      <c r="B521" t="s">
        <v>1135</v>
      </c>
      <c r="C521" s="12">
        <v>43957</v>
      </c>
      <c r="D521" t="s">
        <v>36</v>
      </c>
      <c r="E521" t="s">
        <v>15</v>
      </c>
      <c r="F521" t="s">
        <v>106</v>
      </c>
      <c r="G521" t="s">
        <v>80</v>
      </c>
      <c r="H521" t="s">
        <v>88</v>
      </c>
      <c r="I521" t="s">
        <v>1136</v>
      </c>
      <c r="J521" t="s">
        <v>154</v>
      </c>
      <c r="K521">
        <v>10</v>
      </c>
      <c r="L521">
        <v>215</v>
      </c>
      <c r="M521">
        <v>2150</v>
      </c>
      <c r="N521">
        <v>250</v>
      </c>
      <c r="O521">
        <v>1900</v>
      </c>
    </row>
    <row r="522" spans="1:15" hidden="1" x14ac:dyDescent="0.2">
      <c r="A522">
        <v>607</v>
      </c>
      <c r="B522" t="s">
        <v>1137</v>
      </c>
      <c r="C522" s="12">
        <v>44004</v>
      </c>
      <c r="D522" t="s">
        <v>12</v>
      </c>
      <c r="E522" t="s">
        <v>15</v>
      </c>
      <c r="F522" t="s">
        <v>106</v>
      </c>
      <c r="G522" t="s">
        <v>81</v>
      </c>
      <c r="H522" t="s">
        <v>87</v>
      </c>
      <c r="I522" t="s">
        <v>1138</v>
      </c>
      <c r="J522" t="s">
        <v>134</v>
      </c>
      <c r="K522">
        <v>9</v>
      </c>
      <c r="L522">
        <v>260</v>
      </c>
      <c r="M522">
        <v>2340</v>
      </c>
      <c r="N522">
        <v>250</v>
      </c>
      <c r="O522">
        <v>2090</v>
      </c>
    </row>
    <row r="523" spans="1:15" hidden="1" x14ac:dyDescent="0.2">
      <c r="A523">
        <v>606</v>
      </c>
      <c r="B523" t="s">
        <v>1139</v>
      </c>
      <c r="C523" s="12">
        <v>43786</v>
      </c>
      <c r="D523" t="s">
        <v>26</v>
      </c>
      <c r="E523" t="s">
        <v>15</v>
      </c>
      <c r="F523" t="s">
        <v>106</v>
      </c>
      <c r="G523" t="s">
        <v>66</v>
      </c>
      <c r="H523" t="s">
        <v>88</v>
      </c>
      <c r="I523" t="s">
        <v>1140</v>
      </c>
      <c r="J523" t="s">
        <v>137</v>
      </c>
      <c r="K523">
        <v>10</v>
      </c>
      <c r="L523">
        <v>185</v>
      </c>
      <c r="M523">
        <v>1850</v>
      </c>
      <c r="N523">
        <v>100</v>
      </c>
      <c r="O523">
        <v>1750</v>
      </c>
    </row>
    <row r="524" spans="1:15" hidden="1" x14ac:dyDescent="0.2">
      <c r="A524">
        <v>585</v>
      </c>
      <c r="B524" t="s">
        <v>1141</v>
      </c>
      <c r="C524" s="12">
        <v>43684</v>
      </c>
      <c r="D524" t="s">
        <v>22</v>
      </c>
      <c r="E524" t="s">
        <v>15</v>
      </c>
      <c r="F524" t="s">
        <v>106</v>
      </c>
      <c r="G524" t="s">
        <v>79</v>
      </c>
      <c r="H524" t="s">
        <v>88</v>
      </c>
      <c r="I524" t="s">
        <v>1142</v>
      </c>
      <c r="J524" t="s">
        <v>348</v>
      </c>
      <c r="K524">
        <v>4</v>
      </c>
      <c r="L524">
        <v>314</v>
      </c>
      <c r="M524">
        <v>1256</v>
      </c>
      <c r="N524">
        <v>100</v>
      </c>
      <c r="O524">
        <v>1156</v>
      </c>
    </row>
    <row r="525" spans="1:15" hidden="1" x14ac:dyDescent="0.2">
      <c r="A525">
        <v>524</v>
      </c>
      <c r="B525" t="s">
        <v>1143</v>
      </c>
      <c r="C525" s="12">
        <v>44135</v>
      </c>
      <c r="D525" t="s">
        <v>32</v>
      </c>
      <c r="E525" t="s">
        <v>15</v>
      </c>
      <c r="F525" t="s">
        <v>106</v>
      </c>
      <c r="G525" t="s">
        <v>67</v>
      </c>
      <c r="H525" t="s">
        <v>88</v>
      </c>
      <c r="I525" t="s">
        <v>1144</v>
      </c>
      <c r="J525" t="s">
        <v>711</v>
      </c>
      <c r="K525">
        <v>3</v>
      </c>
      <c r="L525">
        <v>312</v>
      </c>
      <c r="M525">
        <v>936</v>
      </c>
      <c r="N525">
        <v>50</v>
      </c>
      <c r="O525">
        <v>886</v>
      </c>
    </row>
    <row r="526" spans="1:15" hidden="1" x14ac:dyDescent="0.2">
      <c r="A526">
        <v>575</v>
      </c>
      <c r="B526" t="s">
        <v>1145</v>
      </c>
      <c r="C526" s="12">
        <v>43466</v>
      </c>
      <c r="D526" t="s">
        <v>12</v>
      </c>
      <c r="E526" t="s">
        <v>15</v>
      </c>
      <c r="F526" t="s">
        <v>106</v>
      </c>
      <c r="G526" t="s">
        <v>75</v>
      </c>
      <c r="H526" t="s">
        <v>89</v>
      </c>
      <c r="I526" t="s">
        <v>1146</v>
      </c>
      <c r="J526" t="s">
        <v>148</v>
      </c>
      <c r="K526">
        <v>5</v>
      </c>
      <c r="L526">
        <v>260</v>
      </c>
      <c r="M526">
        <v>1300</v>
      </c>
      <c r="N526">
        <v>100</v>
      </c>
      <c r="O526">
        <v>1200</v>
      </c>
    </row>
    <row r="527" spans="1:15" hidden="1" x14ac:dyDescent="0.2">
      <c r="A527">
        <v>574</v>
      </c>
      <c r="B527" t="s">
        <v>908</v>
      </c>
      <c r="C527" s="12">
        <v>44194</v>
      </c>
      <c r="D527" t="s">
        <v>30</v>
      </c>
      <c r="E527" t="s">
        <v>15</v>
      </c>
      <c r="F527" t="s">
        <v>106</v>
      </c>
      <c r="G527" t="s">
        <v>76</v>
      </c>
      <c r="H527" t="s">
        <v>88</v>
      </c>
      <c r="I527" t="s">
        <v>1147</v>
      </c>
      <c r="J527" t="s">
        <v>414</v>
      </c>
      <c r="K527">
        <v>5</v>
      </c>
      <c r="L527">
        <v>112</v>
      </c>
      <c r="M527">
        <v>560</v>
      </c>
      <c r="N527">
        <v>50</v>
      </c>
      <c r="O527">
        <v>510</v>
      </c>
    </row>
    <row r="528" spans="1:15" hidden="1" x14ac:dyDescent="0.2">
      <c r="A528">
        <v>570</v>
      </c>
      <c r="B528" t="s">
        <v>1148</v>
      </c>
      <c r="C528" s="12">
        <v>43550</v>
      </c>
      <c r="D528" t="s">
        <v>36</v>
      </c>
      <c r="E528" t="s">
        <v>15</v>
      </c>
      <c r="F528" t="s">
        <v>106</v>
      </c>
      <c r="G528" t="s">
        <v>29</v>
      </c>
      <c r="H528" t="s">
        <v>37</v>
      </c>
      <c r="I528" t="s">
        <v>1149</v>
      </c>
      <c r="J528" t="s">
        <v>348</v>
      </c>
      <c r="K528">
        <v>6</v>
      </c>
      <c r="L528">
        <v>215</v>
      </c>
      <c r="M528">
        <v>1290</v>
      </c>
      <c r="N528">
        <v>100</v>
      </c>
      <c r="O528">
        <v>1190</v>
      </c>
    </row>
    <row r="529" spans="1:15" hidden="1" x14ac:dyDescent="0.2">
      <c r="A529">
        <v>567</v>
      </c>
      <c r="B529" t="s">
        <v>1150</v>
      </c>
      <c r="C529" s="12">
        <v>44069</v>
      </c>
      <c r="D529" t="s">
        <v>36</v>
      </c>
      <c r="E529" t="s">
        <v>15</v>
      </c>
      <c r="F529" t="s">
        <v>106</v>
      </c>
      <c r="G529" t="s">
        <v>66</v>
      </c>
      <c r="H529" t="s">
        <v>88</v>
      </c>
      <c r="I529" t="s">
        <v>1151</v>
      </c>
      <c r="J529" t="s">
        <v>134</v>
      </c>
      <c r="K529">
        <v>2</v>
      </c>
      <c r="L529">
        <v>215</v>
      </c>
      <c r="M529">
        <v>430</v>
      </c>
      <c r="N529">
        <v>0</v>
      </c>
      <c r="O529">
        <v>430</v>
      </c>
    </row>
    <row r="530" spans="1:15" hidden="1" x14ac:dyDescent="0.2">
      <c r="A530">
        <v>563</v>
      </c>
      <c r="B530" t="s">
        <v>1152</v>
      </c>
      <c r="C530" s="12">
        <v>43599</v>
      </c>
      <c r="D530" t="s">
        <v>36</v>
      </c>
      <c r="E530" t="s">
        <v>15</v>
      </c>
      <c r="F530" t="s">
        <v>106</v>
      </c>
      <c r="G530" t="s">
        <v>83</v>
      </c>
      <c r="H530" t="s">
        <v>88</v>
      </c>
      <c r="I530" t="s">
        <v>1153</v>
      </c>
      <c r="J530" t="s">
        <v>151</v>
      </c>
      <c r="K530">
        <v>7</v>
      </c>
      <c r="L530">
        <v>215</v>
      </c>
      <c r="M530">
        <v>1505</v>
      </c>
      <c r="N530">
        <v>100</v>
      </c>
      <c r="O530">
        <v>1405</v>
      </c>
    </row>
    <row r="531" spans="1:15" hidden="1" x14ac:dyDescent="0.2">
      <c r="A531">
        <v>560</v>
      </c>
      <c r="B531" t="s">
        <v>1154</v>
      </c>
      <c r="C531" s="12">
        <v>43674</v>
      </c>
      <c r="D531" t="s">
        <v>26</v>
      </c>
      <c r="E531" t="s">
        <v>15</v>
      </c>
      <c r="F531" t="s">
        <v>106</v>
      </c>
      <c r="G531" t="s">
        <v>54</v>
      </c>
      <c r="H531" t="s">
        <v>86</v>
      </c>
      <c r="I531" t="s">
        <v>1155</v>
      </c>
      <c r="J531" t="s">
        <v>111</v>
      </c>
      <c r="K531">
        <v>7</v>
      </c>
      <c r="L531">
        <v>185</v>
      </c>
      <c r="M531">
        <v>1295</v>
      </c>
      <c r="N531">
        <v>100</v>
      </c>
      <c r="O531">
        <v>1195</v>
      </c>
    </row>
    <row r="532" spans="1:15" hidden="1" x14ac:dyDescent="0.2">
      <c r="A532">
        <v>556</v>
      </c>
      <c r="B532" t="s">
        <v>606</v>
      </c>
      <c r="C532" s="12">
        <v>43907</v>
      </c>
      <c r="D532" t="s">
        <v>36</v>
      </c>
      <c r="E532" t="s">
        <v>15</v>
      </c>
      <c r="F532" t="s">
        <v>106</v>
      </c>
      <c r="G532" t="s">
        <v>79</v>
      </c>
      <c r="H532" t="s">
        <v>88</v>
      </c>
      <c r="I532" t="s">
        <v>1156</v>
      </c>
      <c r="J532" t="s">
        <v>263</v>
      </c>
      <c r="K532">
        <v>8</v>
      </c>
      <c r="L532">
        <v>215</v>
      </c>
      <c r="M532">
        <v>1720</v>
      </c>
      <c r="N532">
        <v>100</v>
      </c>
      <c r="O532">
        <v>1620</v>
      </c>
    </row>
    <row r="533" spans="1:15" hidden="1" x14ac:dyDescent="0.2">
      <c r="A533">
        <v>554</v>
      </c>
      <c r="B533" t="s">
        <v>1157</v>
      </c>
      <c r="C533" s="12">
        <v>43926</v>
      </c>
      <c r="D533" t="s">
        <v>22</v>
      </c>
      <c r="E533" t="s">
        <v>15</v>
      </c>
      <c r="F533" t="s">
        <v>106</v>
      </c>
      <c r="G533" t="s">
        <v>70</v>
      </c>
      <c r="H533" t="s">
        <v>86</v>
      </c>
      <c r="I533" t="s">
        <v>1158</v>
      </c>
      <c r="J533" t="s">
        <v>151</v>
      </c>
      <c r="K533">
        <v>6</v>
      </c>
      <c r="L533">
        <v>314</v>
      </c>
      <c r="M533">
        <v>1884</v>
      </c>
      <c r="N533">
        <v>100</v>
      </c>
      <c r="O533">
        <v>1784</v>
      </c>
    </row>
    <row r="534" spans="1:15" x14ac:dyDescent="0.2">
      <c r="A534">
        <v>533</v>
      </c>
      <c r="B534" t="s">
        <v>1159</v>
      </c>
      <c r="C534" s="12">
        <v>44169</v>
      </c>
      <c r="D534" t="s">
        <v>24</v>
      </c>
      <c r="E534" t="s">
        <v>15</v>
      </c>
      <c r="F534" t="s">
        <v>106</v>
      </c>
      <c r="G534" t="s">
        <v>71</v>
      </c>
      <c r="H534" t="s">
        <v>87</v>
      </c>
      <c r="I534" t="s">
        <v>1160</v>
      </c>
      <c r="J534" t="s">
        <v>240</v>
      </c>
      <c r="K534">
        <v>9</v>
      </c>
      <c r="L534">
        <v>163</v>
      </c>
      <c r="M534">
        <v>1467</v>
      </c>
      <c r="N534">
        <v>100</v>
      </c>
      <c r="O534">
        <v>1367</v>
      </c>
    </row>
    <row r="535" spans="1:15" hidden="1" x14ac:dyDescent="0.2">
      <c r="A535">
        <v>552</v>
      </c>
      <c r="B535" t="s">
        <v>1161</v>
      </c>
      <c r="C535" s="12">
        <v>43889</v>
      </c>
      <c r="D535" t="s">
        <v>18</v>
      </c>
      <c r="E535" t="s">
        <v>15</v>
      </c>
      <c r="F535" t="s">
        <v>106</v>
      </c>
      <c r="G535" t="s">
        <v>68</v>
      </c>
      <c r="H535" t="s">
        <v>89</v>
      </c>
      <c r="I535" t="s">
        <v>1162</v>
      </c>
      <c r="J535" t="s">
        <v>322</v>
      </c>
      <c r="K535">
        <v>10</v>
      </c>
      <c r="L535">
        <v>281</v>
      </c>
      <c r="M535">
        <v>2810</v>
      </c>
      <c r="N535">
        <v>250</v>
      </c>
      <c r="O535">
        <v>2560</v>
      </c>
    </row>
    <row r="536" spans="1:15" hidden="1" x14ac:dyDescent="0.2">
      <c r="A536">
        <v>543</v>
      </c>
      <c r="B536" t="s">
        <v>1163</v>
      </c>
      <c r="C536" s="12">
        <v>44135</v>
      </c>
      <c r="D536" t="s">
        <v>26</v>
      </c>
      <c r="E536" t="s">
        <v>15</v>
      </c>
      <c r="F536" t="s">
        <v>106</v>
      </c>
      <c r="G536" t="s">
        <v>85</v>
      </c>
      <c r="H536" t="s">
        <v>86</v>
      </c>
      <c r="I536" t="s">
        <v>1164</v>
      </c>
      <c r="J536" t="s">
        <v>395</v>
      </c>
      <c r="K536">
        <v>9</v>
      </c>
      <c r="L536">
        <v>185</v>
      </c>
      <c r="M536">
        <v>1665</v>
      </c>
      <c r="N536">
        <v>100</v>
      </c>
      <c r="O536">
        <v>1565</v>
      </c>
    </row>
    <row r="537" spans="1:15" x14ac:dyDescent="0.2">
      <c r="C537" s="12"/>
      <c r="N537">
        <f>SUM(N9:N536)</f>
        <v>52500</v>
      </c>
    </row>
    <row r="539" spans="1:15" x14ac:dyDescent="0.2">
      <c r="L539">
        <f>52500-52200</f>
        <v>300</v>
      </c>
      <c r="M539" s="24">
        <f>52200/52500</f>
        <v>0.99428571428571433</v>
      </c>
    </row>
    <row r="540" spans="1:15" x14ac:dyDescent="0.2">
      <c r="L540" s="24">
        <f>300/52200</f>
        <v>5.7471264367816091E-3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TABLES OF DASHBOARD</vt:lpstr>
      <vt:lpstr>Report </vt:lpstr>
      <vt:lpstr>Dynamic dashboard</vt:lpstr>
      <vt:lpstr>Dynamic dashboard (2)</vt:lpstr>
      <vt:lpstr>Sheet1</vt:lpstr>
      <vt:lpstr>Sales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عبدالرحمن</dc:creator>
  <cp:lastModifiedBy>Aya Ahmed</cp:lastModifiedBy>
  <dcterms:created xsi:type="dcterms:W3CDTF">2015-06-05T18:17:20Z</dcterms:created>
  <dcterms:modified xsi:type="dcterms:W3CDTF">2023-09-09T06:06:20Z</dcterms:modified>
</cp:coreProperties>
</file>