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1" activeTab="1"/>
  </bookViews>
  <sheets>
    <sheet name="Sheet1" sheetId="1" r:id="rId1"/>
    <sheet name="1-12" sheetId="4" r:id="rId2"/>
    <sheet name="Analysis" sheetId="2" r:id="rId3"/>
    <sheet name="13-25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<sst xmlns="http://schemas.openxmlformats.org/spreadsheetml/2006/main" count="707" uniqueCount="253">
  <si>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</si>
  <si>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</si>
  <si>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</si>
  <si>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</si>
  <si>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</si>
  <si>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</si>
  <si>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</si>
  <si>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</si>
  <si>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</si>
  <si>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</si>
  <si>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</si>
  <si>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</si>
  <si>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</si>
  <si>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</si>
  <si>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</si>
  <si>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</si>
  <si>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</si>
  <si>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</si>
  <si>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</si>
  <si>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</si>
  <si>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</si>
  <si>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</si>
  <si>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</si>
  <si>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</si>
  <si>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</si>
  <si>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</si>
  <si>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</si>
  <si>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</si>
  <si>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</si>
  <si>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</si>
  <si>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</si>
  <si>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</si>
  <si>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</si>
  <si>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</si>
  <si>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</si>
  <si>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</si>
  <si>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</si>
  <si>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</si>
  <si>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</si>
  <si>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</si>
  <si>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</si>
  <si>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</si>
  <si>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</si>
  <si>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</si>
  <si>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</si>
  <si>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</si>
  <si>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</si>
  <si>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</si>
  <si>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</si>
  <si>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</si>
  <si>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</si>
  <si>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</si>
  <si>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</si>
  <si>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</si>
  <si>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</si>
  <si>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</si>
  <si>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</si>
  <si>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</si>
  <si>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</si>
  <si>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</si>
  <si>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</si>
  <si>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</si>
  <si>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</si>
  <si>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</si>
  <si>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</si>
  <si>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</si>
  <si>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</si>
  <si>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</si>
  <si>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</si>
  <si>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</si>
  <si>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</si>
  <si>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</si>
  <si>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</si>
  <si>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</si>
  <si>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</si>
  <si>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</si>
  <si>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r>
      <t>1-  Navigate to Login page using URL in testData.
2- Click  on "</t>
    </r>
    <r>
      <rPr>
        <b/>
        <sz val="11"/>
        <color theme="5" tint="-0.249977111117893"/>
        <rFont val="Cambria"/>
        <family val="1"/>
      </rPr>
      <t>Register Here</t>
    </r>
    <r>
      <rPr>
        <sz val="11"/>
        <color theme="1"/>
        <rFont val="Cambria"/>
        <family val="1"/>
      </rPr>
      <t xml:space="preserve">" Button.
 </t>
    </r>
  </si>
  <si>
    <t>User redirected to "Create Account "Page.</t>
  </si>
  <si>
    <t xml:space="preserve">Integration 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</si>
  <si>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</si>
  <si>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</si>
  <si>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</si>
  <si>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</si>
  <si>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</si>
  <si>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</si>
  <si>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Verify the Success of redirection to 
"Home Page " in case of clicking on "Login" button in Login-Page</t>
  </si>
  <si>
    <t xml:space="preserve">Login with valid user 
 credientials </t>
  </si>
  <si>
    <r>
      <t xml:space="preserve">
url:</t>
    </r>
    <r>
      <rPr>
        <sz val="11"/>
        <color rgb="FFFF0000"/>
        <rFont val="Cambria"/>
        <family val="1"/>
      </rPr>
      <t xml:space="preserve">"http://localhost:81/foodies/Foodies_FrontEnd_Register.php"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</si>
  <si>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email : mariam@gmail.com
UserName : Mariam
Password : MMmm12@@
Location : cairo
gender : female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</si>
  <si>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r>
      <t>email : mariam@gmail.com
UserName : Mariam
Password : MMmm12@@
Location : cairo
gender : female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</si>
  <si>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  <r>
      <rPr>
        <sz val="11"/>
        <color theme="1"/>
        <rFont val="Cambria"/>
        <family val="1"/>
      </rPr>
      <t xml:space="preserve">
</t>
    </r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</si>
  <si>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</si>
  <si>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</si>
  <si>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</si>
  <si>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</si>
  <si>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</si>
  <si>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</si>
  <si>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</si>
  <si>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</si>
  <si>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</si>
  <si>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</si>
  <si>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</si>
  <si>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</si>
  <si>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</si>
  <si>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</si>
  <si>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</si>
  <si>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</si>
  <si>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</si>
  <si>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</si>
  <si>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</si>
  <si>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</si>
  <si>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</si>
  <si>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</si>
  <si>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</si>
  <si>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</si>
  <si>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</si>
  <si>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</si>
  <si>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</si>
  <si>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</si>
  <si>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</si>
  <si>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</si>
  <si>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</si>
  <si>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</si>
  <si>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</si>
  <si>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</si>
  <si>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</si>
  <si>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With"Search-Button"</t>
  </si>
  <si>
    <t>HomePage Appeared With
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</si>
  <si>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</si>
  <si>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</si>
  <si>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</si>
  <si>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</si>
  <si>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</si>
  <si>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</si>
  <si>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</si>
  <si>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</si>
  <si>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</si>
  <si>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"Menu Button".</t>
  </si>
  <si>
    <t>Pop-up message text is "can we access your location to know 
the neaRestaurant Restaurantaurants to you so you
 can get food FASTER"</t>
  </si>
  <si>
    <t xml:space="preserve">Verify that the Displayed nearby Restaurantaurants in home page is 
sotred alphabtically </t>
  </si>
  <si>
    <t>List of Sorted Alphatically Restaurantraunts 
 Appeared on Home Page.</t>
  </si>
  <si>
    <t>Verify that the Displayed nearby Restaurantaurants in 
home page are only 5</t>
  </si>
  <si>
    <t>List of only 5 Restaurantraunts 
 Appeared on Home Page.</t>
  </si>
  <si>
    <t>Verify that Next 5 nearby Restaurantaurants is Displayed on
home page in case of clicking on "Next" button</t>
  </si>
  <si>
    <t>Another List of only 5 Restaurantraunts 
 Appeared on Home Page.</t>
  </si>
  <si>
    <t>Verify that Next 5 nearby Restaurantaurants that Displayed in
home page in case of clicking on "Next" button is sorted
 Alphabtically</t>
  </si>
  <si>
    <t>Another List of only 5  Alphatically Sorted Restaurantraunts Appeared on Home Page.</t>
  </si>
  <si>
    <t>Verify that the "Previous Button" is dimmed in case of Displaying
 the first 5 nearby Restaurantraunts.</t>
  </si>
  <si>
    <t>Verify that Previous 5 nearby Restaurantaurants is Displayed on
home page in case of clicking on "Previous" button</t>
  </si>
  <si>
    <t xml:space="preserve"> List of Previous 5 Restaurantraunts 
 Appeared on Home Page.</t>
  </si>
  <si>
    <t>Verify that Previous 5 nearby Restaurantaurants that Displayed in
home page in case of clicking on "Previous" button is sorted
 Alphabtically</t>
  </si>
  <si>
    <t>Another List of Previous 5  Alphatically Sorted Restaurantraunts Appeared on Home Page.</t>
  </si>
  <si>
    <t>Verify that the "Next Button" is dimmed in case of Displaying
 the last 5 or less nearby Restaurantraunts.</t>
  </si>
  <si>
    <t>Verify the Appearance of "Pop-up message" 
in case of no nearby Restaurantraunts to the user's location.</t>
  </si>
  <si>
    <t>Pop-up message text is "There is no near Restaurantaurants from you :( "</t>
  </si>
  <si>
    <t>Verify that the Menu of the desired Restaurantraunt appears in case of clicking on "Menu Button" on homePage</t>
  </si>
  <si>
    <t>Menu of desired Restaurant Appeared</t>
  </si>
  <si>
    <t>Foodies_SRS_013_T022</t>
  </si>
  <si>
    <t>Verify the success of redirection to “Offers &amp; Promotions Page”
in case of clicking on " Offers &amp; Promotions button ".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</si>
  <si>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</si>
  <si>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</t>
  </si>
  <si>
    <t>User redirected to “Offers &amp; Promotions” 
Page.</t>
  </si>
  <si>
    <t>Foodies_SRS_013_T002</t>
  </si>
  <si>
    <t>Foodies_SRS_013_T003</t>
  </si>
  <si>
    <t>Foodies_SRS_013_T004</t>
  </si>
  <si>
    <t>Foodies_SRS_013_T006</t>
  </si>
  <si>
    <t>ID</t>
  </si>
  <si>
    <t xml:space="preserve">SRS_001_TC_001 </t>
  </si>
  <si>
    <t>UI</t>
  </si>
  <si>
    <t xml:space="preserve">Verify  the Registartion page shall contain 
some mandatory fields 
</t>
  </si>
  <si>
    <t xml:space="preserve">
</t>
  </si>
  <si>
    <t>1- Use chrome browser
2- Open this url " http://localhost:81/foodies/Fooides_FrontEnd_Register.php "
3- Click on Register here Button</t>
  </si>
  <si>
    <t>Registration page shall contain 
this mandatory fields :
1- Email
2- UserId
3- Password
4- Confirmation password
5- Gender
6- Location</t>
  </si>
  <si>
    <t>Hossam Galal</t>
  </si>
  <si>
    <t>SRS_001_TC_002</t>
  </si>
  <si>
    <t>Function</t>
  </si>
  <si>
    <t xml:space="preserve">Validate the register button in Registeration page that 
create  user account with valid data </t>
  </si>
  <si>
    <t>1- Use chrome browser
2- Open this url 
" http://localhost:81/foodies/Foodies_FrontEnd_LoginPage.php "
3- Click on Register here Button</t>
  </si>
  <si>
    <t xml:space="preserve">1- Email "hossam@gmail.com"
2- UserID "123456"
3- Password "Hoss@m123*"
4- Confirmation Password "Hoss@m123*"
5- Gender "Male"
6- Location "Cairo"
</t>
  </si>
  <si>
    <t>1- Enter Valid Email
2- Enter Valid UserID
3- Enter Valid Password
4- Enter matching Confirmation Password
5- Select the Gender
6- Select the Location
7- Click on button Register</t>
  </si>
  <si>
    <t>1-The register button in Registeration page create the user account with valid data 
2- the user account have been added in the database</t>
  </si>
  <si>
    <t>SRS_001_TC_003</t>
  </si>
  <si>
    <t xml:space="preserve">Verify that the UserID is uniqe
</t>
  </si>
  <si>
    <t xml:space="preserve">1- Email "ahmed@gmail.com"
2- UserID "123456"
3- Password "Ahmed@m123*"
4- Confirmation Password "Ahmed@m123*"
5- Gender "Male"
6- Location "Cairo"
</t>
  </si>
  <si>
    <t>1- Enter Valid Email
2- Enter UserID
3- Enter Valid Password
4- Enter matching Confirmation Password
5- Select the Gender
6- Select the Location
7- Click on button Register</t>
  </si>
  <si>
    <r>
      <t xml:space="preserve">Red message appears with "please write another ID"
</t>
    </r>
    <r>
      <rPr>
        <sz val="11"/>
        <color rgb="FFFF0000"/>
        <rFont val="Calibri"/>
        <family val="2"/>
        <scheme val="minor"/>
      </rPr>
      <t>change the message</t>
    </r>
  </si>
  <si>
    <t xml:space="preserve">Failed </t>
  </si>
  <si>
    <t>SRS_001_TC_004</t>
  </si>
  <si>
    <t xml:space="preserve">Verify the length of UserID in registeration page
is less than 4 nums
</t>
  </si>
  <si>
    <t xml:space="preserve">
1- UserID "123"
</t>
  </si>
  <si>
    <t>Error message tells you that UserID length shall be 
from 4 to 8 chars</t>
  </si>
  <si>
    <t>SRS_001_TC_005</t>
  </si>
  <si>
    <t xml:space="preserve">Verify the length of UserID in registeration page
 is between 4 to 8 nums
</t>
  </si>
  <si>
    <t xml:space="preserve">
1- UserID "1234"
</t>
  </si>
  <si>
    <t>the system accept the userID</t>
  </si>
  <si>
    <t>SRS_001_TC_006</t>
  </si>
  <si>
    <t xml:space="preserve">Verify the length of UserID in registeration page
is between 4 to 8 nums
</t>
  </si>
  <si>
    <t xml:space="preserve">
1- UserID "12345678"
</t>
  </si>
  <si>
    <t>SRS_001_TC_007</t>
  </si>
  <si>
    <t xml:space="preserve">Verify the length of UserID in registeration page 
is more than 8 nums
</t>
  </si>
  <si>
    <t xml:space="preserve">
1- UserID "123456789"
</t>
  </si>
  <si>
    <t>SRS_001_TC_008</t>
  </si>
  <si>
    <t xml:space="preserve">Verify that the UserID in registeration page 
 accept alphanumeric
</t>
  </si>
  <si>
    <t xml:space="preserve">
1- UserID "Hossam1"
</t>
  </si>
  <si>
    <t>SRS_001_TC_009</t>
  </si>
  <si>
    <t>Validate the email field shall contain chars@chars.com</t>
  </si>
  <si>
    <t xml:space="preserve">1- Email "ahmed@gmail.com"
</t>
  </si>
  <si>
    <t>1- Enter Email
2- Enter Valid UserID
3- Enter Valid Password
4- Enter matching Confirmation Password
5- Select the Gender
6- Select the Location
7- Click on button Register</t>
  </si>
  <si>
    <t>the system accept the Email</t>
  </si>
  <si>
    <t>SRS_001_TC_010</t>
  </si>
  <si>
    <t xml:space="preserve">1- Email "ahmed@gmail"
</t>
  </si>
  <si>
    <r>
      <t xml:space="preserve">Error message tells you Please Enter Valid email
</t>
    </r>
    <r>
      <rPr>
        <sz val="11"/>
        <color rgb="FFFF0000"/>
        <rFont val="Calibri"/>
        <family val="2"/>
        <scheme val="minor"/>
      </rPr>
      <t>error message</t>
    </r>
  </si>
  <si>
    <t>SRS_001_TC_011</t>
  </si>
  <si>
    <t xml:space="preserve">1- Email "ahmed"
</t>
  </si>
  <si>
    <t>SRS_001_TC_012</t>
  </si>
  <si>
    <t xml:space="preserve">Verify the length of Password field in registeration page
accept 8 chars
</t>
  </si>
  <si>
    <t xml:space="preserve">
1- Password "Ho$$am11"
</t>
  </si>
  <si>
    <t>1- Enter Valid Email
2- Enter Valid UserID
3- Enter  Password
4- Enter matching Confirmation Password
5- Select the Gender
6- Select the Location
7- Click on button Register</t>
  </si>
  <si>
    <t>the system accept the password</t>
  </si>
  <si>
    <t>SRS_001_TC_013</t>
  </si>
  <si>
    <t xml:space="preserve">Verify the length of Password field in registeration page
accept 10 chars
</t>
  </si>
  <si>
    <t xml:space="preserve">
1- Password "Ho$$am1122"
</t>
  </si>
  <si>
    <t>SRS_001_TC_014</t>
  </si>
  <si>
    <t xml:space="preserve">Verify the length of Password in registeration page
is less than 8 
</t>
  </si>
  <si>
    <t xml:space="preserve">
1- Password "AA$$"
</t>
  </si>
  <si>
    <t>error message says that Please choose a strong password
capital , lower letters , numbers and special chars</t>
  </si>
  <si>
    <t>SRS_001_TC_015</t>
  </si>
  <si>
    <t xml:space="preserve">Verify the length of Password in registeration page
is more than 10
</t>
  </si>
  <si>
    <t xml:space="preserve">
1- Password "AA$$123@@421412"
</t>
  </si>
  <si>
    <t>SRS_001_TC_016</t>
  </si>
  <si>
    <t xml:space="preserve">Verify that the Password field  in registeration page
shall contain capital letters
</t>
  </si>
  <si>
    <t xml:space="preserve">
1- Password "ho$$am1122"
</t>
  </si>
  <si>
    <t>SRS_001_TC_017</t>
  </si>
  <si>
    <t xml:space="preserve">Verify that the Password field  in registeration page
shall contain special chars
</t>
  </si>
  <si>
    <t xml:space="preserve">
1- Password "Hossam1122"
</t>
  </si>
  <si>
    <t>SRS_001_TC_018</t>
  </si>
  <si>
    <t xml:space="preserve">Verify that the message for a weak  Password field
in registeration page show
"Please Enter Valid password"
</t>
  </si>
  <si>
    <r>
      <t xml:space="preserve">error message says thatPlease Enter Valid password
</t>
    </r>
    <r>
      <rPr>
        <sz val="11"/>
        <color rgb="FFFF0000"/>
        <rFont val="Calibri"/>
        <family val="2"/>
        <scheme val="minor"/>
      </rPr>
      <t>Error message</t>
    </r>
  </si>
  <si>
    <t>SRS_001_TC_019</t>
  </si>
  <si>
    <t>Verify that the confirmation password shall match
 to the password field in registration page</t>
  </si>
  <si>
    <t xml:space="preserve">
1- Password "Hossam@123*"
2- Co. Password "Hossam@321*"
</t>
  </si>
  <si>
    <t>1- Enter Valid Email
2- Enter Valid UserID
3- Enter  Password
4- Enter  Confirmation Password
5- Select the Gender
6- Select the Location
7- Click on button Register</t>
  </si>
  <si>
    <t>Popup message shows 
"Password Mis-Matched Confirm Password , Re-write again"</t>
  </si>
  <si>
    <t>SRS_001_TC_020</t>
  </si>
  <si>
    <t xml:space="preserve">Verify  the Login page shall contain 
some mandatory fields 
</t>
  </si>
  <si>
    <t xml:space="preserve">1- Use chrome browser
2- Open this url
 " http://localhost:81/foodies/Foodies_FrontEnd_LoginPage.php"
</t>
  </si>
  <si>
    <t>Login page shall contain 
this mandatory fields :
1- UserID field
2- Password field
3- Password
4- Login Button
5- Register here Button</t>
  </si>
  <si>
    <t>SRS_001_TC_021</t>
  </si>
  <si>
    <t>SRS_001_TC_022</t>
  </si>
  <si>
    <t>SRS_001_TC_023</t>
  </si>
  <si>
    <t>SRS_001_TC_024</t>
  </si>
  <si>
    <t>SRS_001_TC_025</t>
  </si>
  <si>
    <t>SRS_001_TC_026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</si>
</sst>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b/>
      <sz val="11"/>
      <color theme="5" tint="-0.249977111117893"/>
      <name val="Cambria"/>
      <family val="1"/>
    </font>
    <font>
      <b/>
      <sz val="14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7" fillId="2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 vertic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workbookViewId="0">
      <pane ySplit="1" topLeftCell="A2" activePane="bottomLeft" state="frozen"/>
      <selection pane="bottomLeft" sqref="A1:XFD1048576"/>
    </sheetView>
  </sheetViews>
  <sheetFormatPr defaultRowHeight="14.6" x14ac:dyDescent="0.4"/>
  <cols>
    <col min="1" max="1" width="28.07421875" customWidth="1"/>
    <col min="2" max="2" width="17.4609375" customWidth="1"/>
    <col min="3" max="3" width="39.3046875" customWidth="1"/>
    <col min="4" max="4" width="26" customWidth="1"/>
    <col min="5" max="5" width="25.4609375" customWidth="1"/>
    <col min="6" max="6" width="41" customWidth="1"/>
    <col min="7" max="7" width="24.69140625" customWidth="1"/>
    <col min="8" max="8" width="20.84375" style="11" customWidth="1"/>
    <col min="9" max="9" width="15.3046875" customWidth="1"/>
    <col min="16" max="16" width="12.53515625" bestFit="1" customWidth="1"/>
  </cols>
  <sheetData>
    <row r="1" spans="1:28" s="4" customFormat="1" ht="36.75" customHeight="1" thickTop="1" thickBot="1" x14ac:dyDescent="0.45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45" thickTop="1" x14ac:dyDescent="0.4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4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4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4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4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35" x14ac:dyDescent="0.4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35" x14ac:dyDescent="0.4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35" x14ac:dyDescent="0.4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45" x14ac:dyDescent="0.4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45" x14ac:dyDescent="0.4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4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ht="15" x14ac:dyDescent="0.4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ht="15" x14ac:dyDescent="0.4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ht="15" x14ac:dyDescent="0.4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ht="15" x14ac:dyDescent="0.4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ht="15" x14ac:dyDescent="0.4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ht="15" x14ac:dyDescent="0.4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ht="15" x14ac:dyDescent="0.4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ht="15" x14ac:dyDescent="0.4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ht="15" x14ac:dyDescent="0.4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ht="15" x14ac:dyDescent="0.4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ht="15" x14ac:dyDescent="0.4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ht="15" x14ac:dyDescent="0.4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ht="15" x14ac:dyDescent="0.4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ht="15" x14ac:dyDescent="0.4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ht="15" x14ac:dyDescent="0.4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ht="15" x14ac:dyDescent="0.4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ht="15" x14ac:dyDescent="0.4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ht="15" x14ac:dyDescent="0.4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ht="15" x14ac:dyDescent="0.4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ht="15" x14ac:dyDescent="0.4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ht="15" x14ac:dyDescent="0.4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ht="15" x14ac:dyDescent="0.4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ht="15" x14ac:dyDescent="0.4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ht="15" x14ac:dyDescent="0.4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ht="15" x14ac:dyDescent="0.4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ht="15" x14ac:dyDescent="0.4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ht="15" x14ac:dyDescent="0.4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ht="15" x14ac:dyDescent="0.4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ht="15" x14ac:dyDescent="0.4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ht="15" x14ac:dyDescent="0.4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ht="15" x14ac:dyDescent="0.4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ht="15" x14ac:dyDescent="0.4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ht="15" x14ac:dyDescent="0.4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ht="15" x14ac:dyDescent="0.4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ht="15" x14ac:dyDescent="0.4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ht="15" x14ac:dyDescent="0.4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ht="15" x14ac:dyDescent="0.4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ht="15" x14ac:dyDescent="0.4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ht="15" x14ac:dyDescent="0.4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ht="15" x14ac:dyDescent="0.4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ht="15" x14ac:dyDescent="0.4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ht="15" x14ac:dyDescent="0.4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ht="15" x14ac:dyDescent="0.4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ht="15" x14ac:dyDescent="0.4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ht="15" x14ac:dyDescent="0.4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ht="15" x14ac:dyDescent="0.4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ht="15" x14ac:dyDescent="0.4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ht="15" x14ac:dyDescent="0.4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ht="15" x14ac:dyDescent="0.4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ht="15" x14ac:dyDescent="0.4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ht="15" x14ac:dyDescent="0.4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ht="15" x14ac:dyDescent="0.4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ht="15" x14ac:dyDescent="0.4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ht="15" x14ac:dyDescent="0.4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ht="15" x14ac:dyDescent="0.4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ht="15" x14ac:dyDescent="0.4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ht="15" x14ac:dyDescent="0.4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ht="15" x14ac:dyDescent="0.4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ht="15" x14ac:dyDescent="0.4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ht="15" x14ac:dyDescent="0.4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ht="15" x14ac:dyDescent="0.4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ht="15" x14ac:dyDescent="0.4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ht="15" x14ac:dyDescent="0.4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ht="15" x14ac:dyDescent="0.4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ht="15" x14ac:dyDescent="0.4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ht="15" x14ac:dyDescent="0.4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ht="15" x14ac:dyDescent="0.4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ht="15" x14ac:dyDescent="0.4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ht="15" x14ac:dyDescent="0.4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ht="15" x14ac:dyDescent="0.4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ht="15" x14ac:dyDescent="0.4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ht="15" x14ac:dyDescent="0.4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ht="15" x14ac:dyDescent="0.4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ht="15" x14ac:dyDescent="0.4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ht="15" x14ac:dyDescent="0.4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ht="15" x14ac:dyDescent="0.4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ht="15" x14ac:dyDescent="0.4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ht="15" x14ac:dyDescent="0.4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ht="15" x14ac:dyDescent="0.4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ht="15" x14ac:dyDescent="0.4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ht="15" x14ac:dyDescent="0.4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ht="15" x14ac:dyDescent="0.4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ht="15" x14ac:dyDescent="0.4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ht="15" x14ac:dyDescent="0.4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ht="15" x14ac:dyDescent="0.4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ht="15" x14ac:dyDescent="0.4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ht="15" x14ac:dyDescent="0.4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ht="15" x14ac:dyDescent="0.4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ht="15" x14ac:dyDescent="0.4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ht="15" x14ac:dyDescent="0.4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ht="15" x14ac:dyDescent="0.4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ht="15" x14ac:dyDescent="0.4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ht="15" x14ac:dyDescent="0.4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ht="15" x14ac:dyDescent="0.4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ht="15" x14ac:dyDescent="0.4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ht="15" x14ac:dyDescent="0.4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ht="15" x14ac:dyDescent="0.4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ht="15" x14ac:dyDescent="0.4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ht="15" x14ac:dyDescent="0.4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ht="15" x14ac:dyDescent="0.4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ht="15" x14ac:dyDescent="0.4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ht="15" x14ac:dyDescent="0.4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ht="15" x14ac:dyDescent="0.4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ht="15" x14ac:dyDescent="0.4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ht="15" x14ac:dyDescent="0.4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ht="15" x14ac:dyDescent="0.4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ht="15" x14ac:dyDescent="0.4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ht="15" x14ac:dyDescent="0.4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ht="15" x14ac:dyDescent="0.4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ht="15" x14ac:dyDescent="0.4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ht="15" x14ac:dyDescent="0.4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ht="15" x14ac:dyDescent="0.4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ht="15" x14ac:dyDescent="0.4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ht="15" x14ac:dyDescent="0.4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ht="15" x14ac:dyDescent="0.4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ht="15" x14ac:dyDescent="0.4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ht="15" x14ac:dyDescent="0.4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ht="15" x14ac:dyDescent="0.4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ht="15" x14ac:dyDescent="0.4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ht="15" x14ac:dyDescent="0.4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ht="15" x14ac:dyDescent="0.4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ht="15" x14ac:dyDescent="0.4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ht="15" x14ac:dyDescent="0.4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ht="15" x14ac:dyDescent="0.4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ht="15" x14ac:dyDescent="0.4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ht="15" x14ac:dyDescent="0.4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ht="15" x14ac:dyDescent="0.4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ht="15" x14ac:dyDescent="0.4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ht="15" x14ac:dyDescent="0.4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ht="15" x14ac:dyDescent="0.4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ht="15" x14ac:dyDescent="0.4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ht="15" x14ac:dyDescent="0.4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ht="15" x14ac:dyDescent="0.4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ht="15" x14ac:dyDescent="0.4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ht="15" x14ac:dyDescent="0.4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ht="15" x14ac:dyDescent="0.4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ht="15" x14ac:dyDescent="0.4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ht="15" x14ac:dyDescent="0.4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ht="15" x14ac:dyDescent="0.4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ht="15" x14ac:dyDescent="0.4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ht="15" x14ac:dyDescent="0.4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ht="15" x14ac:dyDescent="0.4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ht="15" x14ac:dyDescent="0.4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ht="15" x14ac:dyDescent="0.4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ht="15" x14ac:dyDescent="0.4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ht="15" x14ac:dyDescent="0.4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ht="15" x14ac:dyDescent="0.4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ht="15" x14ac:dyDescent="0.4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ht="15" x14ac:dyDescent="0.4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ht="15" x14ac:dyDescent="0.4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ht="15" x14ac:dyDescent="0.4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ht="15" x14ac:dyDescent="0.4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ht="15" x14ac:dyDescent="0.4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ht="15" x14ac:dyDescent="0.4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ht="15" x14ac:dyDescent="0.4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ht="15" x14ac:dyDescent="0.4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ht="15" x14ac:dyDescent="0.4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ht="15" x14ac:dyDescent="0.4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ht="15" x14ac:dyDescent="0.4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ht="15" x14ac:dyDescent="0.4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ht="15" x14ac:dyDescent="0.4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ht="15" x14ac:dyDescent="0.4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ht="15" x14ac:dyDescent="0.4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ht="15" x14ac:dyDescent="0.4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ht="15" x14ac:dyDescent="0.4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ht="15" x14ac:dyDescent="0.4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ht="15" x14ac:dyDescent="0.4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ht="15" x14ac:dyDescent="0.4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ht="15" x14ac:dyDescent="0.4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ht="15" x14ac:dyDescent="0.4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ht="15" x14ac:dyDescent="0.4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ht="15" x14ac:dyDescent="0.4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ht="15" x14ac:dyDescent="0.4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ht="15" x14ac:dyDescent="0.4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ht="15" x14ac:dyDescent="0.4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ht="15" x14ac:dyDescent="0.4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ht="15" x14ac:dyDescent="0.4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ht="15" x14ac:dyDescent="0.4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ht="15" x14ac:dyDescent="0.4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ht="15" x14ac:dyDescent="0.4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ht="15" x14ac:dyDescent="0.4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ht="15" x14ac:dyDescent="0.4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ht="15" x14ac:dyDescent="0.4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ht="15" x14ac:dyDescent="0.4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ht="15" x14ac:dyDescent="0.4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ht="15" x14ac:dyDescent="0.4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ht="15" x14ac:dyDescent="0.4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ht="15" x14ac:dyDescent="0.4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ht="15" x14ac:dyDescent="0.4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ht="15" x14ac:dyDescent="0.4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ht="15" x14ac:dyDescent="0.4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ht="15" x14ac:dyDescent="0.4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ht="15" x14ac:dyDescent="0.4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ht="15" x14ac:dyDescent="0.4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ht="15" x14ac:dyDescent="0.4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ht="15" x14ac:dyDescent="0.4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ht="15" x14ac:dyDescent="0.4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ht="15" x14ac:dyDescent="0.4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ht="15" x14ac:dyDescent="0.4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ht="15" x14ac:dyDescent="0.4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ht="15" x14ac:dyDescent="0.4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ht="15" x14ac:dyDescent="0.4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ht="15" x14ac:dyDescent="0.4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ht="15" x14ac:dyDescent="0.4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ht="15" x14ac:dyDescent="0.4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ht="15" x14ac:dyDescent="0.4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ht="15" x14ac:dyDescent="0.4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ht="15" x14ac:dyDescent="0.4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ht="15" x14ac:dyDescent="0.4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ht="15" x14ac:dyDescent="0.4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ht="15" x14ac:dyDescent="0.4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ht="15" x14ac:dyDescent="0.4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ht="15" x14ac:dyDescent="0.4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ht="15" x14ac:dyDescent="0.4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ht="15" x14ac:dyDescent="0.4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ht="15" x14ac:dyDescent="0.4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ht="15" x14ac:dyDescent="0.4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ht="15" x14ac:dyDescent="0.4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ht="15" x14ac:dyDescent="0.4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ht="15" x14ac:dyDescent="0.4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ht="15" x14ac:dyDescent="0.4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ht="15" x14ac:dyDescent="0.4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ht="15" x14ac:dyDescent="0.4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ht="15" x14ac:dyDescent="0.4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ht="15" x14ac:dyDescent="0.4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ht="15" x14ac:dyDescent="0.4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ht="15" x14ac:dyDescent="0.4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ht="15" x14ac:dyDescent="0.4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ht="15" x14ac:dyDescent="0.4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ht="15" x14ac:dyDescent="0.4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ht="15" x14ac:dyDescent="0.4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ht="15" x14ac:dyDescent="0.4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4">
      <c r="P245">
        <v>1</v>
      </c>
    </row>
    <row r="246" spans="1:16" x14ac:dyDescent="0.4">
      <c r="P246">
        <v>1</v>
      </c>
    </row>
    <row r="247" spans="1:16" x14ac:dyDescent="0.4">
      <c r="P247">
        <v>1</v>
      </c>
    </row>
    <row r="248" spans="1:16" x14ac:dyDescent="0.4">
      <c r="P248">
        <v>1</v>
      </c>
    </row>
    <row r="249" spans="1:16" x14ac:dyDescent="0.4">
      <c r="P249">
        <v>1</v>
      </c>
    </row>
    <row r="250" spans="1:16" x14ac:dyDescent="0.4">
      <c r="P250">
        <v>1</v>
      </c>
    </row>
    <row r="251" spans="1:16" x14ac:dyDescent="0.4">
      <c r="P251">
        <v>1</v>
      </c>
    </row>
    <row r="252" spans="1:16" x14ac:dyDescent="0.4">
      <c r="P252">
        <v>1</v>
      </c>
    </row>
    <row r="253" spans="1:16" x14ac:dyDescent="0.4">
      <c r="P253">
        <v>1</v>
      </c>
    </row>
    <row r="254" spans="1:16" x14ac:dyDescent="0.4">
      <c r="P254">
        <v>1</v>
      </c>
    </row>
    <row r="255" spans="1:16" x14ac:dyDescent="0.4">
      <c r="P255">
        <v>1</v>
      </c>
    </row>
    <row r="256" spans="1:16" x14ac:dyDescent="0.4">
      <c r="P256">
        <v>1</v>
      </c>
    </row>
    <row r="257" spans="16:16" x14ac:dyDescent="0.4">
      <c r="P257">
        <v>1</v>
      </c>
    </row>
    <row r="258" spans="16:16" x14ac:dyDescent="0.4">
      <c r="P258">
        <v>1</v>
      </c>
    </row>
    <row r="259" spans="16:16" x14ac:dyDescent="0.4">
      <c r="P259">
        <v>1</v>
      </c>
    </row>
    <row r="260" spans="16:16" x14ac:dyDescent="0.4">
      <c r="P260">
        <v>1</v>
      </c>
    </row>
    <row r="261" spans="16:16" x14ac:dyDescent="0.4">
      <c r="P261">
        <v>1</v>
      </c>
    </row>
    <row r="262" spans="16:16" x14ac:dyDescent="0.4">
      <c r="P262">
        <v>1</v>
      </c>
    </row>
    <row r="263" spans="16:16" x14ac:dyDescent="0.4">
      <c r="P263">
        <v>1</v>
      </c>
    </row>
    <row r="264" spans="16:16" x14ac:dyDescent="0.4">
      <c r="P264">
        <v>1</v>
      </c>
    </row>
    <row r="265" spans="16:16" x14ac:dyDescent="0.4">
      <c r="P265">
        <v>1</v>
      </c>
    </row>
    <row r="266" spans="16:16" x14ac:dyDescent="0.4">
      <c r="P266">
        <v>1</v>
      </c>
    </row>
    <row r="267" spans="16:16" x14ac:dyDescent="0.4">
      <c r="P267">
        <v>1</v>
      </c>
    </row>
    <row r="268" spans="16:16" x14ac:dyDescent="0.4">
      <c r="P268">
        <v>1</v>
      </c>
    </row>
    <row r="269" spans="16:16" x14ac:dyDescent="0.4">
      <c r="P269">
        <v>1</v>
      </c>
    </row>
    <row r="270" spans="16:16" x14ac:dyDescent="0.4">
      <c r="P270">
        <v>1</v>
      </c>
    </row>
    <row r="271" spans="16:16" x14ac:dyDescent="0.4">
      <c r="P271">
        <v>1</v>
      </c>
    </row>
    <row r="272" spans="16:16" x14ac:dyDescent="0.4">
      <c r="P272">
        <v>1</v>
      </c>
    </row>
    <row r="273" spans="16:16" x14ac:dyDescent="0.4">
      <c r="P273">
        <v>1</v>
      </c>
    </row>
    <row r="274" spans="16:16" x14ac:dyDescent="0.4">
      <c r="P274">
        <v>1</v>
      </c>
    </row>
    <row r="275" spans="16:16" x14ac:dyDescent="0.4">
      <c r="P275">
        <v>1</v>
      </c>
    </row>
    <row r="276" spans="16:16" x14ac:dyDescent="0.4">
      <c r="P276">
        <v>1</v>
      </c>
    </row>
    <row r="277" spans="16:16" x14ac:dyDescent="0.4">
      <c r="P277">
        <v>1</v>
      </c>
    </row>
    <row r="278" spans="16:16" x14ac:dyDescent="0.4">
      <c r="P278">
        <v>1</v>
      </c>
    </row>
    <row r="279" spans="16:16" x14ac:dyDescent="0.4">
      <c r="P279">
        <v>1</v>
      </c>
    </row>
    <row r="280" spans="16:16" x14ac:dyDescent="0.4">
      <c r="P280">
        <v>1</v>
      </c>
    </row>
    <row r="281" spans="16:16" x14ac:dyDescent="0.4">
      <c r="P281">
        <v>1</v>
      </c>
    </row>
    <row r="282" spans="16:16" x14ac:dyDescent="0.4">
      <c r="P282">
        <v>1</v>
      </c>
    </row>
    <row r="283" spans="16:16" x14ac:dyDescent="0.4">
      <c r="P283">
        <v>1</v>
      </c>
    </row>
    <row r="284" spans="16:16" x14ac:dyDescent="0.4">
      <c r="P284">
        <v>1</v>
      </c>
    </row>
    <row r="285" spans="16:16" x14ac:dyDescent="0.4">
      <c r="P285">
        <v>1</v>
      </c>
    </row>
    <row r="286" spans="16:16" x14ac:dyDescent="0.4">
      <c r="P286">
        <v>1</v>
      </c>
    </row>
    <row r="287" spans="16:16" x14ac:dyDescent="0.4">
      <c r="P287">
        <v>1</v>
      </c>
    </row>
    <row r="288" spans="16:16" x14ac:dyDescent="0.4">
      <c r="P288">
        <v>1</v>
      </c>
    </row>
    <row r="289" spans="16:16" x14ac:dyDescent="0.4">
      <c r="P289">
        <v>1</v>
      </c>
    </row>
    <row r="290" spans="16:16" x14ac:dyDescent="0.4">
      <c r="P290">
        <v>1</v>
      </c>
    </row>
    <row r="291" spans="16:16" x14ac:dyDescent="0.4">
      <c r="P291">
        <v>1</v>
      </c>
    </row>
    <row r="292" spans="16:16" x14ac:dyDescent="0.4">
      <c r="P292">
        <v>1</v>
      </c>
    </row>
    <row r="293" spans="16:16" x14ac:dyDescent="0.4">
      <c r="P293">
        <v>1</v>
      </c>
    </row>
    <row r="294" spans="16:16" x14ac:dyDescent="0.4">
      <c r="P294">
        <v>1</v>
      </c>
    </row>
    <row r="295" spans="16:16" x14ac:dyDescent="0.4">
      <c r="P295">
        <v>1</v>
      </c>
    </row>
    <row r="296" spans="16:16" x14ac:dyDescent="0.4">
      <c r="P296">
        <v>1</v>
      </c>
    </row>
    <row r="297" spans="16:16" x14ac:dyDescent="0.4">
      <c r="P297">
        <v>1</v>
      </c>
    </row>
    <row r="298" spans="16:16" x14ac:dyDescent="0.4">
      <c r="P298">
        <v>1</v>
      </c>
    </row>
    <row r="299" spans="16:16" x14ac:dyDescent="0.4">
      <c r="P299">
        <v>1</v>
      </c>
    </row>
    <row r="300" spans="16:16" x14ac:dyDescent="0.4">
      <c r="P300">
        <v>1</v>
      </c>
    </row>
    <row r="301" spans="16:16" x14ac:dyDescent="0.4">
      <c r="P301">
        <v>1</v>
      </c>
    </row>
    <row r="302" spans="16:16" x14ac:dyDescent="0.4">
      <c r="P302">
        <v>1</v>
      </c>
    </row>
    <row r="303" spans="16:16" x14ac:dyDescent="0.4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7"/>
  <sheetViews>
    <sheetView tabSelected="1" topLeftCell="A21" workbookViewId="0">
      <selection activeCell="A2" sqref="A2"/>
    </sheetView>
  </sheetViews>
  <sheetFormatPr defaultRowHeight="14.6" x14ac:dyDescent="0.4"/>
  <cols>
    <col min="1" max="1" width="24.07421875" style="30" customWidth="1"/>
    <col min="2" max="2" width="18.3046875" style="30" customWidth="1"/>
    <col min="3" max="3" width="50.3828125" style="30" customWidth="1"/>
    <col min="4" max="4" width="51.3046875" style="30" customWidth="1"/>
    <col min="5" max="5" width="37.3828125" style="30" customWidth="1"/>
    <col min="6" max="6" width="53.765625" style="30" customWidth="1"/>
    <col min="7" max="7" width="56.23046875" style="30" customWidth="1"/>
    <col min="8" max="8" width="26.15234375" style="30" customWidth="1"/>
    <col min="9" max="9" width="17.15234375" style="30" customWidth="1"/>
    <col min="10" max="16384" width="9.23046875" style="30"/>
  </cols>
  <sheetData>
    <row r="1" spans="1:100" s="19" customFormat="1" ht="59.15" customHeight="1" x14ac:dyDescent="0.4">
      <c r="A1" s="19" t="s">
        <v>166</v>
      </c>
      <c r="B1" s="19" t="s">
        <v>1</v>
      </c>
      <c r="C1" s="19" t="s">
        <v>2</v>
      </c>
      <c r="D1" s="19" t="s">
        <v>6</v>
      </c>
      <c r="E1" s="19" t="s">
        <v>43</v>
      </c>
      <c r="F1" s="19" t="s">
        <v>3</v>
      </c>
      <c r="G1" s="19" t="s">
        <v>4</v>
      </c>
      <c r="H1" s="19" t="s">
        <v>5</v>
      </c>
      <c r="I1" s="19" t="s">
        <v>51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</row>
    <row r="2" spans="1:100" s="25" customFormat="1" ht="99.45" x14ac:dyDescent="0.4">
      <c r="A2" s="21" t="s">
        <v>167</v>
      </c>
      <c r="B2" s="22" t="s">
        <v>168</v>
      </c>
      <c r="C2" s="23" t="s">
        <v>169</v>
      </c>
      <c r="D2" s="24" t="s">
        <v>170</v>
      </c>
      <c r="E2" s="24"/>
      <c r="F2" s="21" t="s">
        <v>171</v>
      </c>
      <c r="G2" s="21" t="s">
        <v>172</v>
      </c>
      <c r="H2" s="21" t="s">
        <v>7</v>
      </c>
      <c r="I2" s="21" t="s">
        <v>173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100" s="26" customFormat="1" ht="102" x14ac:dyDescent="0.4">
      <c r="A3" s="21" t="s">
        <v>174</v>
      </c>
      <c r="B3" s="26" t="s">
        <v>175</v>
      </c>
      <c r="C3" s="27" t="s">
        <v>176</v>
      </c>
      <c r="D3" s="21" t="s">
        <v>177</v>
      </c>
      <c r="E3" s="27" t="s">
        <v>178</v>
      </c>
      <c r="F3" s="28" t="s">
        <v>179</v>
      </c>
      <c r="G3" s="27" t="s">
        <v>180</v>
      </c>
      <c r="H3" s="21" t="s">
        <v>7</v>
      </c>
      <c r="I3" s="21" t="s">
        <v>173</v>
      </c>
    </row>
    <row r="4" spans="1:100" ht="116.6" x14ac:dyDescent="0.4">
      <c r="A4" s="21" t="s">
        <v>181</v>
      </c>
      <c r="B4" s="26" t="s">
        <v>175</v>
      </c>
      <c r="C4" s="29" t="s">
        <v>182</v>
      </c>
      <c r="D4" s="21" t="s">
        <v>177</v>
      </c>
      <c r="E4" s="27" t="s">
        <v>183</v>
      </c>
      <c r="F4" s="28" t="s">
        <v>184</v>
      </c>
      <c r="G4" s="28" t="s">
        <v>185</v>
      </c>
      <c r="H4" s="21" t="s">
        <v>186</v>
      </c>
      <c r="I4" s="21" t="s">
        <v>173</v>
      </c>
    </row>
    <row r="5" spans="1:100" ht="102" x14ac:dyDescent="0.4">
      <c r="A5" s="21" t="s">
        <v>187</v>
      </c>
      <c r="B5" s="26" t="s">
        <v>175</v>
      </c>
      <c r="C5" s="29" t="s">
        <v>188</v>
      </c>
      <c r="D5" s="21" t="s">
        <v>177</v>
      </c>
      <c r="E5" s="27" t="s">
        <v>189</v>
      </c>
      <c r="F5" s="28" t="s">
        <v>184</v>
      </c>
      <c r="G5" s="27" t="s">
        <v>190</v>
      </c>
      <c r="H5" s="21" t="s">
        <v>7</v>
      </c>
      <c r="I5" s="21" t="s">
        <v>173</v>
      </c>
    </row>
    <row r="6" spans="1:100" ht="102" x14ac:dyDescent="0.4">
      <c r="A6" s="21" t="s">
        <v>191</v>
      </c>
      <c r="B6" s="26" t="s">
        <v>175</v>
      </c>
      <c r="C6" s="29" t="s">
        <v>192</v>
      </c>
      <c r="D6" s="21" t="s">
        <v>177</v>
      </c>
      <c r="E6" s="27" t="s">
        <v>193</v>
      </c>
      <c r="F6" s="28" t="s">
        <v>184</v>
      </c>
      <c r="G6" s="27" t="s">
        <v>194</v>
      </c>
      <c r="H6" s="21" t="s">
        <v>7</v>
      </c>
      <c r="I6" s="21" t="s">
        <v>173</v>
      </c>
    </row>
    <row r="7" spans="1:100" ht="102" x14ac:dyDescent="0.4">
      <c r="A7" s="21" t="s">
        <v>195</v>
      </c>
      <c r="B7" s="26" t="s">
        <v>175</v>
      </c>
      <c r="C7" s="29" t="s">
        <v>196</v>
      </c>
      <c r="D7" s="21" t="s">
        <v>177</v>
      </c>
      <c r="E7" s="27" t="s">
        <v>197</v>
      </c>
      <c r="F7" s="28" t="s">
        <v>184</v>
      </c>
      <c r="G7" s="27" t="s">
        <v>194</v>
      </c>
      <c r="H7" s="21" t="s">
        <v>7</v>
      </c>
      <c r="I7" s="21" t="s">
        <v>173</v>
      </c>
    </row>
    <row r="8" spans="1:100" ht="102" x14ac:dyDescent="0.4">
      <c r="A8" s="21" t="s">
        <v>198</v>
      </c>
      <c r="B8" s="26" t="s">
        <v>175</v>
      </c>
      <c r="C8" s="29" t="s">
        <v>199</v>
      </c>
      <c r="D8" s="21" t="s">
        <v>177</v>
      </c>
      <c r="E8" s="27" t="s">
        <v>200</v>
      </c>
      <c r="F8" s="28" t="s">
        <v>184</v>
      </c>
      <c r="G8" s="27" t="s">
        <v>190</v>
      </c>
      <c r="H8" s="21" t="s">
        <v>7</v>
      </c>
      <c r="I8" s="21" t="s">
        <v>173</v>
      </c>
    </row>
    <row r="9" spans="1:100" ht="102" x14ac:dyDescent="0.4">
      <c r="A9" s="21" t="s">
        <v>201</v>
      </c>
      <c r="B9" s="26" t="s">
        <v>175</v>
      </c>
      <c r="C9" s="29" t="s">
        <v>202</v>
      </c>
      <c r="D9" s="21" t="s">
        <v>177</v>
      </c>
      <c r="E9" s="27" t="s">
        <v>203</v>
      </c>
      <c r="F9" s="28" t="s">
        <v>184</v>
      </c>
      <c r="G9" s="27" t="s">
        <v>194</v>
      </c>
      <c r="H9" s="21" t="s">
        <v>7</v>
      </c>
      <c r="I9" s="21" t="s">
        <v>173</v>
      </c>
    </row>
    <row r="10" spans="1:100" ht="102" x14ac:dyDescent="0.4">
      <c r="A10" s="21" t="s">
        <v>204</v>
      </c>
      <c r="B10" s="26" t="s">
        <v>175</v>
      </c>
      <c r="C10" s="31" t="s">
        <v>205</v>
      </c>
      <c r="D10" s="21" t="s">
        <v>177</v>
      </c>
      <c r="E10" s="27" t="s">
        <v>206</v>
      </c>
      <c r="F10" s="28" t="s">
        <v>207</v>
      </c>
      <c r="G10" s="27" t="s">
        <v>208</v>
      </c>
      <c r="H10" s="21" t="s">
        <v>7</v>
      </c>
      <c r="I10" s="21" t="s">
        <v>173</v>
      </c>
    </row>
    <row r="11" spans="1:100" ht="102" x14ac:dyDescent="0.4">
      <c r="A11" s="21" t="s">
        <v>209</v>
      </c>
      <c r="B11" s="26" t="s">
        <v>175</v>
      </c>
      <c r="C11" s="31" t="s">
        <v>205</v>
      </c>
      <c r="D11" s="21" t="s">
        <v>177</v>
      </c>
      <c r="E11" s="27" t="s">
        <v>210</v>
      </c>
      <c r="F11" s="28" t="s">
        <v>207</v>
      </c>
      <c r="G11" s="27" t="s">
        <v>211</v>
      </c>
      <c r="H11" s="21" t="s">
        <v>186</v>
      </c>
      <c r="I11" s="21" t="s">
        <v>173</v>
      </c>
    </row>
    <row r="12" spans="1:100" ht="102" x14ac:dyDescent="0.4">
      <c r="A12" s="21" t="s">
        <v>212</v>
      </c>
      <c r="B12" s="26" t="s">
        <v>175</v>
      </c>
      <c r="C12" s="31" t="s">
        <v>205</v>
      </c>
      <c r="D12" s="21" t="s">
        <v>177</v>
      </c>
      <c r="E12" s="27" t="s">
        <v>213</v>
      </c>
      <c r="F12" s="28" t="s">
        <v>207</v>
      </c>
      <c r="G12" s="27" t="s">
        <v>211</v>
      </c>
      <c r="H12" s="21" t="s">
        <v>186</v>
      </c>
      <c r="I12" s="21" t="s">
        <v>173</v>
      </c>
    </row>
    <row r="13" spans="1:100" ht="102" x14ac:dyDescent="0.4">
      <c r="A13" s="21" t="s">
        <v>214</v>
      </c>
      <c r="B13" s="26" t="s">
        <v>175</v>
      </c>
      <c r="C13" s="29" t="s">
        <v>215</v>
      </c>
      <c r="D13" s="21" t="s">
        <v>177</v>
      </c>
      <c r="E13" s="27" t="s">
        <v>216</v>
      </c>
      <c r="F13" s="28" t="s">
        <v>217</v>
      </c>
      <c r="G13" s="27" t="s">
        <v>218</v>
      </c>
      <c r="H13" s="21" t="s">
        <v>7</v>
      </c>
      <c r="I13" s="21" t="s">
        <v>173</v>
      </c>
    </row>
    <row r="14" spans="1:100" ht="102" x14ac:dyDescent="0.4">
      <c r="A14" s="21" t="s">
        <v>219</v>
      </c>
      <c r="B14" s="26" t="s">
        <v>175</v>
      </c>
      <c r="C14" s="29" t="s">
        <v>220</v>
      </c>
      <c r="D14" s="21" t="s">
        <v>177</v>
      </c>
      <c r="E14" s="27" t="s">
        <v>221</v>
      </c>
      <c r="F14" s="28" t="s">
        <v>217</v>
      </c>
      <c r="G14" s="27" t="s">
        <v>218</v>
      </c>
      <c r="H14" s="21" t="s">
        <v>7</v>
      </c>
      <c r="I14" s="21" t="s">
        <v>173</v>
      </c>
    </row>
    <row r="15" spans="1:100" ht="102" x14ac:dyDescent="0.4">
      <c r="A15" s="21" t="s">
        <v>222</v>
      </c>
      <c r="B15" s="26" t="s">
        <v>175</v>
      </c>
      <c r="C15" s="29" t="s">
        <v>223</v>
      </c>
      <c r="D15" s="21" t="s">
        <v>177</v>
      </c>
      <c r="E15" s="27" t="s">
        <v>224</v>
      </c>
      <c r="F15" s="28" t="s">
        <v>217</v>
      </c>
      <c r="G15" s="27" t="s">
        <v>225</v>
      </c>
      <c r="H15" s="21" t="s">
        <v>7</v>
      </c>
      <c r="I15" s="21" t="s">
        <v>173</v>
      </c>
    </row>
    <row r="16" spans="1:100" ht="102" x14ac:dyDescent="0.4">
      <c r="A16" s="21" t="s">
        <v>226</v>
      </c>
      <c r="B16" s="26" t="s">
        <v>175</v>
      </c>
      <c r="C16" s="29" t="s">
        <v>227</v>
      </c>
      <c r="D16" s="21" t="s">
        <v>177</v>
      </c>
      <c r="E16" s="27" t="s">
        <v>228</v>
      </c>
      <c r="F16" s="28" t="s">
        <v>217</v>
      </c>
      <c r="G16" s="27" t="s">
        <v>225</v>
      </c>
      <c r="H16" s="21" t="s">
        <v>7</v>
      </c>
      <c r="I16" s="21" t="s">
        <v>173</v>
      </c>
    </row>
    <row r="17" spans="1:9" ht="102" x14ac:dyDescent="0.4">
      <c r="A17" s="21" t="s">
        <v>229</v>
      </c>
      <c r="B17" s="26" t="s">
        <v>175</v>
      </c>
      <c r="C17" s="29" t="s">
        <v>230</v>
      </c>
      <c r="D17" s="21" t="s">
        <v>177</v>
      </c>
      <c r="E17" s="27" t="s">
        <v>231</v>
      </c>
      <c r="F17" s="28" t="s">
        <v>217</v>
      </c>
      <c r="G17" s="27" t="s">
        <v>225</v>
      </c>
      <c r="H17" s="21" t="s">
        <v>7</v>
      </c>
      <c r="I17" s="21" t="s">
        <v>173</v>
      </c>
    </row>
    <row r="18" spans="1:9" ht="102" x14ac:dyDescent="0.4">
      <c r="A18" s="21" t="s">
        <v>232</v>
      </c>
      <c r="B18" s="26" t="s">
        <v>175</v>
      </c>
      <c r="C18" s="29" t="s">
        <v>233</v>
      </c>
      <c r="D18" s="21" t="s">
        <v>177</v>
      </c>
      <c r="E18" s="27" t="s">
        <v>234</v>
      </c>
      <c r="F18" s="28" t="s">
        <v>217</v>
      </c>
      <c r="G18" s="27" t="s">
        <v>225</v>
      </c>
      <c r="H18" s="21" t="s">
        <v>7</v>
      </c>
      <c r="I18" s="21" t="s">
        <v>173</v>
      </c>
    </row>
    <row r="19" spans="1:9" ht="102" x14ac:dyDescent="0.4">
      <c r="A19" s="21" t="s">
        <v>235</v>
      </c>
      <c r="B19" s="26" t="s">
        <v>175</v>
      </c>
      <c r="C19" s="29" t="s">
        <v>236</v>
      </c>
      <c r="D19" s="21" t="s">
        <v>177</v>
      </c>
      <c r="E19" s="27" t="s">
        <v>224</v>
      </c>
      <c r="F19" s="28" t="s">
        <v>217</v>
      </c>
      <c r="G19" s="27" t="s">
        <v>237</v>
      </c>
      <c r="H19" s="21" t="s">
        <v>186</v>
      </c>
      <c r="I19" s="21" t="s">
        <v>173</v>
      </c>
    </row>
    <row r="20" spans="1:9" ht="102" x14ac:dyDescent="0.4">
      <c r="A20" s="21" t="s">
        <v>238</v>
      </c>
      <c r="B20" s="26" t="s">
        <v>175</v>
      </c>
      <c r="C20" s="27" t="s">
        <v>239</v>
      </c>
      <c r="D20" s="21" t="s">
        <v>177</v>
      </c>
      <c r="E20" s="27" t="s">
        <v>240</v>
      </c>
      <c r="F20" s="28" t="s">
        <v>241</v>
      </c>
      <c r="G20" s="28" t="s">
        <v>242</v>
      </c>
      <c r="H20" s="21" t="s">
        <v>7</v>
      </c>
      <c r="I20" s="21" t="s">
        <v>173</v>
      </c>
    </row>
    <row r="21" spans="1:9" ht="87" x14ac:dyDescent="0.4">
      <c r="A21" s="21" t="s">
        <v>243</v>
      </c>
      <c r="B21" s="22" t="s">
        <v>168</v>
      </c>
      <c r="C21" s="23" t="s">
        <v>244</v>
      </c>
      <c r="D21" s="24" t="s">
        <v>170</v>
      </c>
      <c r="E21" s="24"/>
      <c r="F21" s="21" t="s">
        <v>245</v>
      </c>
      <c r="G21" s="21" t="s">
        <v>246</v>
      </c>
      <c r="H21" s="21" t="s">
        <v>7</v>
      </c>
      <c r="I21" s="21" t="s">
        <v>173</v>
      </c>
    </row>
    <row r="22" spans="1:9" x14ac:dyDescent="0.4">
      <c r="A22" s="21" t="s">
        <v>247</v>
      </c>
      <c r="B22" s="26" t="s">
        <v>175</v>
      </c>
      <c r="H22" s="21"/>
    </row>
    <row r="23" spans="1:9" x14ac:dyDescent="0.4">
      <c r="A23" s="21" t="s">
        <v>248</v>
      </c>
      <c r="B23" s="26" t="s">
        <v>175</v>
      </c>
      <c r="H23" s="21"/>
    </row>
    <row r="24" spans="1:9" x14ac:dyDescent="0.4">
      <c r="A24" s="21" t="s">
        <v>249</v>
      </c>
      <c r="B24" s="26" t="s">
        <v>175</v>
      </c>
      <c r="H24" s="21"/>
    </row>
    <row r="25" spans="1:9" x14ac:dyDescent="0.4">
      <c r="A25" s="21" t="s">
        <v>250</v>
      </c>
      <c r="B25" s="26" t="s">
        <v>175</v>
      </c>
      <c r="H25" s="21"/>
    </row>
    <row r="26" spans="1:9" x14ac:dyDescent="0.4">
      <c r="A26" s="21" t="s">
        <v>251</v>
      </c>
      <c r="B26" s="26" t="s">
        <v>175</v>
      </c>
    </row>
    <row r="27" spans="1:9" x14ac:dyDescent="0.4">
      <c r="A27" s="21" t="s">
        <v>252</v>
      </c>
      <c r="B27" s="26" t="s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defaultRowHeight="14.6" x14ac:dyDescent="0.4"/>
  <sheetData>
    <row r="1" spans="1:3" x14ac:dyDescent="0.4">
      <c r="B1" t="s">
        <v>13</v>
      </c>
      <c r="C1" t="s">
        <v>12</v>
      </c>
    </row>
    <row r="2" spans="1:3" x14ac:dyDescent="0.4">
      <c r="A2" s="7" t="s">
        <v>11</v>
      </c>
      <c r="B2">
        <v>11</v>
      </c>
    </row>
    <row r="3" spans="1:3" x14ac:dyDescent="0.4">
      <c r="A3" s="5" t="s">
        <v>7</v>
      </c>
      <c r="B3">
        <f>SUMIF(Sheet1!H:H,"Passed",Sheet1!P:P)</f>
        <v>6</v>
      </c>
      <c r="C3" s="9">
        <f>B3/B2</f>
        <v>0.54545454545454541</v>
      </c>
    </row>
    <row r="4" spans="1:3" x14ac:dyDescent="0.4">
      <c r="A4" s="6" t="s">
        <v>8</v>
      </c>
      <c r="B4">
        <f>SUMIF(Sheet1!H:H,"Failed",Sheet1!P:P)</f>
        <v>5</v>
      </c>
      <c r="C4" s="9">
        <f>B4/B2</f>
        <v>0.45454545454545453</v>
      </c>
    </row>
    <row r="5" spans="1:3" x14ac:dyDescent="0.4">
      <c r="A5" s="7" t="s">
        <v>9</v>
      </c>
      <c r="B5">
        <f>SUMIF(Sheet1!H:H,"Blocked",Sheet1!P:P)</f>
        <v>0</v>
      </c>
      <c r="C5" s="9">
        <f>B5/B2</f>
        <v>0</v>
      </c>
    </row>
    <row r="6" spans="1:3" x14ac:dyDescent="0.4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opLeftCell="D20" workbookViewId="0">
      <selection activeCell="E23" sqref="E23"/>
    </sheetView>
  </sheetViews>
  <sheetFormatPr defaultColWidth="8.84375" defaultRowHeight="14.15" x14ac:dyDescent="0.4"/>
  <cols>
    <col min="1" max="1" width="32.07421875" style="17" customWidth="1"/>
    <col min="2" max="2" width="29.69140625" style="17" customWidth="1"/>
    <col min="3" max="3" width="59.84375" style="17" customWidth="1"/>
    <col min="4" max="4" width="30.69140625" style="17" customWidth="1"/>
    <col min="5" max="5" width="32.4609375" style="17" customWidth="1"/>
    <col min="6" max="6" width="42.69140625" style="17" customWidth="1"/>
    <col min="7" max="7" width="37.4609375" style="17" customWidth="1"/>
    <col min="8" max="8" width="27.23046875" style="17" customWidth="1"/>
    <col min="9" max="9" width="15.765625" style="17" customWidth="1"/>
    <col min="10" max="16384" width="8.84375" style="17"/>
  </cols>
  <sheetData>
    <row r="1" spans="1:28" s="16" customFormat="1" ht="36.75" customHeight="1" thickTop="1" thickBot="1" x14ac:dyDescent="0.4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85.3" thickTop="1" x14ac:dyDescent="0.4">
      <c r="A2" s="17" t="s">
        <v>68</v>
      </c>
      <c r="B2" s="17" t="s">
        <v>78</v>
      </c>
      <c r="C2" s="18" t="s">
        <v>75</v>
      </c>
      <c r="D2" s="18"/>
      <c r="E2" s="18" t="s">
        <v>87</v>
      </c>
      <c r="F2" s="18" t="s">
        <v>76</v>
      </c>
      <c r="G2" s="18" t="s">
        <v>77</v>
      </c>
      <c r="I2" s="17" t="s">
        <v>73</v>
      </c>
    </row>
    <row r="3" spans="1:28" ht="155.6" x14ac:dyDescent="0.4">
      <c r="A3" s="17" t="s">
        <v>162</v>
      </c>
      <c r="B3" s="17" t="s">
        <v>79</v>
      </c>
      <c r="C3" s="18" t="s">
        <v>80</v>
      </c>
      <c r="D3" s="18" t="s">
        <v>81</v>
      </c>
      <c r="E3" s="18" t="s">
        <v>88</v>
      </c>
      <c r="F3" s="18" t="s">
        <v>82</v>
      </c>
      <c r="G3" s="18" t="s">
        <v>83</v>
      </c>
      <c r="I3" s="17" t="s">
        <v>73</v>
      </c>
    </row>
    <row r="4" spans="1:28" ht="155.6" x14ac:dyDescent="0.4">
      <c r="A4" s="17" t="s">
        <v>163</v>
      </c>
      <c r="B4" s="17" t="s">
        <v>79</v>
      </c>
      <c r="C4" s="17" t="s">
        <v>84</v>
      </c>
      <c r="D4" s="18" t="s">
        <v>81</v>
      </c>
      <c r="E4" s="18" t="s">
        <v>89</v>
      </c>
      <c r="F4" s="18" t="s">
        <v>82</v>
      </c>
      <c r="G4" s="18" t="s">
        <v>138</v>
      </c>
      <c r="I4" s="17" t="s">
        <v>73</v>
      </c>
    </row>
    <row r="5" spans="1:28" ht="127.3" x14ac:dyDescent="0.4">
      <c r="A5" s="17" t="s">
        <v>164</v>
      </c>
      <c r="B5" s="17" t="s">
        <v>78</v>
      </c>
      <c r="C5" s="18" t="s">
        <v>85</v>
      </c>
      <c r="D5" s="18" t="s">
        <v>86</v>
      </c>
      <c r="E5" s="18" t="s">
        <v>90</v>
      </c>
      <c r="F5" s="18" t="s">
        <v>91</v>
      </c>
      <c r="G5" s="18" t="s">
        <v>92</v>
      </c>
      <c r="I5" s="17" t="s">
        <v>73</v>
      </c>
    </row>
    <row r="6" spans="1:28" ht="127.3" x14ac:dyDescent="0.4">
      <c r="A6" s="17" t="s">
        <v>69</v>
      </c>
      <c r="B6" s="17" t="s">
        <v>79</v>
      </c>
      <c r="C6" s="18" t="s">
        <v>139</v>
      </c>
      <c r="D6" s="18" t="s">
        <v>86</v>
      </c>
      <c r="E6" s="18" t="s">
        <v>90</v>
      </c>
      <c r="F6" s="18" t="s">
        <v>94</v>
      </c>
      <c r="G6" s="18" t="s">
        <v>140</v>
      </c>
      <c r="I6" s="17" t="s">
        <v>73</v>
      </c>
    </row>
    <row r="7" spans="1:28" ht="127.3" x14ac:dyDescent="0.4">
      <c r="A7" s="17" t="s">
        <v>165</v>
      </c>
      <c r="B7" s="17" t="s">
        <v>79</v>
      </c>
      <c r="C7" s="18" t="s">
        <v>141</v>
      </c>
      <c r="D7" s="18" t="s">
        <v>86</v>
      </c>
      <c r="E7" s="18" t="s">
        <v>90</v>
      </c>
      <c r="F7" s="18" t="s">
        <v>94</v>
      </c>
      <c r="G7" s="18" t="s">
        <v>142</v>
      </c>
      <c r="I7" s="17" t="s">
        <v>73</v>
      </c>
    </row>
    <row r="8" spans="1:28" ht="127.3" x14ac:dyDescent="0.4">
      <c r="A8" s="17" t="s">
        <v>70</v>
      </c>
      <c r="B8" s="17" t="s">
        <v>93</v>
      </c>
      <c r="C8" s="18" t="s">
        <v>143</v>
      </c>
      <c r="D8" s="18" t="s">
        <v>86</v>
      </c>
      <c r="E8" s="18" t="s">
        <v>90</v>
      </c>
      <c r="F8" s="18" t="s">
        <v>95</v>
      </c>
      <c r="G8" s="18" t="s">
        <v>144</v>
      </c>
      <c r="I8" s="17" t="s">
        <v>73</v>
      </c>
    </row>
    <row r="9" spans="1:28" ht="127.3" x14ac:dyDescent="0.4">
      <c r="A9" s="17" t="s">
        <v>71</v>
      </c>
      <c r="B9" s="17" t="s">
        <v>79</v>
      </c>
      <c r="C9" s="18" t="s">
        <v>145</v>
      </c>
      <c r="D9" s="18" t="s">
        <v>86</v>
      </c>
      <c r="E9" s="18" t="s">
        <v>90</v>
      </c>
      <c r="F9" s="18" t="s">
        <v>95</v>
      </c>
      <c r="G9" s="18" t="s">
        <v>146</v>
      </c>
      <c r="I9" s="17" t="s">
        <v>73</v>
      </c>
    </row>
    <row r="10" spans="1:28" ht="127.3" x14ac:dyDescent="0.4">
      <c r="A10" s="17" t="s">
        <v>72</v>
      </c>
      <c r="B10" s="17" t="s">
        <v>79</v>
      </c>
      <c r="C10" s="18" t="s">
        <v>147</v>
      </c>
      <c r="D10" s="18" t="s">
        <v>86</v>
      </c>
      <c r="E10" s="18" t="s">
        <v>90</v>
      </c>
      <c r="F10" s="18" t="s">
        <v>96</v>
      </c>
      <c r="G10" s="18" t="s">
        <v>97</v>
      </c>
      <c r="I10" s="17" t="s">
        <v>73</v>
      </c>
    </row>
    <row r="11" spans="1:28" ht="141.44999999999999" x14ac:dyDescent="0.4">
      <c r="A11" s="17" t="s">
        <v>98</v>
      </c>
      <c r="B11" s="17" t="s">
        <v>93</v>
      </c>
      <c r="C11" s="18" t="s">
        <v>148</v>
      </c>
      <c r="D11" s="18" t="s">
        <v>86</v>
      </c>
      <c r="E11" s="18" t="s">
        <v>90</v>
      </c>
      <c r="F11" s="18" t="s">
        <v>103</v>
      </c>
      <c r="G11" s="18" t="s">
        <v>149</v>
      </c>
      <c r="I11" s="17" t="s">
        <v>73</v>
      </c>
    </row>
    <row r="12" spans="1:28" ht="141.44999999999999" x14ac:dyDescent="0.4">
      <c r="A12" s="17" t="s">
        <v>99</v>
      </c>
      <c r="B12" s="17" t="s">
        <v>79</v>
      </c>
      <c r="C12" s="18" t="s">
        <v>150</v>
      </c>
      <c r="D12" s="18" t="s">
        <v>86</v>
      </c>
      <c r="E12" s="18" t="s">
        <v>90</v>
      </c>
      <c r="F12" s="18" t="s">
        <v>104</v>
      </c>
      <c r="G12" s="18" t="s">
        <v>151</v>
      </c>
      <c r="I12" s="17" t="s">
        <v>73</v>
      </c>
    </row>
    <row r="13" spans="1:28" ht="141.44999999999999" x14ac:dyDescent="0.4">
      <c r="A13" s="17" t="s">
        <v>100</v>
      </c>
      <c r="B13" s="17" t="s">
        <v>79</v>
      </c>
      <c r="C13" s="18" t="s">
        <v>152</v>
      </c>
      <c r="D13" s="18" t="s">
        <v>86</v>
      </c>
      <c r="E13" s="18" t="s">
        <v>90</v>
      </c>
      <c r="F13" s="18" t="s">
        <v>105</v>
      </c>
      <c r="G13" s="18" t="s">
        <v>106</v>
      </c>
      <c r="I13" s="17" t="s">
        <v>73</v>
      </c>
    </row>
    <row r="14" spans="1:28" ht="141.44999999999999" x14ac:dyDescent="0.4">
      <c r="A14" s="17" t="s">
        <v>101</v>
      </c>
      <c r="B14" s="17" t="s">
        <v>79</v>
      </c>
      <c r="C14" s="18" t="s">
        <v>153</v>
      </c>
      <c r="D14" s="18" t="s">
        <v>86</v>
      </c>
      <c r="E14" s="18" t="s">
        <v>107</v>
      </c>
      <c r="F14" s="18" t="s">
        <v>108</v>
      </c>
      <c r="G14" s="18" t="s">
        <v>109</v>
      </c>
      <c r="I14" s="17" t="s">
        <v>73</v>
      </c>
    </row>
    <row r="15" spans="1:28" ht="141.44999999999999" x14ac:dyDescent="0.4">
      <c r="A15" s="17" t="s">
        <v>102</v>
      </c>
      <c r="B15" s="17" t="s">
        <v>79</v>
      </c>
      <c r="C15" s="17" t="s">
        <v>84</v>
      </c>
      <c r="D15" s="18" t="s">
        <v>86</v>
      </c>
      <c r="E15" s="18" t="s">
        <v>110</v>
      </c>
      <c r="F15" s="18" t="s">
        <v>108</v>
      </c>
      <c r="G15" s="18" t="s">
        <v>154</v>
      </c>
      <c r="I15" s="17" t="s">
        <v>73</v>
      </c>
    </row>
    <row r="16" spans="1:28" ht="141.44999999999999" x14ac:dyDescent="0.4">
      <c r="A16" s="17" t="s">
        <v>111</v>
      </c>
      <c r="B16" s="17" t="s">
        <v>79</v>
      </c>
      <c r="C16" s="17" t="s">
        <v>116</v>
      </c>
      <c r="D16" s="18" t="s">
        <v>86</v>
      </c>
      <c r="E16" s="18" t="s">
        <v>119</v>
      </c>
      <c r="F16" s="18" t="s">
        <v>108</v>
      </c>
      <c r="G16" s="17" t="s">
        <v>125</v>
      </c>
      <c r="I16" s="17" t="s">
        <v>73</v>
      </c>
    </row>
    <row r="17" spans="1:9" ht="141.44999999999999" x14ac:dyDescent="0.4">
      <c r="A17" s="17" t="s">
        <v>112</v>
      </c>
      <c r="B17" s="17" t="s">
        <v>79</v>
      </c>
      <c r="C17" s="17" t="s">
        <v>117</v>
      </c>
      <c r="D17" s="18" t="s">
        <v>86</v>
      </c>
      <c r="E17" s="18" t="s">
        <v>120</v>
      </c>
      <c r="F17" s="18" t="s">
        <v>108</v>
      </c>
      <c r="G17" s="17" t="s">
        <v>126</v>
      </c>
      <c r="I17" s="17" t="s">
        <v>73</v>
      </c>
    </row>
    <row r="18" spans="1:9" ht="141.44999999999999" x14ac:dyDescent="0.4">
      <c r="A18" s="17" t="s">
        <v>113</v>
      </c>
      <c r="B18" s="17" t="s">
        <v>79</v>
      </c>
      <c r="C18" s="17" t="s">
        <v>118</v>
      </c>
      <c r="D18" s="18" t="s">
        <v>86</v>
      </c>
      <c r="E18" s="18" t="s">
        <v>121</v>
      </c>
      <c r="F18" s="18" t="s">
        <v>108</v>
      </c>
      <c r="G18" s="18" t="s">
        <v>127</v>
      </c>
      <c r="I18" s="17" t="s">
        <v>73</v>
      </c>
    </row>
    <row r="19" spans="1:9" ht="141.44999999999999" x14ac:dyDescent="0.4">
      <c r="A19" s="17" t="s">
        <v>114</v>
      </c>
      <c r="B19" s="17" t="s">
        <v>79</v>
      </c>
      <c r="C19" s="18" t="s">
        <v>122</v>
      </c>
      <c r="D19" s="18" t="s">
        <v>86</v>
      </c>
      <c r="E19" s="18" t="s">
        <v>128</v>
      </c>
      <c r="F19" s="18" t="s">
        <v>108</v>
      </c>
      <c r="G19" s="18" t="s">
        <v>131</v>
      </c>
      <c r="I19" s="17" t="s">
        <v>73</v>
      </c>
    </row>
    <row r="20" spans="1:9" ht="141.44999999999999" x14ac:dyDescent="0.4">
      <c r="A20" s="17" t="s">
        <v>115</v>
      </c>
      <c r="B20" s="17" t="s">
        <v>79</v>
      </c>
      <c r="C20" s="18" t="s">
        <v>123</v>
      </c>
      <c r="D20" s="18" t="s">
        <v>86</v>
      </c>
      <c r="E20" s="18" t="s">
        <v>129</v>
      </c>
      <c r="F20" s="18" t="s">
        <v>108</v>
      </c>
      <c r="G20" s="18" t="s">
        <v>132</v>
      </c>
      <c r="I20" s="17" t="s">
        <v>73</v>
      </c>
    </row>
    <row r="21" spans="1:9" ht="141.44999999999999" x14ac:dyDescent="0.4">
      <c r="A21" s="17" t="s">
        <v>134</v>
      </c>
      <c r="B21" s="17" t="s">
        <v>79</v>
      </c>
      <c r="C21" s="18" t="s">
        <v>124</v>
      </c>
      <c r="D21" s="18" t="s">
        <v>86</v>
      </c>
      <c r="E21" s="18" t="s">
        <v>130</v>
      </c>
      <c r="F21" s="18" t="s">
        <v>108</v>
      </c>
      <c r="G21" s="18" t="s">
        <v>133</v>
      </c>
      <c r="I21" s="17" t="s">
        <v>73</v>
      </c>
    </row>
    <row r="22" spans="1:9" ht="141.44999999999999" x14ac:dyDescent="0.4">
      <c r="A22" s="17" t="s">
        <v>135</v>
      </c>
      <c r="B22" s="17" t="s">
        <v>79</v>
      </c>
      <c r="C22" s="18" t="s">
        <v>155</v>
      </c>
      <c r="D22" s="18" t="s">
        <v>86</v>
      </c>
      <c r="E22" s="18" t="s">
        <v>136</v>
      </c>
      <c r="F22" s="18" t="s">
        <v>137</v>
      </c>
      <c r="G22" s="17" t="s">
        <v>156</v>
      </c>
      <c r="I22" s="17" t="s">
        <v>73</v>
      </c>
    </row>
    <row r="23" spans="1:9" ht="141.44999999999999" x14ac:dyDescent="0.4">
      <c r="A23" s="17" t="s">
        <v>157</v>
      </c>
      <c r="B23" s="17" t="s">
        <v>78</v>
      </c>
      <c r="C23" s="18" t="s">
        <v>158</v>
      </c>
      <c r="D23" s="18" t="s">
        <v>86</v>
      </c>
      <c r="E23" s="18" t="s">
        <v>159</v>
      </c>
      <c r="F23" s="18" t="s">
        <v>160</v>
      </c>
      <c r="G23" s="18" t="s">
        <v>161</v>
      </c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1-12</vt:lpstr>
      <vt:lpstr>Analysis</vt:lpstr>
      <vt:lpstr>13-25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2019-05-22T07:58:43Z</dcterms:modified>
</cp:coreProperties>
</file>