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-120" yWindow="-120" windowWidth="19200" windowHeight="13905"/>
  </bookViews>
  <sheets>
    <sheet name="План2022" sheetId="2" r:id="rId1"/>
    <sheet name="Формулы" sheetId="1" r:id="rId2"/>
    <sheet name="Лист3" sheetId="3" r:id="rId3"/>
  </sheets>
  <externalReferences>
    <externalReference r:id="rId4"/>
  </externalReferences>
  <definedNames>
    <definedName name="KolvoKR">[1]Константы!$B$24</definedName>
    <definedName name="ProvKR">[1]Константы!$B$13</definedName>
    <definedName name="Zach">[1]Константы!$B$12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2"/>
  <c r="G46"/>
  <c r="G27"/>
  <c r="G45"/>
  <c r="G26"/>
  <c r="G25"/>
  <c r="G44"/>
  <c r="G24"/>
  <c r="G43"/>
  <c r="G42"/>
  <c r="G41"/>
  <c r="G36"/>
  <c r="G37"/>
  <c r="G38"/>
  <c r="G39"/>
  <c r="G4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8"/>
  <c r="G29"/>
  <c r="G30"/>
  <c r="G31"/>
  <c r="G32"/>
  <c r="G33"/>
  <c r="G34"/>
  <c r="G35"/>
  <c r="G4"/>
  <c r="AM8" i="1" l="1"/>
  <c r="AL8"/>
  <c r="AK8"/>
  <c r="AJ8"/>
  <c r="AI8"/>
  <c r="AH8"/>
  <c r="AG8"/>
  <c r="AF8"/>
  <c r="AE8"/>
  <c r="AD8"/>
  <c r="AC8"/>
  <c r="AB8"/>
  <c r="AA8"/>
  <c r="Y8"/>
  <c r="X8"/>
  <c r="W8"/>
  <c r="V8"/>
  <c r="T8"/>
  <c r="S8"/>
  <c r="R8"/>
  <c r="Q8"/>
  <c r="P8"/>
  <c r="AN7"/>
  <c r="U8"/>
  <c r="O8"/>
  <c r="N8"/>
  <c r="M8" l="1"/>
  <c r="Z8"/>
  <c r="AN6" l="1"/>
  <c r="AN8" s="1"/>
</calcChain>
</file>

<file path=xl/sharedStrings.xml><?xml version="1.0" encoding="utf-8"?>
<sst xmlns="http://schemas.openxmlformats.org/spreadsheetml/2006/main" count="287" uniqueCount="174">
  <si>
    <t>Дисциплина</t>
  </si>
  <si>
    <t>№№ пп</t>
  </si>
  <si>
    <t>Семестр</t>
  </si>
  <si>
    <t>Факультет</t>
  </si>
  <si>
    <t>Курс</t>
  </si>
  <si>
    <t>Специализация / Профиль</t>
  </si>
  <si>
    <t>Количество</t>
  </si>
  <si>
    <t>Лекции</t>
  </si>
  <si>
    <t>Практич занят</t>
  </si>
  <si>
    <t>Лаб раб</t>
  </si>
  <si>
    <t>ИР</t>
  </si>
  <si>
    <t>СР</t>
  </si>
  <si>
    <t>Консультации</t>
  </si>
  <si>
    <t>Зачеты</t>
  </si>
  <si>
    <t>Дифф. Зач</t>
  </si>
  <si>
    <t>Экз</t>
  </si>
  <si>
    <t>КУР</t>
  </si>
  <si>
    <t>КУП</t>
  </si>
  <si>
    <t>Проверка</t>
  </si>
  <si>
    <t>ПРК</t>
  </si>
  <si>
    <t>УРК</t>
  </si>
  <si>
    <t>Рецензирование</t>
  </si>
  <si>
    <t>Руководство</t>
  </si>
  <si>
    <t>Участ в раб ГАК</t>
  </si>
  <si>
    <t>ВСЕГО</t>
  </si>
  <si>
    <t xml:space="preserve"> потоков</t>
  </si>
  <si>
    <t xml:space="preserve"> групп</t>
  </si>
  <si>
    <t xml:space="preserve"> для пр</t>
  </si>
  <si>
    <t xml:space="preserve"> для лаб</t>
  </si>
  <si>
    <t xml:space="preserve"> для уч пр</t>
  </si>
  <si>
    <t>Тек</t>
  </si>
  <si>
    <t>Инд</t>
  </si>
  <si>
    <t>Перед практ</t>
  </si>
  <si>
    <t>КР
РГР
ДЗ</t>
  </si>
  <si>
    <t>Отч по произв практ</t>
  </si>
  <si>
    <t xml:space="preserve"> КР</t>
  </si>
  <si>
    <t xml:space="preserve"> Реф асп</t>
  </si>
  <si>
    <t xml:space="preserve"> ДР</t>
  </si>
  <si>
    <t xml:space="preserve"> Тек реф</t>
  </si>
  <si>
    <t>Учеб практ</t>
  </si>
  <si>
    <t>Аспир Соиск</t>
  </si>
  <si>
    <t>Производ практ</t>
  </si>
  <si>
    <t>Дипл раб</t>
  </si>
  <si>
    <t>Каф</t>
  </si>
  <si>
    <t>План учебной работы кафедры № 1 на 2021-2022 учебный год</t>
  </si>
  <si>
    <t>Русский язык и культура общения</t>
  </si>
  <si>
    <t>осн</t>
  </si>
  <si>
    <t>ФЛЭ</t>
  </si>
  <si>
    <t>ЛЭГВС</t>
  </si>
  <si>
    <t>всн</t>
  </si>
  <si>
    <t>год</t>
  </si>
  <si>
    <t>Лекции (столб.12) = Кол-во часов по уч.плану * Кол-во потоков (столб.7)</t>
  </si>
  <si>
    <t>Практ.занят (ст.13) = Кол-во часов по уч.плану * Кол-во подгрупп для практ.занят (ст.9)</t>
  </si>
  <si>
    <t>Лаб.раб (ст.14) = Кол-во часов по уч.плану * Кол-во подгрупп для лаб.раб (ст.10)</t>
  </si>
  <si>
    <t>Экзамены (ст.22) = 0.5 * Кол-во студентов (ст.11)</t>
  </si>
  <si>
    <t>Диф.зачеты (ст.21) = 0.5 * Кол-во студентов (ст.11)</t>
  </si>
  <si>
    <t>Зачеты (ст.20) = 0.3 * Кол-во студентов (ст.11)</t>
  </si>
  <si>
    <t>ПРК (ст.27) - всегда пусто</t>
  </si>
  <si>
    <t>УРК (ст.28) - всегда пусто</t>
  </si>
  <si>
    <t>Всего (столб.39) - сумма ячеек в текущей строке от 12-го до 38-го столбца</t>
  </si>
  <si>
    <t>Руководство кафедрой (столб.37) = 100 ч в семестр * Кол-во ставок зав.каф.</t>
  </si>
  <si>
    <t>Руководство дипл.работами (ст.36) = 25 ч (специалитет) или 20 ч (бакалавриат) или 30 ч (магистры) * Кол-во студентов (ст.11)</t>
  </si>
  <si>
    <t>Рецензирование контр раб (ст.29, только для заочников) = 0.35 ч * Кол-во контр.работ * Кол-во студентов (ст.11)</t>
  </si>
  <si>
    <t>Курсовые работы (ст.23) = 2 ч * Кол-во студентов (ст.11)</t>
  </si>
  <si>
    <t>Курсовые проекты (ст.24) = 2 ч * Кол-во студентов (ст.11)</t>
  </si>
  <si>
    <t>Руководство аспирантами и соискателями (ст.34) = 25 ч в семестр * Кол-во аспирантов граждан РФ + 50 ч в семестр * Кол-во аспирантов иностранцев</t>
  </si>
  <si>
    <t>Конс перед практ (ст.19) - всегда пусто</t>
  </si>
  <si>
    <t>Реценз рефер аспирантов и соискателей (ст.30) - всегда пусто</t>
  </si>
  <si>
    <t>Рецензир дом раб (ст.31) - всегда пусто</t>
  </si>
  <si>
    <t>Проверка отч о произв и преддипломн практ (ст.26) = 0,5 ч * Кол-во студентов (ст.11)</t>
  </si>
  <si>
    <t>Индивидуальная работа (ст.15) - всегда пусто</t>
  </si>
  <si>
    <t>Самостоятельная работа (ст.16) - всегда пусто</t>
  </si>
  <si>
    <r>
      <rPr>
        <sz val="13"/>
        <color rgb="FFFF0000"/>
        <rFont val="Calibri"/>
        <family val="2"/>
        <charset val="204"/>
        <scheme val="minor"/>
      </rPr>
      <t>Рецензир текущ рефератов (ст.32)</t>
    </r>
    <r>
      <rPr>
        <sz val="13"/>
        <color theme="1"/>
        <rFont val="Calibri"/>
        <family val="2"/>
        <charset val="204"/>
        <scheme val="minor"/>
      </rPr>
      <t xml:space="preserve"> =  только у 1 каф - НИР и психология масс коммуникаций ???</t>
    </r>
  </si>
  <si>
    <t>Констультации текущие (ст.17) = (2 ч (перед экзаменом)  * кол-во групп (ст.8)</t>
  </si>
  <si>
    <t>Консультации индивидуальные (ст.18) =  6 ч (перед гос.экзаменом)  * кол-во групп (ст.8)</t>
  </si>
  <si>
    <t>Руководство произ практикой (ст.35) = 3 ч за каждый день практики (максимум 12 дней) * Кол-во дней практики * Кол-во групп</t>
  </si>
  <si>
    <t>Руководство уч.практикой (ст.33) = 6 ч * Кол-во дней практики * Кол-во групп (ст.8)</t>
  </si>
  <si>
    <t>Кол-во студентов</t>
  </si>
  <si>
    <t>Кол-во лекционных потоков</t>
  </si>
  <si>
    <t>Кол-во групп</t>
  </si>
  <si>
    <t>Кол-во подгрупп для практических занятий</t>
  </si>
  <si>
    <t>Кол-во подгрупп для лабораторных работ</t>
  </si>
  <si>
    <t xml:space="preserve">Проверка контр.работ, расч-граф.зад, дом.зад (с.25, только для очников) = 0.2 ч * Кол-во КР, РГР, ДЗ * Кол-во студентов в потоке (ст.11) </t>
  </si>
  <si>
    <t>Участие в работе ГАК (столб.38) = 0.5 ч * Кол-во членов комиссии от кафедры * Кол-во студентов (ст.11) * 2 (если и госы, и ВКР) + 1 ч (секретарю) * Кол-во студентов (ст.11) *2 (если и госы, и ВКР)</t>
  </si>
  <si>
    <t>Направление / Специальность</t>
  </si>
  <si>
    <t>Профиль / Специализация</t>
  </si>
  <si>
    <t>25.05.05</t>
  </si>
  <si>
    <t>ОЛР</t>
  </si>
  <si>
    <t>О / З / ЗУ</t>
  </si>
  <si>
    <t>О</t>
  </si>
  <si>
    <t>ОрВД</t>
  </si>
  <si>
    <t>ОрАНО</t>
  </si>
  <si>
    <t>ОРТОП</t>
  </si>
  <si>
    <t>ОрТОР</t>
  </si>
  <si>
    <t>23.03.01</t>
  </si>
  <si>
    <t>ОПУВТ</t>
  </si>
  <si>
    <t>ТЛ</t>
  </si>
  <si>
    <t>25.03.03</t>
  </si>
  <si>
    <t>С</t>
  </si>
  <si>
    <t>Б</t>
  </si>
  <si>
    <t>ОАБ</t>
  </si>
  <si>
    <t>АСУВД</t>
  </si>
  <si>
    <t>ОБПрВТ</t>
  </si>
  <si>
    <t>25.03.04</t>
  </si>
  <si>
    <t>ОрАД</t>
  </si>
  <si>
    <t>01.03.04</t>
  </si>
  <si>
    <t>МПОСУ</t>
  </si>
  <si>
    <t>38.03.01</t>
  </si>
  <si>
    <t>ЭПОВТ</t>
  </si>
  <si>
    <t>38.03.02</t>
  </si>
  <si>
    <t>МВТ</t>
  </si>
  <si>
    <t>38.03.03</t>
  </si>
  <si>
    <t>УПОВТ</t>
  </si>
  <si>
    <t>40.03.01</t>
  </si>
  <si>
    <t>ПрОСВТ</t>
  </si>
  <si>
    <t>42.03.01</t>
  </si>
  <si>
    <t>РЕК</t>
  </si>
  <si>
    <t>43.03.01</t>
  </si>
  <si>
    <t>СНТ</t>
  </si>
  <si>
    <t>З</t>
  </si>
  <si>
    <t>ОрАБ</t>
  </si>
  <si>
    <t>25.04.03</t>
  </si>
  <si>
    <t>ГРИВП</t>
  </si>
  <si>
    <t>М</t>
  </si>
  <si>
    <t>УЛР</t>
  </si>
  <si>
    <t>УПФД</t>
  </si>
  <si>
    <t>УКСП</t>
  </si>
  <si>
    <t>УБП</t>
  </si>
  <si>
    <t>25.04.04</t>
  </si>
  <si>
    <t>УАД</t>
  </si>
  <si>
    <t>Группы</t>
  </si>
  <si>
    <t>ГРИВП_М-2022</t>
  </si>
  <si>
    <t>УПФД_М-2022</t>
  </si>
  <si>
    <t>УКСП_М-2022</t>
  </si>
  <si>
    <t>УБП_М-2022</t>
  </si>
  <si>
    <t>УАД_М-2022</t>
  </si>
  <si>
    <t>ОЛРз-2022</t>
  </si>
  <si>
    <t>ОрВДз-2022</t>
  </si>
  <si>
    <t>ОрАБз-2022</t>
  </si>
  <si>
    <t>ОРТОПз-2022</t>
  </si>
  <si>
    <t>ОрТОРз-2022</t>
  </si>
  <si>
    <t>ОПУВТз-2022</t>
  </si>
  <si>
    <t>ТЛз-2022</t>
  </si>
  <si>
    <t>ЛЭГВСз-2022</t>
  </si>
  <si>
    <t>ОБПрВТз-2022</t>
  </si>
  <si>
    <t>ОрАДз-2022</t>
  </si>
  <si>
    <t>ЭПОВТз-2022</t>
  </si>
  <si>
    <t>УПОВТз-2022</t>
  </si>
  <si>
    <t>СНТз-2022</t>
  </si>
  <si>
    <t>ГРИВП_Мз-2022</t>
  </si>
  <si>
    <t>УЛР_Мз-2022</t>
  </si>
  <si>
    <t>УПФД_Мз-2022</t>
  </si>
  <si>
    <t>УКСП_Мз-2022</t>
  </si>
  <si>
    <t>УБП_Мз-2022</t>
  </si>
  <si>
    <t>УАД_Мз-2022</t>
  </si>
  <si>
    <t>ЗУ</t>
  </si>
  <si>
    <t>Кол-во бюджетных мест план</t>
  </si>
  <si>
    <t>Кол-во бюджетных мест макс</t>
  </si>
  <si>
    <t>Кол-во мест по дог макс</t>
  </si>
  <si>
    <t>Всего мест макс</t>
  </si>
  <si>
    <t>Кол-во мест по дог план</t>
  </si>
  <si>
    <t>Всего мест план</t>
  </si>
  <si>
    <t>Б / С / М / А</t>
  </si>
  <si>
    <t>План набора 2022-2023 уч год</t>
  </si>
  <si>
    <t>125;126;127;127а</t>
  </si>
  <si>
    <t>128;129</t>
  </si>
  <si>
    <t>226;227</t>
  </si>
  <si>
    <t>221;222</t>
  </si>
  <si>
    <t>322;322а</t>
  </si>
  <si>
    <t>123;124</t>
  </si>
  <si>
    <t>223;224</t>
  </si>
  <si>
    <t>424;424а</t>
  </si>
  <si>
    <t>421;421а</t>
  </si>
  <si>
    <t>120;121;122</t>
  </si>
</sst>
</file>

<file path=xl/styles.xml><?xml version="1.0" encoding="utf-8"?>
<styleSheet xmlns="http://schemas.openxmlformats.org/spreadsheetml/2006/main">
  <numFmts count="3">
    <numFmt numFmtId="164" formatCode="#,##0.0_ ;[Red]\-#,##0.0\ "/>
    <numFmt numFmtId="165" formatCode="#,##0.00_ ;[Red]\-#,##0.00\ "/>
    <numFmt numFmtId="166" formatCode="#,##0_ ;[Red]\-#,##0\ "/>
  </numFmts>
  <fonts count="10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13"/>
      <color rgb="FFFF0000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FFE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0" xfId="0" applyFont="1" applyFill="1" applyBorder="1" applyAlignment="1">
      <alignment horizontal="left" textRotation="90" wrapText="1"/>
    </xf>
    <xf numFmtId="0" fontId="1" fillId="2" borderId="11" xfId="0" applyFont="1" applyFill="1" applyBorder="1" applyAlignment="1">
      <alignment horizontal="left" textRotation="90" wrapText="1"/>
    </xf>
    <xf numFmtId="0" fontId="1" fillId="2" borderId="13" xfId="0" applyFont="1" applyFill="1" applyBorder="1" applyAlignment="1">
      <alignment horizontal="left" textRotation="90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textRotation="90" wrapText="1"/>
    </xf>
    <xf numFmtId="0" fontId="1" fillId="2" borderId="11" xfId="0" applyFont="1" applyFill="1" applyBorder="1" applyAlignment="1">
      <alignment horizontal="center" textRotation="90" wrapText="1"/>
    </xf>
    <xf numFmtId="0" fontId="1" fillId="2" borderId="13" xfId="0" applyFont="1" applyFill="1" applyBorder="1" applyAlignment="1">
      <alignment horizontal="center" textRotation="90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3" fillId="4" borderId="0" xfId="0" applyFont="1" applyFill="1"/>
    <xf numFmtId="0" fontId="1" fillId="0" borderId="0" xfId="0" applyFont="1"/>
    <xf numFmtId="0" fontId="1" fillId="5" borderId="17" xfId="0" applyFont="1" applyFill="1" applyBorder="1" applyAlignment="1">
      <alignment horizontal="center"/>
    </xf>
    <xf numFmtId="164" fontId="1" fillId="5" borderId="17" xfId="0" applyNumberFormat="1" applyFont="1" applyFill="1" applyBorder="1" applyAlignment="1">
      <alignment horizontal="center" vertical="center"/>
    </xf>
    <xf numFmtId="165" fontId="4" fillId="5" borderId="17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/>
    </xf>
    <xf numFmtId="164" fontId="1" fillId="5" borderId="19" xfId="0" applyNumberFormat="1" applyFont="1" applyFill="1" applyBorder="1" applyAlignment="1">
      <alignment horizontal="center" vertical="center"/>
    </xf>
    <xf numFmtId="165" fontId="4" fillId="5" borderId="19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9" fillId="0" borderId="0" xfId="0" applyFont="1"/>
    <xf numFmtId="0" fontId="0" fillId="6" borderId="17" xfId="0" applyFill="1" applyBorder="1" applyAlignment="1">
      <alignment horizontal="center" vertical="center" wrapText="1"/>
    </xf>
    <xf numFmtId="166" fontId="0" fillId="6" borderId="17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textRotation="90" wrapText="1"/>
    </xf>
    <xf numFmtId="0" fontId="1" fillId="2" borderId="12" xfId="0" applyFont="1" applyFill="1" applyBorder="1" applyAlignment="1">
      <alignment horizontal="left" vertical="center" textRotation="90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1" fontId="1" fillId="5" borderId="1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 textRotation="90" wrapText="1"/>
    </xf>
    <xf numFmtId="0" fontId="1" fillId="2" borderId="15" xfId="0" applyFont="1" applyFill="1" applyBorder="1" applyAlignment="1">
      <alignment horizontal="left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14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12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!_&#1044;&#1077;&#1083;&#1072;&#1090;&#1100;%202021-11-29/02%20-%20&#1055;&#1086;&#1090;&#1086;&#1082;&#1080;%20&#1080;%20&#1044;&#1080;&#1089;&#1094;/!!!_&#1044;&#1083;&#1103;%20&#1074;&#1074;&#1086;&#1076;&#1072;%20&#1087;&#1086;&#1090;&#1086;&#1082;&#1086;&#1074;%20&#1080;%20&#1076;&#1080;&#1089;&#1094;%20-%20&#1055;&#1083;&#1072;&#1085;_&#1091;&#1095;_&#1088;&#1072;&#1073;&#1086;&#1090;&#1099;_2021-2022__(2021-11-28__21-46-56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онстанты"/>
      <sheetName val="Нагрузка"/>
      <sheetName val="Факультеты"/>
      <sheetName val="Кафедры"/>
      <sheetName val="Направления"/>
      <sheetName val="Профили"/>
      <sheetName val="Группы"/>
      <sheetName val="Потоки"/>
      <sheetName val="Дисциплины"/>
      <sheetName val="НагрузкаПолн"/>
      <sheetName val="Каф01"/>
      <sheetName val="Каф02"/>
      <sheetName val="Каф03"/>
      <sheetName val="Каф04"/>
      <sheetName val="Каф05"/>
      <sheetName val="Каф06"/>
      <sheetName val="Каф07"/>
      <sheetName val="Каф08"/>
      <sheetName val="Каф09"/>
      <sheetName val="Каф10"/>
      <sheetName val="Каф12"/>
      <sheetName val="Каф13"/>
      <sheetName val="Каф14"/>
      <sheetName val="Каф15"/>
      <sheetName val="Каф17"/>
      <sheetName val="Каф20"/>
      <sheetName val="Каф21"/>
      <sheetName val="Каф22"/>
      <sheetName val="Каф23"/>
      <sheetName val="Каф24"/>
      <sheetName val="Каф25"/>
      <sheetName val="Каф27"/>
      <sheetName val="Каф28"/>
      <sheetName val="Каф30"/>
      <sheetName val="Каф33"/>
      <sheetName val="Каф34"/>
    </sheetNames>
    <sheetDataSet>
      <sheetData sheetId="0">
        <row r="12">
          <cell r="B12">
            <v>0.3</v>
          </cell>
        </row>
        <row r="13">
          <cell r="B13">
            <v>0.2</v>
          </cell>
        </row>
        <row r="24">
          <cell r="B2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01.03.04 МПОСУ 2018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/>
  <dimension ref="A1:N47"/>
  <sheetViews>
    <sheetView tabSelected="1" topLeftCell="A3" zoomScale="115" zoomScaleNormal="115" workbookViewId="0">
      <selection activeCell="K5" sqref="K5"/>
    </sheetView>
  </sheetViews>
  <sheetFormatPr defaultRowHeight="15"/>
  <cols>
    <col min="1" max="1" width="15.140625" customWidth="1"/>
    <col min="2" max="2" width="16.7109375" customWidth="1"/>
    <col min="3" max="4" width="7.28515625" style="23" customWidth="1"/>
    <col min="5" max="5" width="11.85546875" style="23" customWidth="1"/>
    <col min="6" max="6" width="9.140625" style="23"/>
    <col min="7" max="9" width="11.28515625" style="23" customWidth="1"/>
    <col min="10" max="10" width="11.140625" style="23" customWidth="1"/>
    <col min="11" max="11" width="20.28515625" style="23" customWidth="1"/>
  </cols>
  <sheetData>
    <row r="1" spans="1:14">
      <c r="A1" s="31" t="s">
        <v>163</v>
      </c>
    </row>
    <row r="3" spans="1:14" ht="60">
      <c r="A3" s="28" t="s">
        <v>84</v>
      </c>
      <c r="B3" s="28" t="s">
        <v>85</v>
      </c>
      <c r="C3" s="28" t="s">
        <v>162</v>
      </c>
      <c r="D3" s="28" t="s">
        <v>88</v>
      </c>
      <c r="E3" s="28" t="s">
        <v>157</v>
      </c>
      <c r="F3" s="28" t="s">
        <v>158</v>
      </c>
      <c r="G3" s="32" t="s">
        <v>159</v>
      </c>
      <c r="H3" s="28" t="s">
        <v>156</v>
      </c>
      <c r="I3" s="28" t="s">
        <v>160</v>
      </c>
      <c r="J3" s="32" t="s">
        <v>161</v>
      </c>
      <c r="K3" s="35" t="s">
        <v>130</v>
      </c>
      <c r="L3" s="27"/>
      <c r="M3" s="27"/>
      <c r="N3" s="27"/>
    </row>
    <row r="4" spans="1:14">
      <c r="A4" s="29" t="s">
        <v>86</v>
      </c>
      <c r="B4" s="29" t="s">
        <v>87</v>
      </c>
      <c r="C4" s="29" t="s">
        <v>98</v>
      </c>
      <c r="D4" s="29" t="s">
        <v>89</v>
      </c>
      <c r="E4" s="30">
        <v>78</v>
      </c>
      <c r="F4" s="30">
        <v>7</v>
      </c>
      <c r="G4" s="33">
        <f>E4+F4</f>
        <v>85</v>
      </c>
      <c r="H4" s="30"/>
      <c r="I4" s="30"/>
      <c r="J4" s="33">
        <v>81</v>
      </c>
      <c r="K4" s="29" t="s">
        <v>173</v>
      </c>
    </row>
    <row r="5" spans="1:14">
      <c r="A5" s="29" t="s">
        <v>86</v>
      </c>
      <c r="B5" s="29" t="s">
        <v>90</v>
      </c>
      <c r="C5" s="29" t="s">
        <v>98</v>
      </c>
      <c r="D5" s="29" t="s">
        <v>89</v>
      </c>
      <c r="E5" s="30">
        <v>70</v>
      </c>
      <c r="F5" s="30">
        <v>50</v>
      </c>
      <c r="G5" s="33">
        <f t="shared" ref="G5:G41" si="0">E5+F5</f>
        <v>120</v>
      </c>
      <c r="H5" s="30"/>
      <c r="I5" s="30"/>
      <c r="J5" s="33">
        <v>79</v>
      </c>
      <c r="K5" s="29" t="s">
        <v>164</v>
      </c>
    </row>
    <row r="6" spans="1:14">
      <c r="A6" s="29" t="s">
        <v>86</v>
      </c>
      <c r="B6" s="29" t="s">
        <v>91</v>
      </c>
      <c r="C6" s="29" t="s">
        <v>98</v>
      </c>
      <c r="D6" s="29" t="s">
        <v>89</v>
      </c>
      <c r="E6" s="30">
        <v>25</v>
      </c>
      <c r="F6" s="30">
        <v>35</v>
      </c>
      <c r="G6" s="33">
        <f t="shared" si="0"/>
        <v>60</v>
      </c>
      <c r="H6" s="30"/>
      <c r="I6" s="30"/>
      <c r="J6" s="33">
        <v>29</v>
      </c>
      <c r="K6" s="29" t="s">
        <v>165</v>
      </c>
    </row>
    <row r="7" spans="1:14">
      <c r="A7" s="29" t="s">
        <v>86</v>
      </c>
      <c r="B7" s="29" t="s">
        <v>92</v>
      </c>
      <c r="C7" s="29" t="s">
        <v>98</v>
      </c>
      <c r="D7" s="29" t="s">
        <v>89</v>
      </c>
      <c r="E7" s="30">
        <v>12</v>
      </c>
      <c r="F7" s="30">
        <v>18</v>
      </c>
      <c r="G7" s="33">
        <f t="shared" si="0"/>
        <v>30</v>
      </c>
      <c r="H7" s="30"/>
      <c r="I7" s="30"/>
      <c r="J7" s="33">
        <v>13</v>
      </c>
      <c r="K7" s="29">
        <v>225</v>
      </c>
    </row>
    <row r="8" spans="1:14">
      <c r="A8" s="29" t="s">
        <v>86</v>
      </c>
      <c r="B8" s="29" t="s">
        <v>93</v>
      </c>
      <c r="C8" s="29" t="s">
        <v>98</v>
      </c>
      <c r="D8" s="29" t="s">
        <v>89</v>
      </c>
      <c r="E8" s="30">
        <v>25</v>
      </c>
      <c r="F8" s="30">
        <v>35</v>
      </c>
      <c r="G8" s="33">
        <f t="shared" si="0"/>
        <v>60</v>
      </c>
      <c r="H8" s="30"/>
      <c r="I8" s="30"/>
      <c r="J8" s="33">
        <v>26</v>
      </c>
      <c r="K8" s="29" t="s">
        <v>166</v>
      </c>
    </row>
    <row r="9" spans="1:14">
      <c r="A9" s="29" t="s">
        <v>94</v>
      </c>
      <c r="B9" s="29" t="s">
        <v>95</v>
      </c>
      <c r="C9" s="29" t="s">
        <v>99</v>
      </c>
      <c r="D9" s="29" t="s">
        <v>89</v>
      </c>
      <c r="E9" s="30">
        <v>44</v>
      </c>
      <c r="F9" s="30">
        <v>16</v>
      </c>
      <c r="G9" s="33">
        <f t="shared" si="0"/>
        <v>60</v>
      </c>
      <c r="H9" s="30"/>
      <c r="I9" s="30"/>
      <c r="J9" s="33">
        <v>49</v>
      </c>
      <c r="K9" s="29" t="s">
        <v>167</v>
      </c>
    </row>
    <row r="10" spans="1:14">
      <c r="A10" s="29" t="s">
        <v>94</v>
      </c>
      <c r="B10" s="29" t="s">
        <v>96</v>
      </c>
      <c r="C10" s="29" t="s">
        <v>99</v>
      </c>
      <c r="D10" s="29" t="s">
        <v>89</v>
      </c>
      <c r="E10" s="30">
        <v>25</v>
      </c>
      <c r="F10" s="30">
        <v>35</v>
      </c>
      <c r="G10" s="33">
        <f t="shared" si="0"/>
        <v>60</v>
      </c>
      <c r="H10" s="30"/>
      <c r="I10" s="30"/>
      <c r="J10" s="33">
        <v>23</v>
      </c>
      <c r="K10" s="29" t="s">
        <v>168</v>
      </c>
    </row>
    <row r="11" spans="1:14">
      <c r="A11" s="29" t="s">
        <v>97</v>
      </c>
      <c r="B11" s="29" t="s">
        <v>48</v>
      </c>
      <c r="C11" s="29" t="s">
        <v>99</v>
      </c>
      <c r="D11" s="29" t="s">
        <v>89</v>
      </c>
      <c r="E11" s="30">
        <v>50</v>
      </c>
      <c r="F11" s="30">
        <v>5</v>
      </c>
      <c r="G11" s="33">
        <f t="shared" si="0"/>
        <v>55</v>
      </c>
      <c r="H11" s="30"/>
      <c r="I11" s="30"/>
      <c r="J11" s="33">
        <v>53</v>
      </c>
      <c r="K11" s="29" t="s">
        <v>169</v>
      </c>
    </row>
    <row r="12" spans="1:14">
      <c r="A12" s="29" t="s">
        <v>97</v>
      </c>
      <c r="B12" s="29" t="s">
        <v>100</v>
      </c>
      <c r="C12" s="29" t="s">
        <v>99</v>
      </c>
      <c r="D12" s="29" t="s">
        <v>89</v>
      </c>
      <c r="E12" s="30">
        <v>20</v>
      </c>
      <c r="F12" s="30">
        <v>10</v>
      </c>
      <c r="G12" s="33">
        <f t="shared" si="0"/>
        <v>30</v>
      </c>
      <c r="H12" s="30"/>
      <c r="I12" s="30"/>
      <c r="J12" s="33">
        <v>20</v>
      </c>
      <c r="K12" s="29">
        <v>323</v>
      </c>
    </row>
    <row r="13" spans="1:14">
      <c r="A13" s="29" t="s">
        <v>97</v>
      </c>
      <c r="B13" s="29" t="s">
        <v>101</v>
      </c>
      <c r="C13" s="29" t="s">
        <v>99</v>
      </c>
      <c r="D13" s="29" t="s">
        <v>89</v>
      </c>
      <c r="E13" s="30">
        <v>10</v>
      </c>
      <c r="F13" s="30">
        <v>20</v>
      </c>
      <c r="G13" s="33">
        <f t="shared" si="0"/>
        <v>30</v>
      </c>
      <c r="H13" s="30"/>
      <c r="I13" s="30"/>
      <c r="J13" s="33">
        <v>16</v>
      </c>
      <c r="K13" s="29">
        <v>321</v>
      </c>
    </row>
    <row r="14" spans="1:14">
      <c r="A14" s="29" t="s">
        <v>97</v>
      </c>
      <c r="B14" s="29" t="s">
        <v>102</v>
      </c>
      <c r="C14" s="29" t="s">
        <v>99</v>
      </c>
      <c r="D14" s="29" t="s">
        <v>89</v>
      </c>
      <c r="E14" s="30">
        <v>10</v>
      </c>
      <c r="F14" s="30">
        <v>20</v>
      </c>
      <c r="G14" s="33">
        <f t="shared" si="0"/>
        <v>30</v>
      </c>
      <c r="H14" s="30"/>
      <c r="I14" s="30"/>
      <c r="J14" s="33">
        <v>19</v>
      </c>
      <c r="K14" s="29">
        <v>329</v>
      </c>
    </row>
    <row r="15" spans="1:14">
      <c r="A15" s="29" t="s">
        <v>103</v>
      </c>
      <c r="B15" s="29" t="s">
        <v>104</v>
      </c>
      <c r="C15" s="29"/>
      <c r="D15" s="29" t="s">
        <v>89</v>
      </c>
      <c r="E15" s="30">
        <v>45</v>
      </c>
      <c r="F15" s="30">
        <v>15</v>
      </c>
      <c r="G15" s="33">
        <f t="shared" si="0"/>
        <v>60</v>
      </c>
      <c r="H15" s="30"/>
      <c r="I15" s="30"/>
      <c r="J15" s="33">
        <v>60</v>
      </c>
      <c r="K15" s="29" t="s">
        <v>170</v>
      </c>
    </row>
    <row r="16" spans="1:14">
      <c r="A16" s="29" t="s">
        <v>105</v>
      </c>
      <c r="B16" s="29" t="s">
        <v>106</v>
      </c>
      <c r="C16" s="29" t="s">
        <v>99</v>
      </c>
      <c r="D16" s="29" t="s">
        <v>89</v>
      </c>
      <c r="E16" s="30">
        <v>10</v>
      </c>
      <c r="F16" s="30">
        <v>20</v>
      </c>
      <c r="G16" s="33">
        <f t="shared" si="0"/>
        <v>30</v>
      </c>
      <c r="H16" s="30"/>
      <c r="I16" s="30"/>
      <c r="J16" s="33">
        <v>9</v>
      </c>
      <c r="K16" s="29">
        <v>320</v>
      </c>
    </row>
    <row r="17" spans="1:11">
      <c r="A17" s="29" t="s">
        <v>107</v>
      </c>
      <c r="B17" s="29" t="s">
        <v>108</v>
      </c>
      <c r="C17" s="29"/>
      <c r="D17" s="29" t="s">
        <v>89</v>
      </c>
      <c r="E17" s="30">
        <v>0</v>
      </c>
      <c r="F17" s="30">
        <v>30</v>
      </c>
      <c r="G17" s="33">
        <f t="shared" si="0"/>
        <v>30</v>
      </c>
      <c r="H17" s="30"/>
      <c r="I17" s="30"/>
      <c r="J17" s="33">
        <v>0</v>
      </c>
      <c r="K17" s="29">
        <v>324</v>
      </c>
    </row>
    <row r="18" spans="1:11">
      <c r="A18" s="29" t="s">
        <v>109</v>
      </c>
      <c r="B18" s="29" t="s">
        <v>110</v>
      </c>
      <c r="C18" s="29"/>
      <c r="D18" s="29" t="s">
        <v>89</v>
      </c>
      <c r="E18" s="30">
        <v>0</v>
      </c>
      <c r="F18" s="30">
        <v>30</v>
      </c>
      <c r="G18" s="33">
        <f t="shared" si="0"/>
        <v>30</v>
      </c>
      <c r="H18" s="30"/>
      <c r="I18" s="30"/>
      <c r="J18" s="33">
        <v>14</v>
      </c>
      <c r="K18" s="29">
        <v>325</v>
      </c>
    </row>
    <row r="19" spans="1:11">
      <c r="A19" s="29" t="s">
        <v>111</v>
      </c>
      <c r="B19" s="29" t="s">
        <v>112</v>
      </c>
      <c r="C19" s="29"/>
      <c r="D19" s="29" t="s">
        <v>89</v>
      </c>
      <c r="E19" s="30">
        <v>0</v>
      </c>
      <c r="F19" s="30">
        <v>30</v>
      </c>
      <c r="G19" s="33">
        <f t="shared" si="0"/>
        <v>30</v>
      </c>
      <c r="H19" s="30"/>
      <c r="I19" s="30"/>
      <c r="J19" s="33">
        <v>13</v>
      </c>
      <c r="K19" s="29">
        <v>328</v>
      </c>
    </row>
    <row r="20" spans="1:11">
      <c r="A20" s="29" t="s">
        <v>113</v>
      </c>
      <c r="B20" s="29" t="s">
        <v>114</v>
      </c>
      <c r="C20" s="29"/>
      <c r="D20" s="29" t="s">
        <v>89</v>
      </c>
      <c r="E20" s="30">
        <v>0</v>
      </c>
      <c r="F20" s="30">
        <v>60</v>
      </c>
      <c r="G20" s="33">
        <f t="shared" si="0"/>
        <v>60</v>
      </c>
      <c r="H20" s="30"/>
      <c r="I20" s="30"/>
      <c r="J20" s="33">
        <v>15</v>
      </c>
      <c r="K20" s="29" t="s">
        <v>171</v>
      </c>
    </row>
    <row r="21" spans="1:11">
      <c r="A21" s="29" t="s">
        <v>115</v>
      </c>
      <c r="B21" s="29" t="s">
        <v>116</v>
      </c>
      <c r="C21" s="29"/>
      <c r="D21" s="29" t="s">
        <v>89</v>
      </c>
      <c r="E21" s="30">
        <v>0</v>
      </c>
      <c r="F21" s="30">
        <v>60</v>
      </c>
      <c r="G21" s="33">
        <f t="shared" si="0"/>
        <v>60</v>
      </c>
      <c r="H21" s="30"/>
      <c r="I21" s="30"/>
      <c r="J21" s="33">
        <v>12</v>
      </c>
      <c r="K21" s="29" t="s">
        <v>172</v>
      </c>
    </row>
    <row r="22" spans="1:11">
      <c r="A22" s="29" t="s">
        <v>117</v>
      </c>
      <c r="B22" s="29" t="s">
        <v>118</v>
      </c>
      <c r="C22" s="29"/>
      <c r="D22" s="29" t="s">
        <v>89</v>
      </c>
      <c r="E22" s="30">
        <v>0</v>
      </c>
      <c r="F22" s="30">
        <v>30</v>
      </c>
      <c r="G22" s="33">
        <f t="shared" si="0"/>
        <v>30</v>
      </c>
      <c r="H22" s="30"/>
      <c r="I22" s="30"/>
      <c r="J22" s="33">
        <v>10</v>
      </c>
      <c r="K22" s="29">
        <v>423</v>
      </c>
    </row>
    <row r="23" spans="1:11">
      <c r="A23" s="29" t="s">
        <v>121</v>
      </c>
      <c r="B23" s="29" t="s">
        <v>122</v>
      </c>
      <c r="C23" s="29" t="s">
        <v>123</v>
      </c>
      <c r="D23" s="29" t="s">
        <v>89</v>
      </c>
      <c r="E23" s="30">
        <v>0</v>
      </c>
      <c r="F23" s="30">
        <v>0</v>
      </c>
      <c r="G23" s="33">
        <f t="shared" si="0"/>
        <v>0</v>
      </c>
      <c r="H23" s="30"/>
      <c r="I23" s="30"/>
      <c r="J23" s="33">
        <v>0</v>
      </c>
      <c r="K23" s="29" t="s">
        <v>131</v>
      </c>
    </row>
    <row r="24" spans="1:11">
      <c r="A24" s="29" t="s">
        <v>121</v>
      </c>
      <c r="B24" s="29" t="s">
        <v>125</v>
      </c>
      <c r="C24" s="29" t="s">
        <v>123</v>
      </c>
      <c r="D24" s="29" t="s">
        <v>89</v>
      </c>
      <c r="E24" s="30">
        <v>9</v>
      </c>
      <c r="F24" s="30">
        <v>9</v>
      </c>
      <c r="G24" s="33">
        <f t="shared" ref="G24" si="1">E24+F24</f>
        <v>18</v>
      </c>
      <c r="H24" s="30"/>
      <c r="I24" s="30"/>
      <c r="J24" s="33">
        <v>9</v>
      </c>
      <c r="K24" s="29" t="s">
        <v>132</v>
      </c>
    </row>
    <row r="25" spans="1:11">
      <c r="A25" s="29" t="s">
        <v>121</v>
      </c>
      <c r="B25" s="29" t="s">
        <v>126</v>
      </c>
      <c r="C25" s="29" t="s">
        <v>123</v>
      </c>
      <c r="D25" s="29" t="s">
        <v>89</v>
      </c>
      <c r="E25" s="30">
        <v>9</v>
      </c>
      <c r="F25" s="30">
        <v>9</v>
      </c>
      <c r="G25" s="33">
        <f t="shared" ref="G25" si="2">E25+F25</f>
        <v>18</v>
      </c>
      <c r="H25" s="30"/>
      <c r="I25" s="30"/>
      <c r="J25" s="33">
        <v>9</v>
      </c>
      <c r="K25" s="29" t="s">
        <v>133</v>
      </c>
    </row>
    <row r="26" spans="1:11">
      <c r="A26" s="29" t="s">
        <v>121</v>
      </c>
      <c r="B26" s="29" t="s">
        <v>127</v>
      </c>
      <c r="C26" s="29" t="s">
        <v>123</v>
      </c>
      <c r="D26" s="29" t="s">
        <v>89</v>
      </c>
      <c r="E26" s="30">
        <v>9</v>
      </c>
      <c r="F26" s="30">
        <v>9</v>
      </c>
      <c r="G26" s="33">
        <f t="shared" ref="G26:G27" si="3">E26+F26</f>
        <v>18</v>
      </c>
      <c r="H26" s="30"/>
      <c r="I26" s="30"/>
      <c r="J26" s="33">
        <v>9</v>
      </c>
      <c r="K26" s="29" t="s">
        <v>134</v>
      </c>
    </row>
    <row r="27" spans="1:11">
      <c r="A27" s="29" t="s">
        <v>128</v>
      </c>
      <c r="B27" s="29" t="s">
        <v>129</v>
      </c>
      <c r="C27" s="29" t="s">
        <v>123</v>
      </c>
      <c r="D27" s="29" t="s">
        <v>89</v>
      </c>
      <c r="E27" s="30">
        <v>14</v>
      </c>
      <c r="F27" s="30">
        <v>10</v>
      </c>
      <c r="G27" s="33">
        <f t="shared" si="3"/>
        <v>24</v>
      </c>
      <c r="H27" s="30"/>
      <c r="I27" s="30"/>
      <c r="J27" s="33">
        <v>14</v>
      </c>
      <c r="K27" s="29" t="s">
        <v>135</v>
      </c>
    </row>
    <row r="28" spans="1:11">
      <c r="A28" s="29" t="s">
        <v>86</v>
      </c>
      <c r="B28" s="29" t="s">
        <v>87</v>
      </c>
      <c r="C28" s="29" t="s">
        <v>98</v>
      </c>
      <c r="D28" s="29" t="s">
        <v>119</v>
      </c>
      <c r="E28" s="30">
        <v>15</v>
      </c>
      <c r="F28" s="30">
        <v>75</v>
      </c>
      <c r="G28" s="33">
        <f t="shared" si="0"/>
        <v>90</v>
      </c>
      <c r="H28" s="30"/>
      <c r="I28" s="30"/>
      <c r="J28" s="33">
        <v>31</v>
      </c>
      <c r="K28" s="29" t="s">
        <v>136</v>
      </c>
    </row>
    <row r="29" spans="1:11">
      <c r="A29" s="29" t="s">
        <v>86</v>
      </c>
      <c r="B29" s="29" t="s">
        <v>90</v>
      </c>
      <c r="C29" s="29" t="s">
        <v>98</v>
      </c>
      <c r="D29" s="29" t="s">
        <v>119</v>
      </c>
      <c r="E29" s="30">
        <v>15</v>
      </c>
      <c r="F29" s="30">
        <v>75</v>
      </c>
      <c r="G29" s="33">
        <f t="shared" si="0"/>
        <v>90</v>
      </c>
      <c r="H29" s="30"/>
      <c r="I29" s="30"/>
      <c r="J29" s="33">
        <v>25</v>
      </c>
      <c r="K29" s="29" t="s">
        <v>137</v>
      </c>
    </row>
    <row r="30" spans="1:11">
      <c r="A30" s="29" t="s">
        <v>86</v>
      </c>
      <c r="B30" s="29" t="s">
        <v>120</v>
      </c>
      <c r="C30" s="29" t="s">
        <v>98</v>
      </c>
      <c r="D30" s="29" t="s">
        <v>119</v>
      </c>
      <c r="E30" s="30">
        <v>15</v>
      </c>
      <c r="F30" s="30">
        <v>75</v>
      </c>
      <c r="G30" s="33">
        <f t="shared" si="0"/>
        <v>90</v>
      </c>
      <c r="H30" s="30"/>
      <c r="I30" s="30"/>
      <c r="J30" s="33">
        <v>3</v>
      </c>
      <c r="K30" s="29" t="s">
        <v>138</v>
      </c>
    </row>
    <row r="31" spans="1:11">
      <c r="A31" s="29" t="s">
        <v>86</v>
      </c>
      <c r="B31" s="29" t="s">
        <v>92</v>
      </c>
      <c r="C31" s="29" t="s">
        <v>98</v>
      </c>
      <c r="D31" s="29" t="s">
        <v>119</v>
      </c>
      <c r="E31" s="30">
        <v>13</v>
      </c>
      <c r="F31" s="30">
        <v>47</v>
      </c>
      <c r="G31" s="33">
        <f t="shared" si="0"/>
        <v>60</v>
      </c>
      <c r="H31" s="30"/>
      <c r="I31" s="30"/>
      <c r="J31" s="33">
        <v>7</v>
      </c>
      <c r="K31" s="29" t="s">
        <v>139</v>
      </c>
    </row>
    <row r="32" spans="1:11">
      <c r="A32" s="29" t="s">
        <v>86</v>
      </c>
      <c r="B32" s="29" t="s">
        <v>93</v>
      </c>
      <c r="C32" s="29" t="s">
        <v>98</v>
      </c>
      <c r="D32" s="29" t="s">
        <v>119</v>
      </c>
      <c r="E32" s="30">
        <v>13</v>
      </c>
      <c r="F32" s="30">
        <v>47</v>
      </c>
      <c r="G32" s="33">
        <f t="shared" si="0"/>
        <v>60</v>
      </c>
      <c r="H32" s="30"/>
      <c r="I32" s="30"/>
      <c r="J32" s="33">
        <v>27</v>
      </c>
      <c r="K32" s="29" t="s">
        <v>140</v>
      </c>
    </row>
    <row r="33" spans="1:11">
      <c r="A33" s="29" t="s">
        <v>94</v>
      </c>
      <c r="B33" s="29" t="s">
        <v>95</v>
      </c>
      <c r="C33" s="29"/>
      <c r="D33" s="29" t="s">
        <v>119</v>
      </c>
      <c r="E33" s="30">
        <v>35</v>
      </c>
      <c r="F33" s="30">
        <v>85</v>
      </c>
      <c r="G33" s="33">
        <f t="shared" si="0"/>
        <v>120</v>
      </c>
      <c r="H33" s="30"/>
      <c r="I33" s="30"/>
      <c r="J33" s="33">
        <v>50</v>
      </c>
      <c r="K33" s="29" t="s">
        <v>141</v>
      </c>
    </row>
    <row r="34" spans="1:11">
      <c r="A34" s="29" t="s">
        <v>94</v>
      </c>
      <c r="B34" s="29" t="s">
        <v>96</v>
      </c>
      <c r="C34" s="29"/>
      <c r="D34" s="29" t="s">
        <v>119</v>
      </c>
      <c r="E34" s="30">
        <v>15</v>
      </c>
      <c r="F34" s="30">
        <v>45</v>
      </c>
      <c r="G34" s="33">
        <f t="shared" si="0"/>
        <v>60</v>
      </c>
      <c r="H34" s="30"/>
      <c r="I34" s="30"/>
      <c r="J34" s="33">
        <v>20</v>
      </c>
      <c r="K34" s="29" t="s">
        <v>142</v>
      </c>
    </row>
    <row r="35" spans="1:11">
      <c r="A35" s="29" t="s">
        <v>97</v>
      </c>
      <c r="B35" s="29" t="s">
        <v>48</v>
      </c>
      <c r="C35" s="29"/>
      <c r="D35" s="29" t="s">
        <v>155</v>
      </c>
      <c r="E35" s="30">
        <v>10</v>
      </c>
      <c r="F35" s="30">
        <v>80</v>
      </c>
      <c r="G35" s="33">
        <f t="shared" si="0"/>
        <v>90</v>
      </c>
      <c r="H35" s="30"/>
      <c r="I35" s="30"/>
      <c r="J35" s="33">
        <v>19</v>
      </c>
      <c r="K35" s="29" t="s">
        <v>143</v>
      </c>
    </row>
    <row r="36" spans="1:11">
      <c r="A36" s="29" t="s">
        <v>97</v>
      </c>
      <c r="B36" s="29" t="s">
        <v>102</v>
      </c>
      <c r="C36" s="29"/>
      <c r="D36" s="29" t="s">
        <v>119</v>
      </c>
      <c r="E36" s="30">
        <v>0</v>
      </c>
      <c r="F36" s="30">
        <v>60</v>
      </c>
      <c r="G36" s="33">
        <f t="shared" si="0"/>
        <v>60</v>
      </c>
      <c r="H36" s="30"/>
      <c r="I36" s="30"/>
      <c r="J36" s="33">
        <v>2</v>
      </c>
      <c r="K36" s="29" t="s">
        <v>144</v>
      </c>
    </row>
    <row r="37" spans="1:11">
      <c r="A37" s="29" t="s">
        <v>103</v>
      </c>
      <c r="B37" s="29" t="s">
        <v>104</v>
      </c>
      <c r="C37" s="29"/>
      <c r="D37" s="29" t="s">
        <v>119</v>
      </c>
      <c r="E37" s="30">
        <v>20</v>
      </c>
      <c r="F37" s="30">
        <v>40</v>
      </c>
      <c r="G37" s="33">
        <f t="shared" si="0"/>
        <v>60</v>
      </c>
      <c r="H37" s="30"/>
      <c r="I37" s="30"/>
      <c r="J37" s="33">
        <v>22</v>
      </c>
      <c r="K37" s="29" t="s">
        <v>145</v>
      </c>
    </row>
    <row r="38" spans="1:11">
      <c r="A38" s="29" t="s">
        <v>107</v>
      </c>
      <c r="B38" s="29" t="s">
        <v>108</v>
      </c>
      <c r="C38" s="29"/>
      <c r="D38" s="29" t="s">
        <v>119</v>
      </c>
      <c r="E38" s="30">
        <v>0</v>
      </c>
      <c r="F38" s="30">
        <v>60</v>
      </c>
      <c r="G38" s="33">
        <f t="shared" si="0"/>
        <v>60</v>
      </c>
      <c r="H38" s="30"/>
      <c r="I38" s="30"/>
      <c r="J38" s="33">
        <v>0</v>
      </c>
      <c r="K38" s="29" t="s">
        <v>146</v>
      </c>
    </row>
    <row r="39" spans="1:11">
      <c r="A39" s="29" t="s">
        <v>111</v>
      </c>
      <c r="B39" s="29" t="s">
        <v>112</v>
      </c>
      <c r="C39" s="29"/>
      <c r="D39" s="29" t="s">
        <v>119</v>
      </c>
      <c r="E39" s="30">
        <v>0</v>
      </c>
      <c r="F39" s="30">
        <v>60</v>
      </c>
      <c r="G39" s="33">
        <f t="shared" si="0"/>
        <v>60</v>
      </c>
      <c r="H39" s="30"/>
      <c r="I39" s="30"/>
      <c r="J39" s="33">
        <v>0</v>
      </c>
      <c r="K39" s="29" t="s">
        <v>147</v>
      </c>
    </row>
    <row r="40" spans="1:11">
      <c r="A40" s="29" t="s">
        <v>117</v>
      </c>
      <c r="B40" s="29" t="s">
        <v>118</v>
      </c>
      <c r="C40" s="29"/>
      <c r="D40" s="29" t="s">
        <v>119</v>
      </c>
      <c r="E40" s="30">
        <v>0</v>
      </c>
      <c r="F40" s="30">
        <v>30</v>
      </c>
      <c r="G40" s="33">
        <f t="shared" si="0"/>
        <v>30</v>
      </c>
      <c r="H40" s="30"/>
      <c r="I40" s="30"/>
      <c r="J40" s="33">
        <v>27</v>
      </c>
      <c r="K40" s="29" t="s">
        <v>148</v>
      </c>
    </row>
    <row r="41" spans="1:11">
      <c r="A41" s="29" t="s">
        <v>121</v>
      </c>
      <c r="B41" s="29" t="s">
        <v>122</v>
      </c>
      <c r="C41" s="29" t="s">
        <v>123</v>
      </c>
      <c r="D41" s="29" t="s">
        <v>119</v>
      </c>
      <c r="E41" s="30">
        <v>0</v>
      </c>
      <c r="F41" s="30">
        <v>18</v>
      </c>
      <c r="G41" s="33">
        <f t="shared" si="0"/>
        <v>18</v>
      </c>
      <c r="H41" s="30"/>
      <c r="I41" s="30"/>
      <c r="J41" s="33">
        <v>0</v>
      </c>
      <c r="K41" s="29" t="s">
        <v>149</v>
      </c>
    </row>
    <row r="42" spans="1:11">
      <c r="A42" s="29" t="s">
        <v>121</v>
      </c>
      <c r="B42" s="29" t="s">
        <v>124</v>
      </c>
      <c r="C42" s="29" t="s">
        <v>123</v>
      </c>
      <c r="D42" s="29" t="s">
        <v>119</v>
      </c>
      <c r="E42" s="30">
        <v>0</v>
      </c>
      <c r="F42" s="30">
        <v>18</v>
      </c>
      <c r="G42" s="33">
        <f t="shared" ref="G42" si="4">E42+F42</f>
        <v>18</v>
      </c>
      <c r="H42" s="30"/>
      <c r="I42" s="30"/>
      <c r="J42" s="33">
        <v>0</v>
      </c>
      <c r="K42" s="29" t="s">
        <v>150</v>
      </c>
    </row>
    <row r="43" spans="1:11">
      <c r="A43" s="29" t="s">
        <v>121</v>
      </c>
      <c r="B43" s="29" t="s">
        <v>125</v>
      </c>
      <c r="C43" s="29" t="s">
        <v>123</v>
      </c>
      <c r="D43" s="29" t="s">
        <v>119</v>
      </c>
      <c r="E43" s="30">
        <v>12</v>
      </c>
      <c r="F43" s="30">
        <v>6</v>
      </c>
      <c r="G43" s="33">
        <f t="shared" ref="G43" si="5">E43+F43</f>
        <v>18</v>
      </c>
      <c r="H43" s="30"/>
      <c r="I43" s="30"/>
      <c r="J43" s="33">
        <v>12</v>
      </c>
      <c r="K43" s="29" t="s">
        <v>151</v>
      </c>
    </row>
    <row r="44" spans="1:11">
      <c r="A44" s="29" t="s">
        <v>121</v>
      </c>
      <c r="B44" s="29" t="s">
        <v>126</v>
      </c>
      <c r="C44" s="29" t="s">
        <v>123</v>
      </c>
      <c r="D44" s="29" t="s">
        <v>119</v>
      </c>
      <c r="E44" s="30">
        <v>12</v>
      </c>
      <c r="F44" s="30">
        <v>6</v>
      </c>
      <c r="G44" s="33">
        <f t="shared" ref="G44" si="6">E44+F44</f>
        <v>18</v>
      </c>
      <c r="H44" s="30"/>
      <c r="I44" s="30"/>
      <c r="J44" s="33">
        <v>12</v>
      </c>
      <c r="K44" s="29" t="s">
        <v>152</v>
      </c>
    </row>
    <row r="45" spans="1:11">
      <c r="A45" s="29" t="s">
        <v>121</v>
      </c>
      <c r="B45" s="29" t="s">
        <v>127</v>
      </c>
      <c r="C45" s="29" t="s">
        <v>123</v>
      </c>
      <c r="D45" s="29" t="s">
        <v>119</v>
      </c>
      <c r="E45" s="30">
        <v>12</v>
      </c>
      <c r="F45" s="30">
        <v>6</v>
      </c>
      <c r="G45" s="33">
        <f t="shared" ref="G45:G46" si="7">E45+F45</f>
        <v>18</v>
      </c>
      <c r="H45" s="30"/>
      <c r="I45" s="30"/>
      <c r="J45" s="33">
        <v>12</v>
      </c>
      <c r="K45" s="29" t="s">
        <v>153</v>
      </c>
    </row>
    <row r="46" spans="1:11">
      <c r="A46" s="29" t="s">
        <v>128</v>
      </c>
      <c r="B46" s="29" t="s">
        <v>129</v>
      </c>
      <c r="C46" s="29" t="s">
        <v>123</v>
      </c>
      <c r="D46" s="29" t="s">
        <v>119</v>
      </c>
      <c r="E46" s="30">
        <v>10</v>
      </c>
      <c r="F46" s="30">
        <v>14</v>
      </c>
      <c r="G46" s="33">
        <f t="shared" si="7"/>
        <v>24</v>
      </c>
      <c r="H46" s="30"/>
      <c r="I46" s="30"/>
      <c r="J46" s="33">
        <v>10</v>
      </c>
      <c r="K46" s="29" t="s">
        <v>154</v>
      </c>
    </row>
    <row r="47" spans="1:11">
      <c r="A47" s="29"/>
      <c r="B47" s="29"/>
      <c r="C47" s="29"/>
      <c r="D47" s="29"/>
      <c r="E47" s="30"/>
      <c r="F47" s="30"/>
      <c r="G47" s="33"/>
      <c r="H47" s="30"/>
      <c r="I47" s="30"/>
      <c r="J47" s="34"/>
      <c r="K47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1"/>
  <dimension ref="A1:AN46"/>
  <sheetViews>
    <sheetView topLeftCell="A16" zoomScale="115" zoomScaleNormal="115" workbookViewId="0">
      <selection activeCell="W23" sqref="W23"/>
    </sheetView>
  </sheetViews>
  <sheetFormatPr defaultRowHeight="15"/>
  <cols>
    <col min="1" max="1" width="6" customWidth="1"/>
    <col min="2" max="2" width="25.5703125" customWidth="1"/>
    <col min="3" max="3" width="4.140625" customWidth="1"/>
    <col min="4" max="4" width="7.140625" customWidth="1"/>
    <col min="6" max="6" width="3.5703125" customWidth="1"/>
    <col min="8" max="8" width="3.42578125" customWidth="1"/>
    <col min="9" max="9" width="3" customWidth="1"/>
    <col min="10" max="10" width="3.28515625" customWidth="1"/>
    <col min="11" max="11" width="3.7109375" customWidth="1"/>
    <col min="12" max="12" width="3.5703125" customWidth="1"/>
    <col min="13" max="13" width="6.42578125" customWidth="1"/>
    <col min="14" max="14" width="6.5703125" customWidth="1"/>
    <col min="15" max="15" width="6.7109375" customWidth="1"/>
    <col min="16" max="16" width="4.5703125" customWidth="1"/>
    <col min="17" max="17" width="4.28515625" customWidth="1"/>
    <col min="18" max="19" width="3.85546875" customWidth="1"/>
    <col min="20" max="20" width="5.5703125" customWidth="1"/>
    <col min="21" max="21" width="5" customWidth="1"/>
    <col min="22" max="22" width="4.42578125" customWidth="1"/>
    <col min="23" max="23" width="3.85546875" customWidth="1"/>
    <col min="24" max="24" width="3.7109375" customWidth="1"/>
    <col min="25" max="25" width="3.28515625" customWidth="1"/>
    <col min="26" max="26" width="5.7109375" customWidth="1"/>
    <col min="27" max="27" width="7.5703125" customWidth="1"/>
    <col min="28" max="28" width="5.85546875" customWidth="1"/>
    <col min="29" max="29" width="5.42578125" customWidth="1"/>
    <col min="30" max="30" width="4.42578125" customWidth="1"/>
    <col min="31" max="31" width="5" customWidth="1"/>
    <col min="32" max="32" width="4.42578125" customWidth="1"/>
    <col min="33" max="33" width="5" customWidth="1"/>
    <col min="34" max="34" width="5.7109375" customWidth="1"/>
    <col min="35" max="35" width="6.28515625" customWidth="1"/>
    <col min="36" max="36" width="7.28515625" customWidth="1"/>
    <col min="37" max="37" width="6.28515625" customWidth="1"/>
    <col min="38" max="39" width="5.7109375" customWidth="1"/>
    <col min="40" max="40" width="8.28515625" customWidth="1"/>
  </cols>
  <sheetData>
    <row r="1" spans="1:40" s="13" customFormat="1" ht="15.75">
      <c r="B1" s="14" t="s">
        <v>44</v>
      </c>
    </row>
    <row r="2" spans="1:40" s="15" customFormat="1" ht="12" thickBot="1"/>
    <row r="3" spans="1:40" s="15" customFormat="1" ht="21.75" customHeight="1">
      <c r="B3" s="38" t="s">
        <v>0</v>
      </c>
      <c r="C3" s="39" t="s">
        <v>1</v>
      </c>
      <c r="D3" s="39" t="s">
        <v>2</v>
      </c>
      <c r="E3" s="39" t="s">
        <v>3</v>
      </c>
      <c r="F3" s="46" t="s">
        <v>4</v>
      </c>
      <c r="G3" s="36" t="s">
        <v>5</v>
      </c>
      <c r="H3" s="38" t="s">
        <v>6</v>
      </c>
      <c r="I3" s="39"/>
      <c r="J3" s="39"/>
      <c r="K3" s="39"/>
      <c r="L3" s="36"/>
      <c r="M3" s="40" t="s">
        <v>7</v>
      </c>
      <c r="N3" s="42" t="s">
        <v>8</v>
      </c>
      <c r="O3" s="42" t="s">
        <v>9</v>
      </c>
      <c r="P3" s="39" t="s">
        <v>10</v>
      </c>
      <c r="Q3" s="51" t="s">
        <v>11</v>
      </c>
      <c r="R3" s="48" t="s">
        <v>12</v>
      </c>
      <c r="S3" s="49"/>
      <c r="T3" s="50"/>
      <c r="U3" s="65" t="s">
        <v>13</v>
      </c>
      <c r="V3" s="67" t="s">
        <v>14</v>
      </c>
      <c r="W3" s="46" t="s">
        <v>15</v>
      </c>
      <c r="X3" s="46" t="s">
        <v>16</v>
      </c>
      <c r="Y3" s="63" t="s">
        <v>17</v>
      </c>
      <c r="Z3" s="48" t="s">
        <v>18</v>
      </c>
      <c r="AA3" s="50"/>
      <c r="AB3" s="40" t="s">
        <v>19</v>
      </c>
      <c r="AC3" s="51" t="s">
        <v>20</v>
      </c>
      <c r="AD3" s="48" t="s">
        <v>21</v>
      </c>
      <c r="AE3" s="49"/>
      <c r="AF3" s="49"/>
      <c r="AG3" s="50"/>
      <c r="AH3" s="48" t="s">
        <v>22</v>
      </c>
      <c r="AI3" s="49"/>
      <c r="AJ3" s="49"/>
      <c r="AK3" s="49"/>
      <c r="AL3" s="50"/>
      <c r="AM3" s="40" t="s">
        <v>23</v>
      </c>
      <c r="AN3" s="51" t="s">
        <v>24</v>
      </c>
    </row>
    <row r="4" spans="1:40" s="15" customFormat="1" ht="41.25" customHeight="1" thickBot="1">
      <c r="B4" s="44"/>
      <c r="C4" s="45"/>
      <c r="D4" s="45"/>
      <c r="E4" s="45"/>
      <c r="F4" s="47"/>
      <c r="G4" s="37"/>
      <c r="H4" s="1" t="s">
        <v>25</v>
      </c>
      <c r="I4" s="2" t="s">
        <v>26</v>
      </c>
      <c r="J4" s="2" t="s">
        <v>27</v>
      </c>
      <c r="K4" s="2" t="s">
        <v>28</v>
      </c>
      <c r="L4" s="3" t="s">
        <v>29</v>
      </c>
      <c r="M4" s="41"/>
      <c r="N4" s="43"/>
      <c r="O4" s="43"/>
      <c r="P4" s="45"/>
      <c r="Q4" s="52"/>
      <c r="R4" s="4" t="s">
        <v>30</v>
      </c>
      <c r="S4" s="5" t="s">
        <v>31</v>
      </c>
      <c r="T4" s="6" t="s">
        <v>32</v>
      </c>
      <c r="U4" s="66"/>
      <c r="V4" s="68"/>
      <c r="W4" s="47"/>
      <c r="X4" s="47"/>
      <c r="Y4" s="64"/>
      <c r="Z4" s="4" t="s">
        <v>33</v>
      </c>
      <c r="AA4" s="6" t="s">
        <v>34</v>
      </c>
      <c r="AB4" s="41"/>
      <c r="AC4" s="52"/>
      <c r="AD4" s="7" t="s">
        <v>35</v>
      </c>
      <c r="AE4" s="8" t="s">
        <v>36</v>
      </c>
      <c r="AF4" s="8" t="s">
        <v>37</v>
      </c>
      <c r="AG4" s="9" t="s">
        <v>38</v>
      </c>
      <c r="AH4" s="4" t="s">
        <v>39</v>
      </c>
      <c r="AI4" s="5" t="s">
        <v>40</v>
      </c>
      <c r="AJ4" s="5" t="s">
        <v>41</v>
      </c>
      <c r="AK4" s="5" t="s">
        <v>42</v>
      </c>
      <c r="AL4" s="6" t="s">
        <v>43</v>
      </c>
      <c r="AM4" s="41"/>
      <c r="AN4" s="52"/>
    </row>
    <row r="5" spans="1:40" s="15" customFormat="1" ht="12.75" customHeight="1">
      <c r="B5" s="10">
        <v>1</v>
      </c>
      <c r="C5" s="11">
        <v>2</v>
      </c>
      <c r="D5" s="12">
        <v>3</v>
      </c>
      <c r="E5" s="11">
        <v>4</v>
      </c>
      <c r="F5" s="12">
        <v>5</v>
      </c>
      <c r="G5" s="11">
        <v>6</v>
      </c>
      <c r="H5" s="12">
        <v>7</v>
      </c>
      <c r="I5" s="11">
        <v>8</v>
      </c>
      <c r="J5" s="12">
        <v>9</v>
      </c>
      <c r="K5" s="11">
        <v>10</v>
      </c>
      <c r="L5" s="12">
        <v>11</v>
      </c>
      <c r="M5" s="11">
        <v>12</v>
      </c>
      <c r="N5" s="12">
        <v>13</v>
      </c>
      <c r="O5" s="11">
        <v>14</v>
      </c>
      <c r="P5" s="12">
        <v>15</v>
      </c>
      <c r="Q5" s="11">
        <v>16</v>
      </c>
      <c r="R5" s="12">
        <v>17</v>
      </c>
      <c r="S5" s="11">
        <v>18</v>
      </c>
      <c r="T5" s="12">
        <v>19</v>
      </c>
      <c r="U5" s="11">
        <v>20</v>
      </c>
      <c r="V5" s="12">
        <v>21</v>
      </c>
      <c r="W5" s="11">
        <v>22</v>
      </c>
      <c r="X5" s="12">
        <v>23</v>
      </c>
      <c r="Y5" s="11">
        <v>24</v>
      </c>
      <c r="Z5" s="12">
        <v>25</v>
      </c>
      <c r="AA5" s="11">
        <v>26</v>
      </c>
      <c r="AB5" s="12">
        <v>27</v>
      </c>
      <c r="AC5" s="11">
        <v>28</v>
      </c>
      <c r="AD5" s="12">
        <v>29</v>
      </c>
      <c r="AE5" s="11">
        <v>30</v>
      </c>
      <c r="AF5" s="12">
        <v>31</v>
      </c>
      <c r="AG5" s="11">
        <v>32</v>
      </c>
      <c r="AH5" s="12">
        <v>33</v>
      </c>
      <c r="AI5" s="11">
        <v>34</v>
      </c>
      <c r="AJ5" s="12">
        <v>35</v>
      </c>
      <c r="AK5" s="11">
        <v>36</v>
      </c>
      <c r="AL5" s="12">
        <v>37</v>
      </c>
      <c r="AM5" s="11">
        <v>38</v>
      </c>
      <c r="AN5" s="10">
        <v>39</v>
      </c>
    </row>
    <row r="6" spans="1:40" s="15" customFormat="1" ht="12.95" customHeight="1">
      <c r="B6" s="53" t="s">
        <v>45</v>
      </c>
      <c r="C6" s="56">
        <v>1</v>
      </c>
      <c r="D6" s="16" t="s">
        <v>46</v>
      </c>
      <c r="E6" s="56" t="s">
        <v>47</v>
      </c>
      <c r="F6" s="56">
        <v>1</v>
      </c>
      <c r="G6" s="59" t="s">
        <v>48</v>
      </c>
      <c r="H6" s="62"/>
      <c r="I6" s="56"/>
      <c r="J6" s="56"/>
      <c r="K6" s="56"/>
      <c r="L6" s="56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8"/>
      <c r="AE6" s="18"/>
      <c r="AF6" s="18"/>
      <c r="AG6" s="18"/>
      <c r="AH6" s="17"/>
      <c r="AI6" s="17"/>
      <c r="AJ6" s="17"/>
      <c r="AK6" s="17"/>
      <c r="AL6" s="17"/>
      <c r="AM6" s="17"/>
      <c r="AN6" s="17">
        <f>SUM(M6:AM6)</f>
        <v>0</v>
      </c>
    </row>
    <row r="7" spans="1:40" s="15" customFormat="1" ht="12.95" customHeight="1">
      <c r="B7" s="54"/>
      <c r="C7" s="57"/>
      <c r="D7" s="19" t="s">
        <v>49</v>
      </c>
      <c r="E7" s="57"/>
      <c r="F7" s="57"/>
      <c r="G7" s="60"/>
      <c r="H7" s="57"/>
      <c r="I7" s="57"/>
      <c r="J7" s="57"/>
      <c r="K7" s="57"/>
      <c r="L7" s="57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21"/>
      <c r="AF7" s="21"/>
      <c r="AG7" s="21"/>
      <c r="AH7" s="20"/>
      <c r="AI7" s="20"/>
      <c r="AJ7" s="20"/>
      <c r="AK7" s="20"/>
      <c r="AL7" s="20"/>
      <c r="AM7" s="20"/>
      <c r="AN7" s="17">
        <f>SUM(M7:AM7)</f>
        <v>0</v>
      </c>
    </row>
    <row r="8" spans="1:40" s="15" customFormat="1" ht="12.95" customHeight="1">
      <c r="B8" s="55"/>
      <c r="C8" s="58"/>
      <c r="D8" s="19" t="s">
        <v>50</v>
      </c>
      <c r="E8" s="58"/>
      <c r="F8" s="58"/>
      <c r="G8" s="61"/>
      <c r="H8" s="58"/>
      <c r="I8" s="58"/>
      <c r="J8" s="58"/>
      <c r="K8" s="58"/>
      <c r="L8" s="58"/>
      <c r="M8" s="20">
        <f>M6+M7</f>
        <v>0</v>
      </c>
      <c r="N8" s="20">
        <f t="shared" ref="N8:AN8" si="0">N6+N7</f>
        <v>0</v>
      </c>
      <c r="O8" s="20">
        <f t="shared" si="0"/>
        <v>0</v>
      </c>
      <c r="P8" s="20">
        <f t="shared" si="0"/>
        <v>0</v>
      </c>
      <c r="Q8" s="20">
        <f t="shared" si="0"/>
        <v>0</v>
      </c>
      <c r="R8" s="20">
        <f t="shared" si="0"/>
        <v>0</v>
      </c>
      <c r="S8" s="20">
        <f t="shared" si="0"/>
        <v>0</v>
      </c>
      <c r="T8" s="20">
        <f t="shared" si="0"/>
        <v>0</v>
      </c>
      <c r="U8" s="20">
        <f t="shared" si="0"/>
        <v>0</v>
      </c>
      <c r="V8" s="20">
        <f t="shared" si="0"/>
        <v>0</v>
      </c>
      <c r="W8" s="20">
        <f t="shared" si="0"/>
        <v>0</v>
      </c>
      <c r="X8" s="20">
        <f t="shared" si="0"/>
        <v>0</v>
      </c>
      <c r="Y8" s="20">
        <f t="shared" si="0"/>
        <v>0</v>
      </c>
      <c r="Z8" s="20">
        <f t="shared" si="0"/>
        <v>0</v>
      </c>
      <c r="AA8" s="20">
        <f t="shared" si="0"/>
        <v>0</v>
      </c>
      <c r="AB8" s="20">
        <f t="shared" si="0"/>
        <v>0</v>
      </c>
      <c r="AC8" s="20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  <c r="AG8" s="21">
        <f t="shared" si="0"/>
        <v>0</v>
      </c>
      <c r="AH8" s="20">
        <f t="shared" si="0"/>
        <v>0</v>
      </c>
      <c r="AI8" s="20">
        <f t="shared" si="0"/>
        <v>0</v>
      </c>
      <c r="AJ8" s="20">
        <f t="shared" si="0"/>
        <v>0</v>
      </c>
      <c r="AK8" s="20">
        <f t="shared" si="0"/>
        <v>0</v>
      </c>
      <c r="AL8" s="20">
        <f t="shared" si="0"/>
        <v>0</v>
      </c>
      <c r="AM8" s="20">
        <f t="shared" si="0"/>
        <v>0</v>
      </c>
      <c r="AN8" s="20">
        <f t="shared" si="0"/>
        <v>0</v>
      </c>
    </row>
    <row r="11" spans="1:40">
      <c r="A11" s="23"/>
    </row>
    <row r="12" spans="1:40">
      <c r="A12" s="23">
        <v>7</v>
      </c>
      <c r="B12" t="s">
        <v>78</v>
      </c>
    </row>
    <row r="13" spans="1:40">
      <c r="A13" s="23">
        <v>8</v>
      </c>
      <c r="B13" t="s">
        <v>79</v>
      </c>
    </row>
    <row r="14" spans="1:40">
      <c r="A14" s="23">
        <v>9</v>
      </c>
      <c r="B14" t="s">
        <v>80</v>
      </c>
    </row>
    <row r="15" spans="1:40">
      <c r="A15" s="23">
        <v>10</v>
      </c>
      <c r="B15" t="s">
        <v>81</v>
      </c>
    </row>
    <row r="16" spans="1:40">
      <c r="A16" s="23">
        <v>11</v>
      </c>
      <c r="B16" t="s">
        <v>77</v>
      </c>
    </row>
    <row r="17" spans="1:20" ht="17.25">
      <c r="A17" s="23">
        <v>12</v>
      </c>
      <c r="B17" s="24" t="s">
        <v>51</v>
      </c>
    </row>
    <row r="18" spans="1:20" ht="17.25">
      <c r="A18" s="23">
        <v>13</v>
      </c>
      <c r="B18" s="24" t="s">
        <v>52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ht="17.25">
      <c r="A19" s="23">
        <v>14</v>
      </c>
      <c r="B19" s="24" t="s">
        <v>53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ht="17.25">
      <c r="A20" s="23">
        <v>15</v>
      </c>
      <c r="B20" s="25" t="s">
        <v>70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ht="17.25">
      <c r="A21" s="23">
        <v>16</v>
      </c>
      <c r="B21" s="25" t="s">
        <v>71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7.25">
      <c r="A22" s="23">
        <v>17</v>
      </c>
      <c r="B22" s="24" t="s">
        <v>73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20" ht="17.25">
      <c r="A23" s="23">
        <v>18</v>
      </c>
      <c r="B23" s="24" t="s">
        <v>74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ht="17.25">
      <c r="A24" s="23">
        <v>19</v>
      </c>
      <c r="B24" s="25" t="s">
        <v>66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ht="17.25">
      <c r="A25" s="23">
        <v>20</v>
      </c>
      <c r="B25" s="24" t="s">
        <v>56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ht="17.25">
      <c r="A26" s="23">
        <v>21</v>
      </c>
      <c r="B26" s="24" t="s">
        <v>55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ht="17.25">
      <c r="A27" s="23">
        <v>22</v>
      </c>
      <c r="B27" s="24" t="s">
        <v>54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 ht="17.25">
      <c r="A28" s="23">
        <v>23</v>
      </c>
      <c r="B28" s="24" t="s">
        <v>63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20" ht="17.25">
      <c r="A29" s="23">
        <v>24</v>
      </c>
      <c r="B29" s="24" t="s">
        <v>64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20" ht="17.25">
      <c r="A30" s="23">
        <v>25</v>
      </c>
      <c r="B30" s="24" t="s">
        <v>82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1:20" ht="17.25">
      <c r="A31" s="23">
        <v>26</v>
      </c>
      <c r="B31" s="24" t="s">
        <v>69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 ht="17.25">
      <c r="A32" s="23">
        <v>27</v>
      </c>
      <c r="B32" s="25" t="s">
        <v>57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1:20" ht="17.25">
      <c r="A33" s="23">
        <v>28</v>
      </c>
      <c r="B33" s="25" t="s">
        <v>58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1:20" ht="17.25">
      <c r="A34" s="23">
        <v>29</v>
      </c>
      <c r="B34" s="24" t="s">
        <v>62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1:20" ht="17.25">
      <c r="A35" s="23">
        <v>30</v>
      </c>
      <c r="B35" s="25" t="s">
        <v>67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spans="1:20" ht="17.25">
      <c r="A36" s="23">
        <v>31</v>
      </c>
      <c r="B36" s="25" t="s">
        <v>68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1:20" ht="17.25">
      <c r="A37" s="23">
        <v>32</v>
      </c>
      <c r="B37" s="24" t="s">
        <v>72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spans="1:20" ht="17.25">
      <c r="A38" s="23">
        <v>33</v>
      </c>
      <c r="B38" s="24" t="s">
        <v>76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1:20" ht="17.25">
      <c r="A39" s="23">
        <v>34</v>
      </c>
      <c r="B39" s="24" t="s">
        <v>65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 ht="17.25">
      <c r="A40" s="23">
        <v>35</v>
      </c>
      <c r="B40" s="24" t="s">
        <v>75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20" ht="17.25">
      <c r="A41" s="23">
        <v>36</v>
      </c>
      <c r="B41" s="24" t="s">
        <v>61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1:20" ht="17.25">
      <c r="A42" s="23">
        <v>37</v>
      </c>
      <c r="B42" s="24" t="s">
        <v>60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1:20" ht="17.25">
      <c r="A43" s="23">
        <v>38</v>
      </c>
      <c r="B43" s="24" t="s">
        <v>83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0" ht="17.25">
      <c r="A44" s="23">
        <v>39</v>
      </c>
      <c r="B44" s="26" t="s">
        <v>59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 ht="17.25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 ht="17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</sheetData>
  <mergeCells count="35">
    <mergeCell ref="I6:I8"/>
    <mergeCell ref="J6:J8"/>
    <mergeCell ref="K6:K8"/>
    <mergeCell ref="L6:L8"/>
    <mergeCell ref="AD3:AG3"/>
    <mergeCell ref="P3:P4"/>
    <mergeCell ref="Q3:Q4"/>
    <mergeCell ref="R3:T3"/>
    <mergeCell ref="U3:U4"/>
    <mergeCell ref="V3:V4"/>
    <mergeCell ref="AH3:AL3"/>
    <mergeCell ref="AM3:AM4"/>
    <mergeCell ref="AN3:AN4"/>
    <mergeCell ref="B6:B8"/>
    <mergeCell ref="C6:C8"/>
    <mergeCell ref="E6:E8"/>
    <mergeCell ref="F6:F8"/>
    <mergeCell ref="G6:G8"/>
    <mergeCell ref="H6:H8"/>
    <mergeCell ref="W3:W4"/>
    <mergeCell ref="X3:X4"/>
    <mergeCell ref="Y3:Y4"/>
    <mergeCell ref="Z3:AA3"/>
    <mergeCell ref="AB3:AB4"/>
    <mergeCell ref="AC3:AC4"/>
    <mergeCell ref="O3:O4"/>
    <mergeCell ref="G3:G4"/>
    <mergeCell ref="H3:L3"/>
    <mergeCell ref="M3:M4"/>
    <mergeCell ref="N3:N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План2022</vt:lpstr>
      <vt:lpstr>Формулы</vt:lpstr>
      <vt:lpstr>Лист3</vt:lpstr>
    </vt:vector>
  </TitlesOfParts>
  <Company>eop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</dc:creator>
  <cp:lastModifiedBy>Admin</cp:lastModifiedBy>
  <dcterms:created xsi:type="dcterms:W3CDTF">2021-11-30T10:40:16Z</dcterms:created>
  <dcterms:modified xsi:type="dcterms:W3CDTF">2022-04-04T08:29:58Z</dcterms:modified>
</cp:coreProperties>
</file>