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4.jpeg" ContentType="image/jpeg"/>
  <Override PartName="/xl/media/image3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terpolasi Linier" sheetId="1" state="visible" r:id="rId2"/>
    <sheet name="Interpolasi Kuadrat" sheetId="2" state="visible" r:id="rId3"/>
    <sheet name="Interpolasi beda maju New-Gre" sheetId="3" state="visible" r:id="rId4"/>
    <sheet name="Interpolasi beda mundur New-Gr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<sst xmlns="http://schemas.openxmlformats.org/spreadsheetml/2006/main" count="35" uniqueCount="17">
  <si>
    <t xml:space="preserve">t</t>
  </si>
  <si>
    <t xml:space="preserve">y = f(t)</t>
  </si>
  <si>
    <t xml:space="preserve">x =</t>
  </si>
  <si>
    <t xml:space="preserve">y=</t>
  </si>
  <si>
    <t xml:space="preserve">Hampiri nilai fungsi (y) pada t = 1,1 dengan metode berikut:</t>
  </si>
  <si>
    <t xml:space="preserve">dengan x = t</t>
  </si>
  <si>
    <t xml:space="preserve">t =</t>
  </si>
  <si>
    <t xml:space="preserve">t=x</t>
  </si>
  <si>
    <t xml:space="preserve">t=</t>
  </si>
  <si>
    <t xml:space="preserve">h=</t>
  </si>
  <si>
    <t xml:space="preserve">f(x)=</t>
  </si>
  <si>
    <t xml:space="preserve">x</t>
  </si>
  <si>
    <t xml:space="preserve">f(x)</t>
  </si>
  <si>
    <t xml:space="preserve">Δf</t>
  </si>
  <si>
    <t xml:space="preserve">Δf^2</t>
  </si>
  <si>
    <t xml:space="preserve">Δf^3</t>
  </si>
  <si>
    <t xml:space="preserve">Δf^4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</si>
</sst>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2"/>
      <color rgb="FF4D515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'Interpolasi Linier'!$C$3:$G$3</c:f>
              <c:strCach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strCache>
            </c:strRef>
          </c:cat>
          <c:val>
            <c:numRef>
              <c:f>'Interpolasi Linier'!$C$4:$G$4</c:f>
              <c:numCache>
                <c:formatCode>General</c:formatCode>
                <c:ptCount val="5"/>
                <c:pt idx="0">
                  <c:v>7.38906</c:v>
                </c:pt>
                <c:pt idx="1">
                  <c:v>11.02318</c:v>
                </c:pt>
                <c:pt idx="2">
                  <c:v>16.44465</c:v>
                </c:pt>
                <c:pt idx="3">
                  <c:v>24.53253</c:v>
                </c:pt>
                <c:pt idx="4">
                  <c:v>44.70118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856579"/>
        <c:axId val="14371155"/>
      </c:lineChart>
      <c:catAx>
        <c:axId val="298565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71155"/>
        <c:crosses val="autoZero"/>
        <c:auto val="1"/>
        <c:lblAlgn val="ctr"/>
        <c:lblOffset val="100"/>
        <c:noMultiLvlLbl val="0"/>
      </c:catAx>
      <c:valAx>
        <c:axId val="143711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565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'Interpolasi Linier'!$C$3:$G$3</c:f>
              <c:strCach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strCache>
            </c:strRef>
          </c:cat>
          <c:val>
            <c:numRef>
              <c:f>'Interpolasi Linier'!$C$4:$G$4</c:f>
              <c:numCache>
                <c:formatCode>General</c:formatCode>
                <c:ptCount val="5"/>
                <c:pt idx="0">
                  <c:v>7.38906</c:v>
                </c:pt>
                <c:pt idx="1">
                  <c:v>11.02318</c:v>
                </c:pt>
                <c:pt idx="2">
                  <c:v>16.44465</c:v>
                </c:pt>
                <c:pt idx="3">
                  <c:v>24.53253</c:v>
                </c:pt>
                <c:pt idx="4">
                  <c:v>44.70118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592776"/>
        <c:axId val="39874083"/>
      </c:lineChart>
      <c:catAx>
        <c:axId val="34592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74083"/>
        <c:crosses val="autoZero"/>
        <c:auto val="1"/>
        <c:lblAlgn val="ctr"/>
        <c:lblOffset val="100"/>
        <c:noMultiLvlLbl val="0"/>
      </c:catAx>
      <c:valAx>
        <c:axId val="39874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9277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142920</xdr:colOff>
      <xdr:row>7</xdr:row>
      <xdr:rowOff>19080</xdr:rowOff>
    </xdr:from>
    <xdr:to>
      <xdr:col>1</xdr:col>
      <xdr:colOff>143280</xdr:colOff>
      <xdr:row>7</xdr:row>
      <xdr:rowOff>190440</xdr:rowOff>
    </xdr:to>
    <xdr:sp>
      <xdr:nvSpPr>
        <xdr:cNvPr id="0" name="TextBox 1"/>
        <xdr:cNvSpPr/>
      </xdr:nvSpPr>
      <xdr:spPr>
        <a:xfrm>
          <a:off x="754560" y="1276560"/>
          <a:ext cx="360" cy="17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</xdr:row>
      <xdr:rowOff>9360</xdr:rowOff>
    </xdr:from>
    <xdr:to>
      <xdr:col>12</xdr:col>
      <xdr:colOff>208800</xdr:colOff>
      <xdr:row>10</xdr:row>
      <xdr:rowOff>151560</xdr:rowOff>
    </xdr:to>
    <xdr:graphicFrame>
      <xdr:nvGraphicFramePr>
        <xdr:cNvPr id="1" name="Chart 3"/>
        <xdr:cNvGraphicFramePr/>
      </xdr:nvGraphicFramePr>
      <xdr:xfrm>
        <a:off x="4892040" y="390240"/>
        <a:ext cx="2655000" cy="15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294840</xdr:colOff>
      <xdr:row>17</xdr:row>
      <xdr:rowOff>66600</xdr:rowOff>
    </xdr:from>
    <xdr:to>
      <xdr:col>4</xdr:col>
      <xdr:colOff>380160</xdr:colOff>
      <xdr:row>20</xdr:row>
      <xdr:rowOff>38160</xdr:rowOff>
    </xdr:to>
    <xdr:pic>
      <xdr:nvPicPr>
        <xdr:cNvPr id="2" name="Picture 4" descr=""/>
        <xdr:cNvPicPr/>
      </xdr:nvPicPr>
      <xdr:blipFill>
        <a:blip r:embed="rId2"/>
        <a:stretch/>
      </xdr:blipFill>
      <xdr:spPr>
        <a:xfrm>
          <a:off x="906480" y="3198600"/>
          <a:ext cx="1919880" cy="542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581040</xdr:colOff>
      <xdr:row>7</xdr:row>
      <xdr:rowOff>0</xdr:rowOff>
    </xdr:from>
    <xdr:to>
      <xdr:col>10</xdr:col>
      <xdr:colOff>361440</xdr:colOff>
      <xdr:row>7</xdr:row>
      <xdr:rowOff>171360</xdr:rowOff>
    </xdr:to>
    <xdr:sp>
      <xdr:nvSpPr>
        <xdr:cNvPr id="3" name="TextBox 1"/>
        <xdr:cNvSpPr/>
      </xdr:nvSpPr>
      <xdr:spPr>
        <a:xfrm>
          <a:off x="581040" y="1303200"/>
          <a:ext cx="5895360" cy="17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315720</xdr:colOff>
      <xdr:row>18</xdr:row>
      <xdr:rowOff>95040</xdr:rowOff>
    </xdr:from>
    <xdr:to>
      <xdr:col>10</xdr:col>
      <xdr:colOff>152280</xdr:colOff>
      <xdr:row>21</xdr:row>
      <xdr:rowOff>104400</xdr:rowOff>
    </xdr:to>
    <xdr:pic>
      <xdr:nvPicPr>
        <xdr:cNvPr id="4" name="Picture 2" descr=""/>
        <xdr:cNvPicPr/>
      </xdr:nvPicPr>
      <xdr:blipFill>
        <a:blip r:embed="rId1"/>
        <a:stretch/>
      </xdr:blipFill>
      <xdr:spPr>
        <a:xfrm>
          <a:off x="927360" y="3463200"/>
          <a:ext cx="5339880" cy="58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14</xdr:col>
      <xdr:colOff>208800</xdr:colOff>
      <xdr:row>11</xdr:row>
      <xdr:rowOff>142200</xdr:rowOff>
    </xdr:to>
    <xdr:graphicFrame>
      <xdr:nvGraphicFramePr>
        <xdr:cNvPr id="5" name="Chart 3"/>
        <xdr:cNvGraphicFramePr/>
      </xdr:nvGraphicFramePr>
      <xdr:xfrm>
        <a:off x="6114960" y="571680"/>
        <a:ext cx="2655000" cy="160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142920</xdr:colOff>
      <xdr:row>7</xdr:row>
      <xdr:rowOff>19080</xdr:rowOff>
    </xdr:from>
    <xdr:to>
      <xdr:col>1</xdr:col>
      <xdr:colOff>143280</xdr:colOff>
      <xdr:row>7</xdr:row>
      <xdr:rowOff>190440</xdr:rowOff>
    </xdr:to>
    <xdr:sp>
      <xdr:nvSpPr>
        <xdr:cNvPr id="6" name="TextBox 1"/>
        <xdr:cNvSpPr/>
      </xdr:nvSpPr>
      <xdr:spPr>
        <a:xfrm>
          <a:off x="754560" y="1291680"/>
          <a:ext cx="360" cy="17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304200</xdr:colOff>
      <xdr:row>8</xdr:row>
      <xdr:rowOff>113760</xdr:rowOff>
    </xdr:to>
    <xdr:sp>
      <xdr:nvSpPr>
        <xdr:cNvPr id="7" name="AutoShape 1"/>
        <xdr:cNvSpPr/>
      </xdr:nvSpPr>
      <xdr:spPr>
        <a:xfrm>
          <a:off x="611640" y="1272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304200</xdr:colOff>
      <xdr:row>8</xdr:row>
      <xdr:rowOff>113760</xdr:rowOff>
    </xdr:to>
    <xdr:sp>
      <xdr:nvSpPr>
        <xdr:cNvPr id="8" name="AutoShape 2"/>
        <xdr:cNvSpPr/>
      </xdr:nvSpPr>
      <xdr:spPr>
        <a:xfrm>
          <a:off x="611640" y="1272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304200</xdr:colOff>
      <xdr:row>8</xdr:row>
      <xdr:rowOff>113760</xdr:rowOff>
    </xdr:to>
    <xdr:sp>
      <xdr:nvSpPr>
        <xdr:cNvPr id="9" name="AutoShape 3"/>
        <xdr:cNvSpPr/>
      </xdr:nvSpPr>
      <xdr:spPr>
        <a:xfrm>
          <a:off x="611640" y="1272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304200</xdr:colOff>
      <xdr:row>8</xdr:row>
      <xdr:rowOff>113760</xdr:rowOff>
    </xdr:to>
    <xdr:sp>
      <xdr:nvSpPr>
        <xdr:cNvPr id="10" name="AutoShape 4"/>
        <xdr:cNvSpPr/>
      </xdr:nvSpPr>
      <xdr:spPr>
        <a:xfrm>
          <a:off x="611640" y="1272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304200</xdr:colOff>
      <xdr:row>8</xdr:row>
      <xdr:rowOff>113760</xdr:rowOff>
    </xdr:to>
    <xdr:sp>
      <xdr:nvSpPr>
        <xdr:cNvPr id="11" name="AutoShape 5"/>
        <xdr:cNvSpPr/>
      </xdr:nvSpPr>
      <xdr:spPr>
        <a:xfrm>
          <a:off x="611640" y="1272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304200</xdr:colOff>
      <xdr:row>8</xdr:row>
      <xdr:rowOff>113760</xdr:rowOff>
    </xdr:to>
    <xdr:sp>
      <xdr:nvSpPr>
        <xdr:cNvPr id="12" name="AutoShape 6"/>
        <xdr:cNvSpPr/>
      </xdr:nvSpPr>
      <xdr:spPr>
        <a:xfrm>
          <a:off x="611640" y="1272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304200</xdr:colOff>
      <xdr:row>8</xdr:row>
      <xdr:rowOff>113760</xdr:rowOff>
    </xdr:to>
    <xdr:sp>
      <xdr:nvSpPr>
        <xdr:cNvPr id="13" name="AutoShape 7"/>
        <xdr:cNvSpPr/>
      </xdr:nvSpPr>
      <xdr:spPr>
        <a:xfrm>
          <a:off x="611640" y="1272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304200</xdr:colOff>
      <xdr:row>8</xdr:row>
      <xdr:rowOff>113760</xdr:rowOff>
    </xdr:to>
    <xdr:sp>
      <xdr:nvSpPr>
        <xdr:cNvPr id="14" name="AutoShape 9"/>
        <xdr:cNvSpPr/>
      </xdr:nvSpPr>
      <xdr:spPr>
        <a:xfrm>
          <a:off x="611640" y="127260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13</xdr:col>
      <xdr:colOff>456480</xdr:colOff>
      <xdr:row>10</xdr:row>
      <xdr:rowOff>143280</xdr:rowOff>
    </xdr:to>
    <xdr:pic>
      <xdr:nvPicPr>
        <xdr:cNvPr id="15" name="Picture 3" descr=""/>
        <xdr:cNvPicPr/>
      </xdr:nvPicPr>
      <xdr:blipFill>
        <a:blip r:embed="rId1"/>
        <a:stretch/>
      </xdr:blipFill>
      <xdr:spPr>
        <a:xfrm>
          <a:off x="611640" y="1272600"/>
          <a:ext cx="7794360" cy="714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142920</xdr:colOff>
      <xdr:row>7</xdr:row>
      <xdr:rowOff>19080</xdr:rowOff>
    </xdr:from>
    <xdr:to>
      <xdr:col>1</xdr:col>
      <xdr:colOff>143280</xdr:colOff>
      <xdr:row>7</xdr:row>
      <xdr:rowOff>190440</xdr:rowOff>
    </xdr:to>
    <xdr:sp>
      <xdr:nvSpPr>
        <xdr:cNvPr id="16" name="TextBox 1"/>
        <xdr:cNvSpPr/>
      </xdr:nvSpPr>
      <xdr:spPr>
        <a:xfrm>
          <a:off x="754560" y="1291680"/>
          <a:ext cx="360" cy="171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591120</xdr:colOff>
      <xdr:row>21</xdr:row>
      <xdr:rowOff>186480</xdr:rowOff>
    </xdr:from>
    <xdr:to>
      <xdr:col>14</xdr:col>
      <xdr:colOff>435960</xdr:colOff>
      <xdr:row>25</xdr:row>
      <xdr:rowOff>156240</xdr:rowOff>
    </xdr:to>
    <xdr:pic>
      <xdr:nvPicPr>
        <xdr:cNvPr id="17" name="Picture 3" descr=""/>
        <xdr:cNvPicPr/>
      </xdr:nvPicPr>
      <xdr:blipFill>
        <a:blip r:embed="rId1"/>
        <a:stretch/>
      </xdr:blipFill>
      <xdr:spPr>
        <a:xfrm>
          <a:off x="1202760" y="4105080"/>
          <a:ext cx="7794360" cy="731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B3:G7"/>
    </sheetView>
  </sheetViews>
  <sheetFormatPr defaultColWidth="8.6796875" defaultRowHeight="15" zeroHeight="false" outlineLevelRow="0" outlineLevelCol="0"/>
  <sheetData>
    <row r="3" customFormat="false" ht="13.8" hidden="false" customHeight="false" outlineLevel="0" collapsed="false">
      <c r="B3" s="1" t="s">
        <v>0</v>
      </c>
      <c r="C3" s="1" t="n">
        <v>1</v>
      </c>
      <c r="D3" s="1" t="n">
        <v>1.2</v>
      </c>
      <c r="E3" s="1" t="n">
        <v>1.4</v>
      </c>
      <c r="F3" s="1" t="n">
        <v>1.6</v>
      </c>
      <c r="G3" s="1" t="n">
        <v>1.8</v>
      </c>
    </row>
    <row r="4" customFormat="false" ht="13.8" hidden="false" customHeight="false" outlineLevel="0" collapsed="false">
      <c r="B4" s="1" t="s">
        <v>1</v>
      </c>
      <c r="C4" s="1" t="n">
        <v>7.38906</v>
      </c>
      <c r="D4" s="1" t="n">
        <v>11.02318</v>
      </c>
      <c r="E4" s="1" t="n">
        <v>16.44465</v>
      </c>
      <c r="F4" s="1" t="n">
        <v>24.53253</v>
      </c>
      <c r="G4" s="1" t="n">
        <v>44.70118</v>
      </c>
    </row>
    <row r="5" customFormat="false" ht="13.8" hidden="false" customHeight="false" outlineLevel="0" collapsed="false">
      <c r="B5" s="1" t="s">
        <v>2</v>
      </c>
      <c r="C5" s="2" t="n">
        <v>1.1</v>
      </c>
      <c r="D5" s="2"/>
      <c r="E5" s="2"/>
      <c r="F5" s="2"/>
      <c r="G5" s="2"/>
    </row>
    <row r="6" customFormat="false" ht="13.8" hidden="false" customHeight="false" outlineLevel="0" collapsed="false">
      <c r="B6" s="1" t="s">
        <v>3</v>
      </c>
      <c r="C6" s="2" t="n">
        <f aca="false">C4+((D4-C4)/(D3-C3))*(C5-C3)</f>
        <v>9.20612</v>
      </c>
      <c r="D6" s="2"/>
      <c r="E6" s="2"/>
      <c r="F6" s="2"/>
      <c r="G6" s="2"/>
    </row>
    <row r="7" customFormat="false" ht="13.8" hidden="false" customHeight="false" outlineLevel="0" collapsed="false">
      <c r="B7" s="3" t="s">
        <v>4</v>
      </c>
    </row>
    <row r="8" customFormat="false" ht="15" hidden="false" customHeight="false" outlineLevel="0" collapsed="false">
      <c r="F8" s="3" t="s">
        <v>5</v>
      </c>
    </row>
    <row r="9" customFormat="false" ht="13.8" hidden="false" customHeight="false" outlineLevel="0" collapsed="false"/>
    <row r="11" customFormat="false" ht="13.8" hidden="false" customHeight="false" outlineLevel="0" collapsed="false"/>
  </sheetData>
  <mergeCells count="2">
    <mergeCell ref="C5:G5"/>
    <mergeCell ref="C6:G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1" sqref="B3:G7 H12"/>
    </sheetView>
  </sheetViews>
  <sheetFormatPr defaultColWidth="8.6796875" defaultRowHeight="15" zeroHeight="false" outlineLevelRow="0" outlineLevelCol="0"/>
  <sheetData>
    <row r="3" customFormat="false" ht="15" hidden="false" customHeight="false" outlineLevel="0" collapsed="false">
      <c r="B3" s="1" t="s">
        <v>0</v>
      </c>
      <c r="C3" s="1" t="n">
        <v>1</v>
      </c>
      <c r="D3" s="1" t="n">
        <v>1.2</v>
      </c>
      <c r="E3" s="1" t="n">
        <v>1.4</v>
      </c>
      <c r="F3" s="1" t="n">
        <v>1.6</v>
      </c>
      <c r="G3" s="1" t="n">
        <v>1.8</v>
      </c>
    </row>
    <row r="4" customFormat="false" ht="15" hidden="false" customHeight="false" outlineLevel="0" collapsed="false">
      <c r="B4" s="1" t="s">
        <v>1</v>
      </c>
      <c r="C4" s="1" t="n">
        <v>7.38906</v>
      </c>
      <c r="D4" s="1" t="n">
        <v>11.02318</v>
      </c>
      <c r="E4" s="1" t="n">
        <v>16.44465</v>
      </c>
      <c r="F4" s="1" t="n">
        <v>24.53253</v>
      </c>
      <c r="G4" s="1" t="n">
        <v>44.70118</v>
      </c>
    </row>
    <row r="5" customFormat="false" ht="13.8" hidden="false" customHeight="false" outlineLevel="0" collapsed="false">
      <c r="B5" s="1" t="s">
        <v>6</v>
      </c>
      <c r="C5" s="2" t="n">
        <v>1.1</v>
      </c>
      <c r="D5" s="2"/>
      <c r="E5" s="2"/>
      <c r="F5" s="2"/>
      <c r="G5" s="2"/>
    </row>
    <row r="6" customFormat="false" ht="13.8" hidden="false" customHeight="false" outlineLevel="0" collapsed="false">
      <c r="B6" s="1" t="s">
        <v>3</v>
      </c>
      <c r="C6" s="2" t="n">
        <f aca="false">C4*(((C5-D3)*(C5-E3))/((C3-D3)*(C3-E3)))+D4*(((C5-C3)*(C5-E3))/((D3-C3)*(D3-E3)))+E4*(((C5-C3)*(C5-D3))/((E3-C3)*(E3-D3)))</f>
        <v>8.98270125</v>
      </c>
      <c r="D6" s="2"/>
      <c r="E6" s="2"/>
      <c r="F6" s="2"/>
      <c r="G6" s="2"/>
    </row>
    <row r="9" customFormat="false" ht="13.8" hidden="false" customHeight="false" outlineLevel="0" collapsed="false">
      <c r="B9" s="3" t="s">
        <v>4</v>
      </c>
    </row>
    <row r="11" customFormat="false" ht="13.8" hidden="false" customHeight="false" outlineLevel="0" collapsed="false"/>
  </sheetData>
  <mergeCells count="2">
    <mergeCell ref="C5:G5"/>
    <mergeCell ref="C6:G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G7"/>
    </sheetView>
  </sheetViews>
  <sheetFormatPr defaultColWidth="8.6796875" defaultRowHeight="15" zeroHeight="false" outlineLevelRow="0" outlineLevelCol="0"/>
  <sheetData>
    <row r="3" customFormat="false" ht="13.8" hidden="false" customHeight="false" outlineLevel="0" collapsed="false">
      <c r="B3" s="3" t="s">
        <v>7</v>
      </c>
      <c r="C3" s="3" t="n">
        <v>1</v>
      </c>
      <c r="D3" s="3" t="n">
        <v>1.2</v>
      </c>
      <c r="E3" s="3" t="n">
        <v>1.4</v>
      </c>
      <c r="F3" s="3" t="n">
        <v>1.6</v>
      </c>
      <c r="G3" s="3" t="n">
        <v>1.8</v>
      </c>
      <c r="K3" s="3" t="s">
        <v>4</v>
      </c>
    </row>
    <row r="4" customFormat="false" ht="15" hidden="false" customHeight="false" outlineLevel="0" collapsed="false">
      <c r="B4" s="3" t="s">
        <v>1</v>
      </c>
      <c r="C4" s="3" t="n">
        <v>7.38906</v>
      </c>
      <c r="D4" s="3" t="n">
        <v>11.02318</v>
      </c>
      <c r="E4" s="3" t="n">
        <v>16.44465</v>
      </c>
      <c r="F4" s="3" t="n">
        <v>24.53253</v>
      </c>
      <c r="G4" s="3" t="n">
        <v>44.70118</v>
      </c>
    </row>
    <row r="5" customFormat="false" ht="13.8" hidden="false" customHeight="false" outlineLevel="0" collapsed="false">
      <c r="B5" s="3" t="s">
        <v>8</v>
      </c>
      <c r="C5" s="4" t="n">
        <v>1.1</v>
      </c>
      <c r="D5" s="4"/>
      <c r="E5" s="4"/>
      <c r="F5" s="4"/>
      <c r="G5" s="4"/>
    </row>
    <row r="6" customFormat="false" ht="13.8" hidden="false" customHeight="false" outlineLevel="0" collapsed="false">
      <c r="B6" s="3" t="s">
        <v>9</v>
      </c>
      <c r="C6" s="4" t="n">
        <f aca="false">B14-B13</f>
        <v>0.2</v>
      </c>
      <c r="D6" s="4"/>
      <c r="E6" s="4"/>
      <c r="F6" s="4"/>
      <c r="G6" s="4"/>
    </row>
    <row r="7" customFormat="false" ht="13.8" hidden="false" customHeight="false" outlineLevel="0" collapsed="false">
      <c r="B7" s="3" t="s">
        <v>10</v>
      </c>
      <c r="C7" s="4" t="n">
        <f aca="false">C13+((C5-B13)*(D13/(1*C6))+((C5-B13)*(C5-B14)*(E13/(2*(C6^2)))+((C5-B13)*(C5-B14)*(C5-B15)*(F13/(6*(C6^3)))+((C5-B13)*(C5-B14)*(C5-B15)*(C5-B16)*(G13/(24*(C6^4)))))))</f>
        <v>8.70423234375</v>
      </c>
      <c r="D7" s="4"/>
      <c r="E7" s="4"/>
      <c r="F7" s="4"/>
      <c r="G7" s="4"/>
    </row>
    <row r="9" customFormat="false" ht="15" hidden="false" customHeight="false" outlineLevel="0" collapsed="false">
      <c r="B9" s="3"/>
      <c r="C9" s="3"/>
    </row>
    <row r="12" customFormat="false" ht="15.75" hidden="false" customHeight="false" outlineLevel="0" collapsed="false">
      <c r="B12" s="5" t="s">
        <v>11</v>
      </c>
      <c r="C12" s="5" t="s">
        <v>12</v>
      </c>
      <c r="D12" s="6" t="s">
        <v>13</v>
      </c>
      <c r="E12" s="6" t="s">
        <v>14</v>
      </c>
      <c r="F12" s="6" t="s">
        <v>15</v>
      </c>
      <c r="G12" s="6" t="s">
        <v>16</v>
      </c>
    </row>
    <row r="13" customFormat="false" ht="13.8" hidden="false" customHeight="false" outlineLevel="0" collapsed="false">
      <c r="B13" s="7" t="n">
        <v>1</v>
      </c>
      <c r="C13" s="7" t="n">
        <f aca="false">C4</f>
        <v>7.38906</v>
      </c>
      <c r="D13" s="7" t="n">
        <f aca="false">C14-C13</f>
        <v>3.63412</v>
      </c>
      <c r="E13" s="7" t="n">
        <f aca="false">D14-D13</f>
        <v>1.78735</v>
      </c>
      <c r="F13" s="7" t="n">
        <f aca="false">E14-E13</f>
        <v>0.879060000000004</v>
      </c>
      <c r="G13" s="7" t="n">
        <f aca="false">F14-F13</f>
        <v>8.53529999999999</v>
      </c>
    </row>
    <row r="14" customFormat="false" ht="15" hidden="false" customHeight="false" outlineLevel="0" collapsed="false">
      <c r="B14" s="7" t="n">
        <v>1.2</v>
      </c>
      <c r="C14" s="7" t="n">
        <f aca="false">D4</f>
        <v>11.02318</v>
      </c>
      <c r="D14" s="7" t="n">
        <f aca="false">C15-C14</f>
        <v>5.42147</v>
      </c>
      <c r="E14" s="7" t="n">
        <f aca="false">D15-D14</f>
        <v>2.66641</v>
      </c>
      <c r="F14" s="7" t="n">
        <f aca="false">E15-E14</f>
        <v>9.41436</v>
      </c>
      <c r="G14" s="7"/>
    </row>
    <row r="15" customFormat="false" ht="13.8" hidden="false" customHeight="false" outlineLevel="0" collapsed="false">
      <c r="B15" s="7" t="n">
        <v>1.4</v>
      </c>
      <c r="C15" s="7" t="n">
        <f aca="false">E4</f>
        <v>16.44465</v>
      </c>
      <c r="D15" s="7" t="n">
        <f aca="false">C16-C15</f>
        <v>8.08788</v>
      </c>
      <c r="E15" s="7" t="n">
        <f aca="false">D16-D15</f>
        <v>12.08077</v>
      </c>
      <c r="F15" s="7"/>
      <c r="G15" s="7"/>
    </row>
    <row r="16" customFormat="false" ht="15" hidden="false" customHeight="false" outlineLevel="0" collapsed="false">
      <c r="B16" s="7" t="n">
        <v>1.6</v>
      </c>
      <c r="C16" s="7" t="n">
        <f aca="false">F4</f>
        <v>24.53253</v>
      </c>
      <c r="D16" s="7" t="n">
        <f aca="false">C17-C16</f>
        <v>20.16865</v>
      </c>
      <c r="E16" s="7"/>
      <c r="F16" s="7"/>
      <c r="G16" s="7"/>
    </row>
    <row r="17" customFormat="false" ht="15" hidden="false" customHeight="false" outlineLevel="0" collapsed="false">
      <c r="B17" s="7" t="n">
        <v>1.8</v>
      </c>
      <c r="C17" s="7" t="n">
        <f aca="false">G4</f>
        <v>44.70118</v>
      </c>
      <c r="D17" s="7"/>
      <c r="E17" s="7"/>
      <c r="F17" s="7"/>
      <c r="G17" s="7"/>
    </row>
  </sheetData>
  <mergeCells count="3">
    <mergeCell ref="C5:G5"/>
    <mergeCell ref="C6:G6"/>
    <mergeCell ref="C7:G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B3:G7"/>
    </sheetView>
  </sheetViews>
  <sheetFormatPr defaultColWidth="8.6796875" defaultRowHeight="15" zeroHeight="false" outlineLevelRow="0" outlineLevelCol="0"/>
  <sheetData>
    <row r="3" customFormat="false" ht="13.8" hidden="false" customHeight="false" outlineLevel="0" collapsed="false">
      <c r="B3" s="1" t="s">
        <v>7</v>
      </c>
      <c r="C3" s="1" t="n">
        <v>1</v>
      </c>
      <c r="D3" s="1" t="n">
        <v>1.2</v>
      </c>
      <c r="E3" s="1" t="n">
        <v>1.4</v>
      </c>
      <c r="F3" s="1" t="n">
        <v>1.6</v>
      </c>
      <c r="G3" s="1" t="n">
        <v>1.8</v>
      </c>
      <c r="K3" s="3" t="s">
        <v>4</v>
      </c>
    </row>
    <row r="4" customFormat="false" ht="15" hidden="false" customHeight="false" outlineLevel="0" collapsed="false">
      <c r="B4" s="1" t="s">
        <v>1</v>
      </c>
      <c r="C4" s="1" t="n">
        <v>7.38906</v>
      </c>
      <c r="D4" s="1" t="n">
        <v>11.02318</v>
      </c>
      <c r="E4" s="1" t="n">
        <v>16.44465</v>
      </c>
      <c r="F4" s="1" t="n">
        <v>24.53253</v>
      </c>
      <c r="G4" s="1" t="n">
        <v>44.70118</v>
      </c>
    </row>
    <row r="5" customFormat="false" ht="13.8" hidden="false" customHeight="false" outlineLevel="0" collapsed="false">
      <c r="B5" s="3" t="s">
        <v>8</v>
      </c>
      <c r="C5" s="8" t="n">
        <v>1.1</v>
      </c>
      <c r="D5" s="8"/>
      <c r="E5" s="8"/>
      <c r="F5" s="8"/>
      <c r="G5" s="8"/>
    </row>
    <row r="6" customFormat="false" ht="13.8" hidden="false" customHeight="false" outlineLevel="0" collapsed="false">
      <c r="B6" s="3" t="s">
        <v>9</v>
      </c>
      <c r="C6" s="8" t="n">
        <f aca="false">B14-B13</f>
        <v>0.2</v>
      </c>
      <c r="D6" s="8"/>
      <c r="E6" s="8"/>
      <c r="F6" s="8"/>
      <c r="G6" s="8"/>
    </row>
    <row r="7" customFormat="false" ht="13.8" hidden="false" customHeight="false" outlineLevel="0" collapsed="false">
      <c r="B7" s="3" t="s">
        <v>10</v>
      </c>
      <c r="C7" s="8" t="n">
        <f aca="false">C17+((C5-B17)*(D16/C6))+((C5-B17)*(C5-B16)*(E15/(2*(C6^2))))+((C5-B17)*(C5-B16)*(C5-B15)*(F14/(6*(C6^3))))+((C5-B17)*(C5-B16)*(C5-B15)*(C5-B14)*(G13/(24*(C6^4))))</f>
        <v>8.70423234374999</v>
      </c>
      <c r="D7" s="8"/>
      <c r="E7" s="8"/>
      <c r="F7" s="8"/>
      <c r="G7" s="8"/>
    </row>
    <row r="8" customFormat="false" ht="15" hidden="false" customHeight="false" outlineLevel="0" collapsed="false">
      <c r="B8" s="9"/>
      <c r="C8" s="9"/>
      <c r="D8" s="9"/>
    </row>
    <row r="9" customFormat="false" ht="15" hidden="false" customHeight="false" outlineLevel="0" collapsed="false">
      <c r="B9" s="9"/>
      <c r="C9" s="9"/>
      <c r="D9" s="9"/>
    </row>
    <row r="12" customFormat="false" ht="15.75" hidden="false" customHeight="false" outlineLevel="0" collapsed="false">
      <c r="B12" s="5" t="s">
        <v>11</v>
      </c>
      <c r="C12" s="5" t="s">
        <v>12</v>
      </c>
      <c r="D12" s="6" t="s">
        <v>13</v>
      </c>
      <c r="E12" s="6" t="s">
        <v>14</v>
      </c>
      <c r="F12" s="6" t="s">
        <v>15</v>
      </c>
      <c r="G12" s="6" t="s">
        <v>16</v>
      </c>
    </row>
    <row r="13" customFormat="false" ht="13.8" hidden="false" customHeight="false" outlineLevel="0" collapsed="false">
      <c r="B13" s="7" t="n">
        <v>1</v>
      </c>
      <c r="C13" s="7" t="n">
        <f aca="false">C4</f>
        <v>7.38906</v>
      </c>
      <c r="D13" s="7" t="n">
        <f aca="false">C14-C13</f>
        <v>3.63412</v>
      </c>
      <c r="E13" s="7" t="n">
        <f aca="false">D14-D13</f>
        <v>1.78735</v>
      </c>
      <c r="F13" s="7" t="n">
        <f aca="false">E14-E13</f>
        <v>0.879060000000004</v>
      </c>
      <c r="G13" s="7" t="n">
        <f aca="false">F14-F13</f>
        <v>8.53529999999999</v>
      </c>
    </row>
    <row r="14" customFormat="false" ht="15" hidden="false" customHeight="false" outlineLevel="0" collapsed="false">
      <c r="B14" s="7" t="n">
        <v>1.2</v>
      </c>
      <c r="C14" s="7" t="n">
        <f aca="false">D4</f>
        <v>11.02318</v>
      </c>
      <c r="D14" s="7" t="n">
        <f aca="false">C15-C14</f>
        <v>5.42147</v>
      </c>
      <c r="E14" s="7" t="n">
        <f aca="false">D15-D14</f>
        <v>2.66641</v>
      </c>
      <c r="F14" s="7" t="n">
        <f aca="false">E15-E14</f>
        <v>9.41436</v>
      </c>
      <c r="G14" s="7"/>
    </row>
    <row r="15" customFormat="false" ht="13.8" hidden="false" customHeight="false" outlineLevel="0" collapsed="false">
      <c r="B15" s="7" t="n">
        <v>1.4</v>
      </c>
      <c r="C15" s="7" t="n">
        <f aca="false">E4</f>
        <v>16.44465</v>
      </c>
      <c r="D15" s="7" t="n">
        <f aca="false">C16-C15</f>
        <v>8.08788</v>
      </c>
      <c r="E15" s="7" t="n">
        <f aca="false">D16-D15</f>
        <v>12.08077</v>
      </c>
      <c r="F15" s="7"/>
      <c r="G15" s="7"/>
    </row>
    <row r="16" customFormat="false" ht="15" hidden="false" customHeight="false" outlineLevel="0" collapsed="false">
      <c r="B16" s="7" t="n">
        <v>1.6</v>
      </c>
      <c r="C16" s="7" t="n">
        <f aca="false">F4</f>
        <v>24.53253</v>
      </c>
      <c r="D16" s="7" t="n">
        <f aca="false">C17-C16</f>
        <v>20.16865</v>
      </c>
      <c r="E16" s="7"/>
      <c r="F16" s="7"/>
      <c r="G16" s="7"/>
    </row>
    <row r="17" customFormat="false" ht="15" hidden="false" customHeight="false" outlineLevel="0" collapsed="false">
      <c r="B17" s="7" t="n">
        <v>1.8</v>
      </c>
      <c r="C17" s="7" t="n">
        <f aca="false">G4</f>
        <v>44.70118</v>
      </c>
      <c r="D17" s="7"/>
      <c r="E17" s="7"/>
      <c r="F17" s="7"/>
      <c r="G17" s="7"/>
    </row>
  </sheetData>
  <mergeCells count="4">
    <mergeCell ref="C5:G5"/>
    <mergeCell ref="C6:G6"/>
    <mergeCell ref="C7:G7"/>
    <mergeCell ref="B8:E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2023-10-01T12:25:54Z</dcterms:created>
  <dc:creator>bagasgm4@gmail.com</dc:creator>
  <dc:description/>
  <dc:language>en-ID</dc:language>
  <cp:lastModifiedBy/>
  <dcterms:modified xsi:type="dcterms:W3CDTF">2023-10-06T08:52:44Z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